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Office work\MSB\0526\0526\MSB files\"/>
    </mc:Choice>
  </mc:AlternateContent>
  <xr:revisionPtr revIDLastSave="0" documentId="13_ncr:1_{260B684E-0EE8-4DC7-9A5B-DC0A8305EB30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166" sheetId="6" r:id="rId1"/>
    <sheet name="167" sheetId="7" r:id="rId2"/>
    <sheet name="168" sheetId="8" r:id="rId3"/>
    <sheet name="169" sheetId="10" r:id="rId4"/>
    <sheet name="170" sheetId="3" r:id="rId5"/>
    <sheet name="171" sheetId="4" r:id="rId6"/>
    <sheet name="172" sheetId="5" r:id="rId7"/>
  </sheets>
  <definedNames>
    <definedName name="_xlnm.Print_Area" localSheetId="0">'166'!$A$1:$K$41</definedName>
    <definedName name="_xlnm.Print_Area" localSheetId="1">'167'!$A$1:$L$40</definedName>
    <definedName name="_xlnm.Print_Area" localSheetId="2">'168'!$A$1:$L$35</definedName>
    <definedName name="_xlnm.Print_Area" localSheetId="3">'169'!$A$1:$N$16</definedName>
    <definedName name="_xlnm.Print_Area" localSheetId="4">'170'!$A$1:$P$52</definedName>
    <definedName name="_xlnm.Print_Area" localSheetId="5">'171'!$A$1:$J$23</definedName>
    <definedName name="_xlnm.Print_Area" localSheetId="6">'172'!$A$1:$G$19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G17" i="4"/>
  <c r="J17" i="4"/>
  <c r="D16" i="4"/>
  <c r="G16" i="4"/>
  <c r="J16" i="4"/>
  <c r="J20" i="4"/>
  <c r="J13" i="4"/>
  <c r="J11" i="4"/>
  <c r="J9" i="4"/>
  <c r="G20" i="4"/>
  <c r="G13" i="4"/>
  <c r="G11" i="4"/>
  <c r="G9" i="4"/>
  <c r="D20" i="4"/>
  <c r="D13" i="4"/>
  <c r="D11" i="4"/>
  <c r="D9" i="4"/>
</calcChain>
</file>

<file path=xl/sharedStrings.xml><?xml version="1.0" encoding="utf-8"?>
<sst xmlns="http://schemas.openxmlformats.org/spreadsheetml/2006/main" count="321" uniqueCount="149">
  <si>
    <t>A.</t>
  </si>
  <si>
    <t>B.</t>
  </si>
  <si>
    <t>C.</t>
  </si>
  <si>
    <t>4. Information and Communication</t>
  </si>
  <si>
    <t>8. Education</t>
  </si>
  <si>
    <t>D.</t>
  </si>
  <si>
    <t>Description/Year</t>
  </si>
  <si>
    <t>2020-21</t>
  </si>
  <si>
    <t>Household final Consumption Expenditure</t>
  </si>
  <si>
    <t>NPISH final consumption expenditure</t>
  </si>
  <si>
    <t>General Government final consumption expenditure</t>
  </si>
  <si>
    <t>Gross fixed capital formation</t>
  </si>
  <si>
    <t>Changes in Inventories</t>
  </si>
  <si>
    <t>Valuables</t>
  </si>
  <si>
    <t>Exports of goods and non-factor Services</t>
  </si>
  <si>
    <t>Less imports of goods and non-factor Services</t>
  </si>
  <si>
    <t>GDP by expenditure</t>
  </si>
  <si>
    <t>Source: Pakistan Bureau of Statistics</t>
  </si>
  <si>
    <t>Sectors</t>
  </si>
  <si>
    <t>At Current Market Prices of  2015-16</t>
  </si>
  <si>
    <t>At Constant Prices of  2015-16</t>
  </si>
  <si>
    <t xml:space="preserve"> Private Sector </t>
  </si>
  <si>
    <t xml:space="preserve"> Agriculture, forestry and fishing </t>
  </si>
  <si>
    <t xml:space="preserve">             Crops </t>
  </si>
  <si>
    <t xml:space="preserve">             Cotton Ginning </t>
  </si>
  <si>
    <t xml:space="preserve">             Livestock </t>
  </si>
  <si>
    <t xml:space="preserve">             Forestry </t>
  </si>
  <si>
    <t xml:space="preserve">             Fishing </t>
  </si>
  <si>
    <t xml:space="preserve"> Mining and quarrying </t>
  </si>
  <si>
    <t xml:space="preserve"> Manufacturing </t>
  </si>
  <si>
    <t xml:space="preserve">             i.   Large Scale </t>
  </si>
  <si>
    <t xml:space="preserve">             ii.  Small Scale (including Slaughtering) </t>
  </si>
  <si>
    <t xml:space="preserve"> Electricity, gas, and water supply </t>
  </si>
  <si>
    <t xml:space="preserve"> Construction </t>
  </si>
  <si>
    <t xml:space="preserve"> Wholesale and retail trade </t>
  </si>
  <si>
    <t xml:space="preserve"> Transportation and storage </t>
  </si>
  <si>
    <t xml:space="preserve"> Information and communication </t>
  </si>
  <si>
    <t xml:space="preserve"> Financial and insurance activities </t>
  </si>
  <si>
    <t xml:space="preserve"> Real estate activities (Ownership of Dwellings) </t>
  </si>
  <si>
    <t xml:space="preserve"> Education </t>
  </si>
  <si>
    <t xml:space="preserve"> Human health and social work activities </t>
  </si>
  <si>
    <t xml:space="preserve"> Other Private Services </t>
  </si>
  <si>
    <t xml:space="preserve"> Public &amp; General Govt. (B+C) </t>
  </si>
  <si>
    <t xml:space="preserve"> Public Sector (Autonomous &amp; Semi Aut-Bodies)</t>
  </si>
  <si>
    <t xml:space="preserve">  Agriculture, forestry and fishing </t>
  </si>
  <si>
    <t xml:space="preserve"> Manufacturing (Large scale) </t>
  </si>
  <si>
    <t xml:space="preserve">     a.   Railways </t>
  </si>
  <si>
    <t xml:space="preserve">     b.   Post Offices &amp; PTCL </t>
  </si>
  <si>
    <t xml:space="preserve">     c.   Others </t>
  </si>
  <si>
    <t xml:space="preserve">      i.   Federal </t>
  </si>
  <si>
    <t xml:space="preserve">      ii.   Provincial </t>
  </si>
  <si>
    <t xml:space="preserve">      iii.  District Governments </t>
  </si>
  <si>
    <t>General Government (By industries)</t>
  </si>
  <si>
    <t>Area  : ‘000’Hectares</t>
  </si>
  <si>
    <t>CROPS</t>
  </si>
  <si>
    <t xml:space="preserve">2019-20 </t>
  </si>
  <si>
    <t>2021-22</t>
  </si>
  <si>
    <t>Area</t>
  </si>
  <si>
    <t>Production</t>
  </si>
  <si>
    <t>Yield</t>
  </si>
  <si>
    <t>Food  Crops</t>
  </si>
  <si>
    <t>Wheat</t>
  </si>
  <si>
    <t>Rice</t>
  </si>
  <si>
    <t>Maize</t>
  </si>
  <si>
    <t>Fiber Crop</t>
  </si>
  <si>
    <t>Cotton*</t>
  </si>
  <si>
    <t xml:space="preserve"> Other Crops</t>
  </si>
  <si>
    <t>Sugarcane</t>
  </si>
  <si>
    <t>Food Crops</t>
  </si>
  <si>
    <t>Cotton</t>
  </si>
  <si>
    <t>Other Crops</t>
  </si>
  <si>
    <t xml:space="preserve"> Accommodation and food service activities (Hotels and Restaurants) </t>
  </si>
  <si>
    <t xml:space="preserve"> Electricity, gas, steam and air conditioning supply; Water supply </t>
  </si>
  <si>
    <t>2022-23</t>
  </si>
  <si>
    <t>Base: 2015-16=100</t>
  </si>
  <si>
    <t>Sector/ Industry</t>
  </si>
  <si>
    <t>Agriculture Sector (1 to 4)</t>
  </si>
  <si>
    <t>1. Crops (i+ii+iii)</t>
  </si>
  <si>
    <t xml:space="preserve">     i.   Important Crops</t>
  </si>
  <si>
    <t xml:space="preserve">     ii.  Other Crops</t>
  </si>
  <si>
    <t xml:space="preserve">     iii. Cotton Ginning </t>
  </si>
  <si>
    <t>2. Livestock</t>
  </si>
  <si>
    <t>3. Forestry</t>
  </si>
  <si>
    <t>4. Fishing</t>
  </si>
  <si>
    <t>Industrial Sector (1 to 4)</t>
  </si>
  <si>
    <t>1. Mining &amp; Quarrying</t>
  </si>
  <si>
    <t>2. Manufacturing (i+ii+iii)</t>
  </si>
  <si>
    <t xml:space="preserve">     i.   Large Scale</t>
  </si>
  <si>
    <t xml:space="preserve">     ii.  Small Scale</t>
  </si>
  <si>
    <t xml:space="preserve">     iii. Slaughtering</t>
  </si>
  <si>
    <t>3.  Electricity, gas and water supply</t>
  </si>
  <si>
    <t>4. Construction</t>
  </si>
  <si>
    <t>Commodity Producing Sector (A+B)</t>
  </si>
  <si>
    <t>C</t>
  </si>
  <si>
    <t>Services Sector (1 to 10)</t>
  </si>
  <si>
    <t>1. Wholesale &amp; Retail Trade</t>
  </si>
  <si>
    <t xml:space="preserve">2. Transport&amp; Storage </t>
  </si>
  <si>
    <t>3. Accomodation and Food Services Activities (Hotels &amp; Restaurants)</t>
  </si>
  <si>
    <t>5. Finance &amp; Insurance Activities</t>
  </si>
  <si>
    <t>6. Real Estate Activities (Ownership of Dwellings)</t>
  </si>
  <si>
    <t>7. Public Administration and Social Security (General Government)</t>
  </si>
  <si>
    <t>9. Human Health and Social Work Activities</t>
  </si>
  <si>
    <t>10. Other Private Services</t>
  </si>
  <si>
    <t>Total of GVA (A+B+C)</t>
  </si>
  <si>
    <t>(b) at constant basic prices of 2015-16</t>
  </si>
  <si>
    <t>(a) at current basic prices of 2015-16</t>
  </si>
  <si>
    <t>11.1 Gross Domestic Product of Pakistan</t>
  </si>
  <si>
    <t xml:space="preserve">11.1 Gross Domestic Product of Pakistan </t>
  </si>
  <si>
    <t>2023-24</t>
  </si>
  <si>
    <t>FY25</t>
  </si>
  <si>
    <t>Net Taxes</t>
  </si>
  <si>
    <t>Net Primary Income (NPI)</t>
  </si>
  <si>
    <t>Gross National Income</t>
  </si>
  <si>
    <t>GDP at mp (GVA+NT)</t>
  </si>
  <si>
    <t>Subsidies</t>
  </si>
  <si>
    <t>General Government (By sources)</t>
  </si>
  <si>
    <t>11.4 Gross Fixed Capital Formation</t>
  </si>
  <si>
    <t>11.5  Area, Production and Yield of Important Crops</t>
  </si>
  <si>
    <t xml:space="preserve">11.2 Real Growth Rates of Gross Domestic Product of Pakistan </t>
  </si>
  <si>
    <t>At constant basic prices of 2015-16</t>
  </si>
  <si>
    <t>11.3 Expenditure on Gross Domestic Product</t>
  </si>
  <si>
    <t xml:space="preserve">2023-24 </t>
  </si>
  <si>
    <t xml:space="preserve">2024-25 </t>
  </si>
  <si>
    <t>2024-25</t>
  </si>
  <si>
    <t>Cotton (M.T. '000')</t>
  </si>
  <si>
    <t>Production  : ‘000’ M.T.</t>
  </si>
  <si>
    <t>11.6 Quantum Index Numbers of Major</t>
  </si>
  <si>
    <t>Agricultural Crops</t>
  </si>
  <si>
    <t>…</t>
  </si>
  <si>
    <t>(Million Rupees)</t>
  </si>
  <si>
    <t>(Percent)</t>
  </si>
  <si>
    <t xml:space="preserve">i) Public Administration and Social Security (General Government) </t>
  </si>
  <si>
    <t xml:space="preserve">ii) Education </t>
  </si>
  <si>
    <t>iii) Human health and social work activities</t>
  </si>
  <si>
    <t>Yield  : Kilogram per Hectre</t>
  </si>
  <si>
    <t>*  Production in '000' bales(1 bale = 375 lbs or 170.09711 Kilogram )</t>
  </si>
  <si>
    <r>
      <t>2022-23</t>
    </r>
    <r>
      <rPr>
        <b/>
        <vertAlign val="superscript"/>
        <sz val="11"/>
        <color theme="1"/>
        <rFont val="Times New Roman"/>
        <family val="1"/>
      </rPr>
      <t>R</t>
    </r>
  </si>
  <si>
    <r>
      <t>2022-23</t>
    </r>
    <r>
      <rPr>
        <b/>
        <vertAlign val="superscript"/>
        <sz val="14"/>
        <color theme="1"/>
        <rFont val="Times New Roman"/>
        <family val="1"/>
      </rPr>
      <t>R</t>
    </r>
  </si>
  <si>
    <r>
      <t>2020-21</t>
    </r>
    <r>
      <rPr>
        <b/>
        <vertAlign val="superscript"/>
        <sz val="10"/>
        <color theme="1"/>
        <rFont val="Times New Roman"/>
        <family val="1"/>
      </rPr>
      <t xml:space="preserve"> </t>
    </r>
  </si>
  <si>
    <t>FY26</t>
  </si>
  <si>
    <t>Q1</t>
  </si>
  <si>
    <t>Q2</t>
  </si>
  <si>
    <t>N.A.</t>
  </si>
  <si>
    <t>Q4</t>
  </si>
  <si>
    <t>Q3</t>
  </si>
  <si>
    <t>2025-26</t>
  </si>
  <si>
    <t xml:space="preserve">                                            </t>
  </si>
  <si>
    <t>At Current Prices of 2015-16</t>
  </si>
  <si>
    <t>At Constant Prices of 2015-16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</si>
</sst>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  <numFmt numFmtId="167" formatCode="0.00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.15"/>
      <name val="Arial"/>
      <family val="2"/>
    </font>
    <font>
      <sz val="12"/>
      <name val="Helv"/>
    </font>
    <font>
      <sz val="12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0"/>
      <name val="Times New Roman"/>
      <family val="1"/>
    </font>
    <font>
      <u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u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b/>
      <sz val="22"/>
      <name val="Times New Roman"/>
      <family val="1"/>
    </font>
    <font>
      <sz val="8"/>
      <name val="Times New Roman"/>
      <family val="1"/>
    </font>
    <font>
      <i/>
      <sz val="11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0"/>
      </left>
      <right style="hair">
        <color indexed="0"/>
      </right>
      <top style="hair">
        <color indexed="0"/>
      </top>
      <bottom style="hair">
        <color indexed="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theme="1"/>
      </bottom>
      <diagonal/>
    </border>
    <border>
      <left/>
      <right/>
      <top style="thick">
        <color indexed="64"/>
      </top>
      <bottom style="thin">
        <color theme="1"/>
      </bottom>
      <diagonal/>
    </border>
  </borders>
  <cellStyleXfs count="3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19" applyNumberFormat="0" applyFill="0" applyProtection="0">
      <alignment horizontal="left" vertical="top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/>
    <xf numFmtId="167" fontId="4" fillId="0" borderId="0"/>
    <xf numFmtId="166" fontId="4" fillId="0" borderId="0"/>
    <xf numFmtId="0" fontId="4" fillId="0" borderId="0"/>
    <xf numFmtId="0" fontId="1" fillId="0" borderId="0"/>
    <xf numFmtId="0" fontId="5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80">
    <xf numFmtId="0" fontId="0" fillId="0" borderId="0" xfId="0"/>
    <xf numFmtId="0" fontId="7" fillId="0" borderId="0" xfId="2" applyFont="1"/>
    <xf numFmtId="0" fontId="10" fillId="0" borderId="5" xfId="2" applyFont="1" applyBorder="1" applyAlignment="1">
      <alignment horizontal="right" vertical="center"/>
    </xf>
    <xf numFmtId="0" fontId="10" fillId="0" borderId="6" xfId="2" applyFont="1" applyBorder="1" applyAlignment="1">
      <alignment horizontal="right" vertical="center"/>
    </xf>
    <xf numFmtId="0" fontId="10" fillId="3" borderId="0" xfId="3" applyFont="1" applyFill="1" applyAlignment="1">
      <alignment horizontal="left" vertical="center" wrapText="1"/>
    </xf>
    <xf numFmtId="0" fontId="10" fillId="3" borderId="0" xfId="3" applyFont="1" applyFill="1" applyAlignment="1">
      <alignment vertical="center" wrapText="1"/>
    </xf>
    <xf numFmtId="165" fontId="10" fillId="3" borderId="0" xfId="1" applyNumberFormat="1" applyFont="1" applyFill="1" applyBorder="1" applyAlignment="1">
      <alignment horizontal="right" vertical="center" wrapText="1"/>
    </xf>
    <xf numFmtId="165" fontId="10" fillId="3" borderId="0" xfId="1" applyNumberFormat="1" applyFont="1" applyFill="1" applyBorder="1" applyAlignment="1">
      <alignment horizontal="right" vertical="center"/>
    </xf>
    <xf numFmtId="0" fontId="13" fillId="0" borderId="0" xfId="2" applyFont="1"/>
    <xf numFmtId="0" fontId="14" fillId="3" borderId="0" xfId="3" applyFont="1" applyFill="1" applyAlignment="1">
      <alignment horizontal="center" vertical="center" wrapText="1"/>
    </xf>
    <xf numFmtId="0" fontId="15" fillId="3" borderId="0" xfId="3" applyFont="1" applyFill="1" applyAlignment="1">
      <alignment vertical="center" wrapText="1"/>
    </xf>
    <xf numFmtId="165" fontId="15" fillId="3" borderId="0" xfId="1" applyNumberFormat="1" applyFont="1" applyFill="1" applyBorder="1" applyAlignment="1">
      <alignment horizontal="right" vertical="center" wrapText="1"/>
    </xf>
    <xf numFmtId="165" fontId="15" fillId="3" borderId="0" xfId="1" applyNumberFormat="1" applyFont="1" applyFill="1" applyBorder="1" applyAlignment="1">
      <alignment horizontal="right" vertical="center"/>
    </xf>
    <xf numFmtId="0" fontId="15" fillId="3" borderId="0" xfId="3" applyFont="1" applyFill="1" applyAlignment="1">
      <alignment horizontal="center" vertical="center"/>
    </xf>
    <xf numFmtId="0" fontId="15" fillId="3" borderId="0" xfId="3" applyFont="1" applyFill="1" applyAlignment="1">
      <alignment vertical="center"/>
    </xf>
    <xf numFmtId="0" fontId="16" fillId="3" borderId="0" xfId="3" applyFont="1" applyFill="1" applyAlignment="1">
      <alignment vertical="center"/>
    </xf>
    <xf numFmtId="0" fontId="15" fillId="3" borderId="0" xfId="3" applyFont="1" applyFill="1" applyAlignment="1">
      <alignment horizontal="left" vertical="center" wrapText="1"/>
    </xf>
    <xf numFmtId="0" fontId="15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0" fillId="0" borderId="7" xfId="2" applyFont="1" applyBorder="1" applyAlignment="1">
      <alignment vertical="center"/>
    </xf>
    <xf numFmtId="0" fontId="10" fillId="3" borderId="7" xfId="3" applyFont="1" applyFill="1" applyBorder="1" applyAlignment="1">
      <alignment vertical="center" wrapText="1"/>
    </xf>
    <xf numFmtId="165" fontId="10" fillId="3" borderId="7" xfId="1" applyNumberFormat="1" applyFont="1" applyFill="1" applyBorder="1" applyAlignment="1">
      <alignment horizontal="right" vertical="center" wrapText="1"/>
    </xf>
    <xf numFmtId="0" fontId="15" fillId="3" borderId="0" xfId="3" applyFont="1" applyFill="1" applyAlignment="1">
      <alignment horizontal="left" vertical="center"/>
    </xf>
    <xf numFmtId="0" fontId="16" fillId="3" borderId="0" xfId="3" applyFont="1" applyFill="1" applyAlignment="1">
      <alignment horizontal="left" vertical="center"/>
    </xf>
    <xf numFmtId="0" fontId="10" fillId="3" borderId="7" xfId="3" applyFont="1" applyFill="1" applyBorder="1" applyAlignment="1">
      <alignment horizontal="left" vertical="center" wrapText="1"/>
    </xf>
    <xf numFmtId="165" fontId="10" fillId="3" borderId="7" xfId="1" applyNumberFormat="1" applyFont="1" applyFill="1" applyBorder="1" applyAlignment="1">
      <alignment horizontal="left" vertical="center" wrapText="1"/>
    </xf>
    <xf numFmtId="0" fontId="18" fillId="3" borderId="0" xfId="3" applyFont="1" applyFill="1" applyAlignment="1">
      <alignment horizontal="left" vertical="center" wrapText="1"/>
    </xf>
    <xf numFmtId="164" fontId="18" fillId="3" borderId="0" xfId="1" applyNumberFormat="1" applyFont="1" applyFill="1" applyBorder="1" applyAlignment="1">
      <alignment horizontal="right" vertical="center" wrapText="1"/>
    </xf>
    <xf numFmtId="0" fontId="21" fillId="3" borderId="0" xfId="3" applyFont="1" applyFill="1" applyAlignment="1">
      <alignment horizontal="center" vertical="center" wrapText="1"/>
    </xf>
    <xf numFmtId="0" fontId="22" fillId="3" borderId="0" xfId="3" applyFont="1" applyFill="1" applyAlignment="1">
      <alignment horizontal="left" vertical="center" wrapText="1"/>
    </xf>
    <xf numFmtId="164" fontId="22" fillId="3" borderId="0" xfId="1" applyNumberFormat="1" applyFont="1" applyFill="1" applyBorder="1" applyAlignment="1">
      <alignment horizontal="right" vertical="center" wrapText="1"/>
    </xf>
    <xf numFmtId="0" fontId="22" fillId="3" borderId="0" xfId="3" applyFont="1" applyFill="1" applyAlignment="1">
      <alignment horizontal="center" vertical="center"/>
    </xf>
    <xf numFmtId="0" fontId="22" fillId="3" borderId="0" xfId="3" applyFont="1" applyFill="1" applyAlignment="1">
      <alignment horizontal="left" vertical="center"/>
    </xf>
    <xf numFmtId="0" fontId="23" fillId="3" borderId="0" xfId="3" applyFont="1" applyFill="1" applyAlignment="1">
      <alignment horizontal="left" vertical="center"/>
    </xf>
    <xf numFmtId="0" fontId="22" fillId="3" borderId="0" xfId="3" applyFont="1" applyFill="1" applyAlignment="1">
      <alignment vertical="center" wrapText="1"/>
    </xf>
    <xf numFmtId="0" fontId="18" fillId="3" borderId="7" xfId="3" applyFont="1" applyFill="1" applyBorder="1" applyAlignment="1">
      <alignment horizontal="left" vertical="center" wrapText="1"/>
    </xf>
    <xf numFmtId="164" fontId="18" fillId="3" borderId="7" xfId="1" applyNumberFormat="1" applyFont="1" applyFill="1" applyBorder="1" applyAlignment="1">
      <alignment horizontal="right" vertical="center" wrapText="1"/>
    </xf>
    <xf numFmtId="0" fontId="16" fillId="0" borderId="0" xfId="0" applyFont="1"/>
    <xf numFmtId="0" fontId="26" fillId="0" borderId="0" xfId="0" applyFont="1" applyAlignment="1">
      <alignment vertical="center"/>
    </xf>
    <xf numFmtId="0" fontId="8" fillId="0" borderId="5" xfId="2" applyFont="1" applyBorder="1" applyAlignment="1">
      <alignment horizontal="right" vertical="center"/>
    </xf>
    <xf numFmtId="0" fontId="8" fillId="0" borderId="6" xfId="2" applyFont="1" applyBorder="1" applyAlignment="1">
      <alignment horizontal="right" vertical="center"/>
    </xf>
    <xf numFmtId="0" fontId="26" fillId="0" borderId="0" xfId="0" applyFont="1" applyAlignment="1">
      <alignment vertical="top"/>
    </xf>
    <xf numFmtId="0" fontId="26" fillId="0" borderId="0" xfId="0" applyFont="1"/>
    <xf numFmtId="0" fontId="27" fillId="0" borderId="0" xfId="0" applyFont="1" applyAlignment="1">
      <alignment vertical="center" wrapText="1"/>
    </xf>
    <xf numFmtId="165" fontId="26" fillId="0" borderId="0" xfId="1" applyNumberFormat="1" applyFont="1" applyFill="1" applyAlignment="1">
      <alignment horizontal="right" vertical="center"/>
    </xf>
    <xf numFmtId="165" fontId="26" fillId="0" borderId="0" xfId="1" applyNumberFormat="1" applyFont="1" applyFill="1" applyAlignment="1">
      <alignment vertical="center"/>
    </xf>
    <xf numFmtId="165" fontId="27" fillId="0" borderId="0" xfId="1" applyNumberFormat="1" applyFont="1" applyFill="1" applyAlignment="1">
      <alignment horizontal="right" vertical="center"/>
    </xf>
    <xf numFmtId="0" fontId="28" fillId="0" borderId="1" xfId="0" applyFont="1" applyBorder="1" applyAlignment="1">
      <alignment vertical="center"/>
    </xf>
    <xf numFmtId="165" fontId="25" fillId="0" borderId="1" xfId="1" applyNumberFormat="1" applyFont="1" applyBorder="1" applyAlignment="1">
      <alignment horizontal="right" vertical="center"/>
    </xf>
    <xf numFmtId="165" fontId="25" fillId="0" borderId="1" xfId="1" applyNumberFormat="1" applyFont="1" applyBorder="1" applyAlignment="1">
      <alignment vertical="center"/>
    </xf>
    <xf numFmtId="3" fontId="16" fillId="0" borderId="0" xfId="0" applyNumberFormat="1" applyFont="1"/>
    <xf numFmtId="0" fontId="29" fillId="0" borderId="0" xfId="0" applyFont="1" applyAlignment="1">
      <alignment vertical="center"/>
    </xf>
    <xf numFmtId="0" fontId="29" fillId="0" borderId="21" xfId="0" applyFont="1" applyBorder="1" applyAlignment="1">
      <alignment horizontal="right" vertical="center"/>
    </xf>
    <xf numFmtId="0" fontId="29" fillId="0" borderId="22" xfId="0" applyFont="1" applyBorder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165" fontId="29" fillId="0" borderId="0" xfId="1" applyNumberFormat="1" applyFont="1" applyAlignment="1">
      <alignment horizontal="right" vertical="center"/>
    </xf>
    <xf numFmtId="165" fontId="29" fillId="2" borderId="0" xfId="1" applyNumberFormat="1" applyFont="1" applyFill="1" applyAlignment="1">
      <alignment horizontal="right" vertical="center"/>
    </xf>
    <xf numFmtId="0" fontId="33" fillId="2" borderId="0" xfId="0" applyFont="1" applyFill="1" applyAlignment="1">
      <alignment horizontal="center" vertical="center"/>
    </xf>
    <xf numFmtId="165" fontId="31" fillId="0" borderId="0" xfId="1" applyNumberFormat="1" applyFont="1" applyAlignment="1">
      <alignment horizontal="right" vertical="center"/>
    </xf>
    <xf numFmtId="165" fontId="33" fillId="0" borderId="0" xfId="1" applyNumberFormat="1" applyFont="1" applyAlignment="1">
      <alignment horizontal="right" vertical="center"/>
    </xf>
    <xf numFmtId="165" fontId="31" fillId="2" borderId="0" xfId="1" applyNumberFormat="1" applyFont="1" applyFill="1" applyAlignment="1">
      <alignment horizontal="right" vertical="center"/>
    </xf>
    <xf numFmtId="0" fontId="29" fillId="0" borderId="0" xfId="0" applyFont="1" applyAlignment="1">
      <alignment horizontal="center" vertical="center"/>
    </xf>
    <xf numFmtId="165" fontId="32" fillId="0" borderId="0" xfId="1" applyNumberFormat="1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3" fillId="2" borderId="0" xfId="0" applyFont="1" applyFill="1" applyAlignment="1">
      <alignment horizontal="left" vertical="center"/>
    </xf>
    <xf numFmtId="165" fontId="33" fillId="2" borderId="0" xfId="1" applyNumberFormat="1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165" fontId="31" fillId="0" borderId="0" xfId="1" applyNumberFormat="1" applyFont="1" applyAlignment="1">
      <alignment vertical="center"/>
    </xf>
    <xf numFmtId="0" fontId="33" fillId="2" borderId="0" xfId="0" applyFont="1" applyFill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15" fillId="0" borderId="0" xfId="0" applyFont="1"/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 wrapText="1"/>
    </xf>
    <xf numFmtId="0" fontId="10" fillId="0" borderId="14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165" fontId="15" fillId="0" borderId="0" xfId="1" applyNumberFormat="1" applyFont="1" applyAlignment="1">
      <alignment horizontal="right" vertical="center" wrapText="1"/>
    </xf>
    <xf numFmtId="165" fontId="15" fillId="0" borderId="0" xfId="1" applyNumberFormat="1" applyFont="1" applyAlignment="1">
      <alignment horizontal="right" vertical="center"/>
    </xf>
    <xf numFmtId="165" fontId="15" fillId="0" borderId="0" xfId="1" applyNumberFormat="1" applyFont="1" applyAlignment="1">
      <alignment vertical="center"/>
    </xf>
    <xf numFmtId="165" fontId="15" fillId="0" borderId="0" xfId="1" applyNumberFormat="1" applyFont="1" applyFill="1" applyAlignment="1">
      <alignment horizontal="right" vertical="center"/>
    </xf>
    <xf numFmtId="165" fontId="15" fillId="0" borderId="0" xfId="1" applyNumberFormat="1" applyFont="1" applyFill="1" applyAlignment="1">
      <alignment horizontal="right" vertical="center" wrapText="1"/>
    </xf>
    <xf numFmtId="0" fontId="36" fillId="0" borderId="1" xfId="0" applyFont="1" applyBorder="1" applyAlignment="1">
      <alignment horizontal="right" vertical="center"/>
    </xf>
    <xf numFmtId="0" fontId="36" fillId="0" borderId="1" xfId="0" applyFont="1" applyBorder="1" applyAlignment="1">
      <alignment vertical="center"/>
    </xf>
    <xf numFmtId="0" fontId="7" fillId="0" borderId="1" xfId="0" applyFont="1" applyBorder="1" applyAlignment="1">
      <alignment vertical="top"/>
    </xf>
    <xf numFmtId="0" fontId="15" fillId="0" borderId="1" xfId="0" applyFont="1" applyBorder="1"/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65" fontId="15" fillId="0" borderId="0" xfId="1" applyNumberFormat="1" applyFont="1" applyAlignment="1"/>
    <xf numFmtId="0" fontId="29" fillId="0" borderId="6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/>
    </xf>
    <xf numFmtId="43" fontId="31" fillId="0" borderId="0" xfId="1" applyFont="1" applyAlignment="1">
      <alignment horizontal="right" vertical="center"/>
    </xf>
    <xf numFmtId="0" fontId="31" fillId="0" borderId="1" xfId="0" applyFont="1" applyBorder="1" applyAlignment="1">
      <alignment vertical="center"/>
    </xf>
    <xf numFmtId="0" fontId="34" fillId="0" borderId="1" xfId="0" applyFont="1" applyBorder="1" applyAlignment="1">
      <alignment horizontal="right" vertical="center"/>
    </xf>
    <xf numFmtId="0" fontId="29" fillId="0" borderId="7" xfId="0" applyFont="1" applyBorder="1" applyAlignment="1">
      <alignment horizontal="right" vertical="center"/>
    </xf>
    <xf numFmtId="0" fontId="10" fillId="0" borderId="15" xfId="2" applyFont="1" applyBorder="1" applyAlignment="1">
      <alignment horizontal="right" vertical="center"/>
    </xf>
    <xf numFmtId="165" fontId="31" fillId="0" borderId="7" xfId="1" applyNumberFormat="1" applyFont="1" applyBorder="1" applyAlignment="1">
      <alignment horizontal="right" vertical="center"/>
    </xf>
    <xf numFmtId="165" fontId="31" fillId="2" borderId="7" xfId="1" applyNumberFormat="1" applyFont="1" applyFill="1" applyBorder="1" applyAlignment="1">
      <alignment horizontal="right" vertical="center"/>
    </xf>
    <xf numFmtId="165" fontId="33" fillId="0" borderId="7" xfId="1" applyNumberFormat="1" applyFont="1" applyBorder="1" applyAlignment="1">
      <alignment horizontal="right" vertical="center"/>
    </xf>
    <xf numFmtId="0" fontId="17" fillId="0" borderId="10" xfId="0" applyFont="1" applyBorder="1" applyAlignment="1">
      <alignment horizontal="right" vertical="center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right"/>
    </xf>
    <xf numFmtId="0" fontId="10" fillId="0" borderId="6" xfId="2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right"/>
    </xf>
    <xf numFmtId="0" fontId="15" fillId="0" borderId="0" xfId="2" applyFont="1" applyAlignment="1">
      <alignment horizontal="right"/>
    </xf>
    <xf numFmtId="0" fontId="18" fillId="0" borderId="0" xfId="2" applyFont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7" xfId="0" applyFont="1" applyBorder="1" applyAlignment="1">
      <alignment horizontal="right" vertical="center"/>
    </xf>
    <xf numFmtId="0" fontId="19" fillId="0" borderId="18" xfId="0" applyFont="1" applyBorder="1" applyAlignment="1">
      <alignment horizontal="right" vertical="center"/>
    </xf>
    <xf numFmtId="0" fontId="18" fillId="0" borderId="3" xfId="2" applyFont="1" applyBorder="1" applyAlignment="1">
      <alignment horizontal="center" vertical="center"/>
    </xf>
    <xf numFmtId="0" fontId="18" fillId="0" borderId="4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8" fillId="0" borderId="1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right"/>
    </xf>
    <xf numFmtId="0" fontId="25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25" fillId="0" borderId="20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0" xfId="0" applyFont="1" applyBorder="1" applyAlignment="1">
      <alignment horizontal="right" vertical="center"/>
    </xf>
    <xf numFmtId="0" fontId="25" fillId="0" borderId="14" xfId="0" applyFont="1" applyBorder="1" applyAlignment="1">
      <alignment horizontal="right" vertical="center"/>
    </xf>
    <xf numFmtId="0" fontId="25" fillId="0" borderId="1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horizontal="left" vertical="center" wrapText="1" indent="1"/>
    </xf>
    <xf numFmtId="0" fontId="33" fillId="2" borderId="0" xfId="0" applyFont="1" applyFill="1" applyAlignment="1">
      <alignment horizontal="left" vertical="center" indent="1"/>
    </xf>
    <xf numFmtId="0" fontId="33" fillId="2" borderId="7" xfId="0" applyFont="1" applyFill="1" applyBorder="1" applyAlignment="1">
      <alignment horizontal="left" vertical="center" indent="1"/>
    </xf>
    <xf numFmtId="0" fontId="31" fillId="2" borderId="0" xfId="0" applyFont="1" applyFill="1" applyAlignment="1">
      <alignment vertical="center"/>
    </xf>
    <xf numFmtId="0" fontId="33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2" borderId="0" xfId="0" applyFont="1" applyFill="1" applyAlignment="1">
      <alignment vertical="center" wrapText="1"/>
    </xf>
    <xf numFmtId="0" fontId="33" fillId="2" borderId="0" xfId="0" applyFont="1" applyFill="1" applyAlignment="1">
      <alignment horizontal="left" vertical="center" wrapText="1"/>
    </xf>
    <xf numFmtId="0" fontId="33" fillId="2" borderId="0" xfId="0" applyFont="1" applyFill="1" applyAlignment="1">
      <alignment horizontal="left" vertical="center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9" fillId="0" borderId="0" xfId="0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31" fillId="0" borderId="1" xfId="0" applyFont="1" applyBorder="1" applyAlignment="1">
      <alignment horizontal="center" vertical="top"/>
    </xf>
    <xf numFmtId="0" fontId="29" fillId="0" borderId="4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</cellXfs>
  <cellStyles count="32">
    <cellStyle name="Comma" xfId="1" builtinId="3"/>
    <cellStyle name="Comma 2" xfId="4" xr:uid="{00000000-0005-0000-0000-000001000000}"/>
    <cellStyle name="Comma 3" xfId="21" xr:uid="{00000000-0005-0000-0000-000002000000}"/>
    <cellStyle name="m49048872" xfId="5" xr:uid="{00000000-0005-0000-0000-000003000000}"/>
    <cellStyle name="Normal" xfId="0" builtinId="0"/>
    <cellStyle name="Normal - Style1" xfId="6" xr:uid="{00000000-0005-0000-0000-000005000000}"/>
    <cellStyle name="Normal - Style2" xfId="7" xr:uid="{00000000-0005-0000-0000-000006000000}"/>
    <cellStyle name="Normal - Style3" xfId="8" xr:uid="{00000000-0005-0000-0000-000007000000}"/>
    <cellStyle name="Normal - Style4" xfId="9" xr:uid="{00000000-0005-0000-0000-000008000000}"/>
    <cellStyle name="Normal - Style5" xfId="10" xr:uid="{00000000-0005-0000-0000-000009000000}"/>
    <cellStyle name="Normal - Style6" xfId="11" xr:uid="{00000000-0005-0000-0000-00000A000000}"/>
    <cellStyle name="Normal - Style7" xfId="12" xr:uid="{00000000-0005-0000-0000-00000B000000}"/>
    <cellStyle name="Normal - Style8" xfId="13" xr:uid="{00000000-0005-0000-0000-00000C000000}"/>
    <cellStyle name="Normal 10" xfId="29" xr:uid="{00000000-0005-0000-0000-00000D000000}"/>
    <cellStyle name="Normal 11" xfId="31" xr:uid="{00000000-0005-0000-0000-00000E000000}"/>
    <cellStyle name="Normal 12" xfId="30" xr:uid="{00000000-0005-0000-0000-00000F000000}"/>
    <cellStyle name="Normal 2" xfId="2" xr:uid="{00000000-0005-0000-0000-000010000000}"/>
    <cellStyle name="Normal 2 2" xfId="14" xr:uid="{00000000-0005-0000-0000-000011000000}"/>
    <cellStyle name="Normal 2 2 2" xfId="22" xr:uid="{00000000-0005-0000-0000-000012000000}"/>
    <cellStyle name="Normal 2 2 3" xfId="3" xr:uid="{00000000-0005-0000-0000-000013000000}"/>
    <cellStyle name="Normal 2 3" xfId="15" xr:uid="{00000000-0005-0000-0000-000014000000}"/>
    <cellStyle name="Normal 2 3 2" xfId="16" xr:uid="{00000000-0005-0000-0000-000015000000}"/>
    <cellStyle name="Normal 2 3 3" xfId="17" xr:uid="{00000000-0005-0000-0000-000016000000}"/>
    <cellStyle name="Normal 3" xfId="18" xr:uid="{00000000-0005-0000-0000-000017000000}"/>
    <cellStyle name="Normal 3 2" xfId="20" xr:uid="{00000000-0005-0000-0000-000018000000}"/>
    <cellStyle name="Normal 3 3" xfId="25" xr:uid="{00000000-0005-0000-0000-000019000000}"/>
    <cellStyle name="Normal 4" xfId="19" xr:uid="{00000000-0005-0000-0000-00001A000000}"/>
    <cellStyle name="Normal 5" xfId="23" xr:uid="{00000000-0005-0000-0000-00001B000000}"/>
    <cellStyle name="Normal 6" xfId="24" xr:uid="{00000000-0005-0000-0000-00001C000000}"/>
    <cellStyle name="Normal 7" xfId="27" xr:uid="{00000000-0005-0000-0000-00001D000000}"/>
    <cellStyle name="Normal 8" xfId="26" xr:uid="{00000000-0005-0000-0000-00001E000000}"/>
    <cellStyle name="Normal 9" xfId="28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7" zoomScale="70" zoomScaleNormal="70" zoomScaleSheetLayoutView="70" workbookViewId="0">
      <selection activeCell="I36" sqref="I36"/>
    </sheetView>
  </sheetViews>
  <sheetFormatPr defaultColWidth="8.453125" defaultRowHeight="13" x14ac:dyDescent="0.3"/>
  <cols>
    <col min="1" max="1" width="3" style="1" bestFit="1" customWidth="1"/>
    <col min="2" max="2" width="49.54296875" style="1" bestFit="1" customWidth="1"/>
    <col min="3" max="3" width="16.7265625" style="1" hidden="1" customWidth="1"/>
    <col min="4" max="4" width="17.26953125" style="1" bestFit="1" customWidth="1"/>
    <col min="5" max="5" width="17.7265625" style="1" bestFit="1" customWidth="1"/>
    <col min="6" max="6" width="17.7265625" style="1" customWidth="1"/>
    <col min="7" max="7" width="16" style="1" bestFit="1" customWidth="1"/>
    <col min="8" max="8" width="16.7265625" style="1" bestFit="1" customWidth="1"/>
    <col min="9" max="9" width="16" style="1" bestFit="1" customWidth="1"/>
    <col min="10" max="10" width="16.7265625" style="1" bestFit="1" customWidth="1"/>
    <col min="11" max="11" width="16" style="1" bestFit="1" customWidth="1"/>
    <col min="12" max="16384" width="8.453125" style="1"/>
  </cols>
  <sheetData>
    <row r="1" spans="1:16" ht="22.5" x14ac:dyDescent="0.3">
      <c r="A1" s="109" t="s">
        <v>106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6" ht="15" x14ac:dyDescent="0.3">
      <c r="A2" s="110" t="s">
        <v>105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6" ht="15.75" customHeight="1" thickBot="1" x14ac:dyDescent="0.35">
      <c r="A3" s="111" t="s">
        <v>129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6" ht="26.25" customHeight="1" thickBot="1" x14ac:dyDescent="0.35">
      <c r="A4" s="115" t="s">
        <v>75</v>
      </c>
      <c r="B4" s="116"/>
      <c r="C4" s="113" t="s">
        <v>73</v>
      </c>
      <c r="D4" s="113" t="s">
        <v>108</v>
      </c>
      <c r="E4" s="113" t="s">
        <v>123</v>
      </c>
      <c r="F4" s="113" t="s">
        <v>145</v>
      </c>
      <c r="G4" s="112" t="s">
        <v>109</v>
      </c>
      <c r="H4" s="119"/>
      <c r="I4" s="112" t="s">
        <v>139</v>
      </c>
      <c r="J4" s="112"/>
      <c r="K4" s="112"/>
    </row>
    <row r="5" spans="1:16" ht="15.75" customHeight="1" thickBot="1" x14ac:dyDescent="0.35">
      <c r="A5" s="117"/>
      <c r="B5" s="118"/>
      <c r="C5" s="114" t="s">
        <v>136</v>
      </c>
      <c r="D5" s="114" t="s">
        <v>136</v>
      </c>
      <c r="E5" s="114" t="s">
        <v>136</v>
      </c>
      <c r="F5" s="114"/>
      <c r="G5" s="3" t="s">
        <v>144</v>
      </c>
      <c r="H5" s="3" t="s">
        <v>143</v>
      </c>
      <c r="I5" s="2" t="s">
        <v>140</v>
      </c>
      <c r="J5" s="3" t="s">
        <v>141</v>
      </c>
      <c r="K5" s="3" t="s">
        <v>144</v>
      </c>
    </row>
    <row r="6" spans="1:16" s="8" customFormat="1" ht="38.25" customHeight="1" x14ac:dyDescent="0.3">
      <c r="A6" s="4" t="s">
        <v>0</v>
      </c>
      <c r="B6" s="5" t="s">
        <v>76</v>
      </c>
      <c r="C6" s="7">
        <v>19596632</v>
      </c>
      <c r="D6" s="7">
        <v>24976111</v>
      </c>
      <c r="E6" s="7">
        <v>26201175</v>
      </c>
      <c r="F6" s="7">
        <v>28475547</v>
      </c>
      <c r="G6" s="7">
        <v>6475867</v>
      </c>
      <c r="H6" s="7">
        <v>6711110</v>
      </c>
      <c r="I6" s="7">
        <v>6686632.7780251391</v>
      </c>
      <c r="J6" s="7">
        <v>7368537.504220874</v>
      </c>
      <c r="K6" s="7">
        <v>7023195.0482964106</v>
      </c>
    </row>
    <row r="7" spans="1:16" ht="38.25" customHeight="1" x14ac:dyDescent="0.3">
      <c r="A7" s="9"/>
      <c r="B7" s="10" t="s">
        <v>77</v>
      </c>
      <c r="C7" s="12">
        <v>7801117</v>
      </c>
      <c r="D7" s="12">
        <v>10495230</v>
      </c>
      <c r="E7" s="12">
        <v>9158480</v>
      </c>
      <c r="F7" s="12">
        <v>9859889</v>
      </c>
      <c r="G7" s="12">
        <v>2221922</v>
      </c>
      <c r="H7" s="12">
        <v>1894192</v>
      </c>
      <c r="I7" s="12">
        <v>2150118.0383554921</v>
      </c>
      <c r="J7" s="12">
        <v>3244844.915624605</v>
      </c>
      <c r="K7" s="12">
        <v>2446276.0687455721</v>
      </c>
      <c r="P7" s="1" t="s">
        <v>146</v>
      </c>
    </row>
    <row r="8" spans="1:16" ht="38.25" customHeight="1" x14ac:dyDescent="0.3">
      <c r="A8" s="13"/>
      <c r="B8" s="14" t="s">
        <v>78</v>
      </c>
      <c r="C8" s="12">
        <v>4598141</v>
      </c>
      <c r="D8" s="12">
        <v>6591275</v>
      </c>
      <c r="E8" s="12">
        <v>4517528</v>
      </c>
      <c r="F8" s="12">
        <v>5079415</v>
      </c>
      <c r="G8" s="12">
        <v>984714</v>
      </c>
      <c r="H8" s="12">
        <v>875020</v>
      </c>
      <c r="I8" s="12">
        <v>1237625.113423689</v>
      </c>
      <c r="J8" s="12">
        <v>1647211.7553571095</v>
      </c>
      <c r="K8" s="12">
        <v>1222322.8760732352</v>
      </c>
    </row>
    <row r="9" spans="1:16" ht="38.25" customHeight="1" x14ac:dyDescent="0.3">
      <c r="A9" s="13"/>
      <c r="B9" s="14" t="s">
        <v>79</v>
      </c>
      <c r="C9" s="12">
        <v>2924717</v>
      </c>
      <c r="D9" s="12">
        <v>3429999</v>
      </c>
      <c r="E9" s="12">
        <v>4289700</v>
      </c>
      <c r="F9" s="12">
        <v>4436521</v>
      </c>
      <c r="G9" s="12">
        <v>1153400</v>
      </c>
      <c r="H9" s="12">
        <v>939075</v>
      </c>
      <c r="I9" s="12">
        <v>829196.61088871572</v>
      </c>
      <c r="J9" s="12">
        <v>1513909.7272484594</v>
      </c>
      <c r="K9" s="12">
        <v>1136205.8256248338</v>
      </c>
    </row>
    <row r="10" spans="1:16" ht="38.25" customHeight="1" x14ac:dyDescent="0.3">
      <c r="A10" s="13"/>
      <c r="B10" s="15" t="s">
        <v>80</v>
      </c>
      <c r="C10" s="12">
        <v>278259</v>
      </c>
      <c r="D10" s="12">
        <v>473956</v>
      </c>
      <c r="E10" s="12">
        <v>351252</v>
      </c>
      <c r="F10" s="12">
        <v>343953</v>
      </c>
      <c r="G10" s="12">
        <v>83808</v>
      </c>
      <c r="H10" s="12">
        <v>80097</v>
      </c>
      <c r="I10" s="12">
        <v>83296.314043087608</v>
      </c>
      <c r="J10" s="12">
        <v>83723.433019035772</v>
      </c>
      <c r="K10" s="12">
        <v>87747.36704750311</v>
      </c>
    </row>
    <row r="11" spans="1:16" ht="38.25" customHeight="1" x14ac:dyDescent="0.3">
      <c r="A11" s="13"/>
      <c r="B11" s="14" t="s">
        <v>81</v>
      </c>
      <c r="C11" s="12">
        <v>11210370</v>
      </c>
      <c r="D11" s="12">
        <v>13817927</v>
      </c>
      <c r="E11" s="12">
        <v>16299968</v>
      </c>
      <c r="F11" s="12">
        <v>17791259</v>
      </c>
      <c r="G11" s="12">
        <v>4092406</v>
      </c>
      <c r="H11" s="12">
        <v>4606105</v>
      </c>
      <c r="I11" s="12">
        <v>4353081</v>
      </c>
      <c r="J11" s="12">
        <v>3898719</v>
      </c>
      <c r="K11" s="12">
        <v>4395901</v>
      </c>
    </row>
    <row r="12" spans="1:16" ht="38.25" customHeight="1" x14ac:dyDescent="0.3">
      <c r="A12" s="13"/>
      <c r="B12" s="14" t="s">
        <v>82</v>
      </c>
      <c r="C12" s="12">
        <v>364003</v>
      </c>
      <c r="D12" s="12">
        <v>406305</v>
      </c>
      <c r="E12" s="12">
        <v>463064</v>
      </c>
      <c r="F12" s="12">
        <v>527851</v>
      </c>
      <c r="G12" s="12">
        <v>119609</v>
      </c>
      <c r="H12" s="12">
        <v>122447</v>
      </c>
      <c r="I12" s="12">
        <v>125649.73437977156</v>
      </c>
      <c r="J12" s="12">
        <v>129270.14531181293</v>
      </c>
      <c r="K12" s="12">
        <v>135872.22253135685</v>
      </c>
    </row>
    <row r="13" spans="1:16" ht="38.25" customHeight="1" x14ac:dyDescent="0.3">
      <c r="A13" s="13"/>
      <c r="B13" s="14" t="s">
        <v>83</v>
      </c>
      <c r="C13" s="12">
        <v>221142</v>
      </c>
      <c r="D13" s="12">
        <v>256649</v>
      </c>
      <c r="E13" s="12">
        <v>279663</v>
      </c>
      <c r="F13" s="12">
        <v>296548</v>
      </c>
      <c r="G13" s="12">
        <v>41930</v>
      </c>
      <c r="H13" s="12">
        <v>88366</v>
      </c>
      <c r="I13" s="12">
        <v>57784.005289876099</v>
      </c>
      <c r="J13" s="12">
        <v>95703.443284455949</v>
      </c>
      <c r="K13" s="12">
        <v>45145.757019481294</v>
      </c>
    </row>
    <row r="14" spans="1:16" s="8" customFormat="1" ht="38.25" customHeight="1" x14ac:dyDescent="0.3">
      <c r="A14" s="4" t="s">
        <v>1</v>
      </c>
      <c r="B14" s="5" t="s">
        <v>84</v>
      </c>
      <c r="C14" s="7">
        <v>17331360</v>
      </c>
      <c r="D14" s="7">
        <v>21392600</v>
      </c>
      <c r="E14" s="7">
        <v>22998304</v>
      </c>
      <c r="F14" s="7">
        <v>25314302</v>
      </c>
      <c r="G14" s="7">
        <v>5675378</v>
      </c>
      <c r="H14" s="7">
        <v>6011086</v>
      </c>
      <c r="I14" s="7">
        <v>5838910.4262017123</v>
      </c>
      <c r="J14" s="7">
        <v>6169109.4810791332</v>
      </c>
      <c r="K14" s="7">
        <v>6412567.6068346277</v>
      </c>
    </row>
    <row r="15" spans="1:16" ht="38.25" customHeight="1" x14ac:dyDescent="0.3">
      <c r="A15" s="16"/>
      <c r="B15" s="10" t="s">
        <v>85</v>
      </c>
      <c r="C15" s="12">
        <v>1789766</v>
      </c>
      <c r="D15" s="12">
        <v>2271331</v>
      </c>
      <c r="E15" s="12">
        <v>2277653</v>
      </c>
      <c r="F15" s="12">
        <v>2501541</v>
      </c>
      <c r="G15" s="12">
        <v>565179</v>
      </c>
      <c r="H15" s="12">
        <v>542001</v>
      </c>
      <c r="I15" s="12">
        <v>568134</v>
      </c>
      <c r="J15" s="12">
        <v>567779</v>
      </c>
      <c r="K15" s="12">
        <v>643979</v>
      </c>
    </row>
    <row r="16" spans="1:16" ht="38.25" customHeight="1" x14ac:dyDescent="0.3">
      <c r="A16" s="16"/>
      <c r="B16" s="10" t="s">
        <v>86</v>
      </c>
      <c r="C16" s="12">
        <v>11415656</v>
      </c>
      <c r="D16" s="12">
        <v>13836554</v>
      </c>
      <c r="E16" s="12">
        <v>14818820.000000002</v>
      </c>
      <c r="F16" s="12">
        <v>16807936</v>
      </c>
      <c r="G16" s="12">
        <v>3934139</v>
      </c>
      <c r="H16" s="12">
        <v>3626382</v>
      </c>
      <c r="I16" s="12">
        <v>3850068.4448824232</v>
      </c>
      <c r="J16" s="12">
        <v>4078043.1128870361</v>
      </c>
      <c r="K16" s="12">
        <v>4485829.7718442408</v>
      </c>
    </row>
    <row r="17" spans="1:11" ht="38.25" customHeight="1" x14ac:dyDescent="0.3">
      <c r="A17" s="16"/>
      <c r="B17" s="10" t="s">
        <v>87</v>
      </c>
      <c r="C17" s="12">
        <v>8536017.5001489278</v>
      </c>
      <c r="D17" s="12">
        <v>10138637.722653175</v>
      </c>
      <c r="E17" s="12">
        <v>10445058.700628556</v>
      </c>
      <c r="F17" s="12">
        <v>11869990.757180944</v>
      </c>
      <c r="G17" s="12">
        <v>2809300</v>
      </c>
      <c r="H17" s="12">
        <v>2476917</v>
      </c>
      <c r="I17" s="12">
        <v>2669494.8850569106</v>
      </c>
      <c r="J17" s="12">
        <v>2849609.7396834982</v>
      </c>
      <c r="K17" s="12">
        <v>3235633.8427742841</v>
      </c>
    </row>
    <row r="18" spans="1:11" ht="38.25" customHeight="1" x14ac:dyDescent="0.3">
      <c r="A18" s="16"/>
      <c r="B18" s="10" t="s">
        <v>88</v>
      </c>
      <c r="C18" s="12">
        <v>1732217.4330378175</v>
      </c>
      <c r="D18" s="12">
        <v>2252074.2813735423</v>
      </c>
      <c r="E18" s="12">
        <v>2623931.3631348456</v>
      </c>
      <c r="F18" s="12">
        <v>2995698.3580875252</v>
      </c>
      <c r="G18" s="12">
        <v>667498</v>
      </c>
      <c r="H18" s="12">
        <v>689733</v>
      </c>
      <c r="I18" s="12">
        <v>720125.22253114218</v>
      </c>
      <c r="J18" s="12">
        <v>753468.27049490786</v>
      </c>
      <c r="K18" s="12">
        <v>760867.05268272921</v>
      </c>
    </row>
    <row r="19" spans="1:11" ht="38.25" customHeight="1" x14ac:dyDescent="0.3">
      <c r="A19" s="16"/>
      <c r="B19" s="10" t="s">
        <v>89</v>
      </c>
      <c r="C19" s="12">
        <v>1147421.0668132554</v>
      </c>
      <c r="D19" s="12">
        <v>1445841.9959732834</v>
      </c>
      <c r="E19" s="12">
        <v>1749829.936236599</v>
      </c>
      <c r="F19" s="12">
        <v>1942246.8847315314</v>
      </c>
      <c r="G19" s="12">
        <v>457341</v>
      </c>
      <c r="H19" s="12">
        <v>459731</v>
      </c>
      <c r="I19" s="12">
        <v>460448.33729437023</v>
      </c>
      <c r="J19" s="12">
        <v>474965.10270863044</v>
      </c>
      <c r="K19" s="12">
        <v>489328.87638722692</v>
      </c>
    </row>
    <row r="20" spans="1:11" ht="38.25" customHeight="1" x14ac:dyDescent="0.3">
      <c r="A20" s="16"/>
      <c r="B20" s="10" t="s">
        <v>90</v>
      </c>
      <c r="C20" s="12">
        <v>1966814</v>
      </c>
      <c r="D20" s="12">
        <v>2804689</v>
      </c>
      <c r="E20" s="12">
        <v>3012456</v>
      </c>
      <c r="F20" s="12">
        <v>2952845</v>
      </c>
      <c r="G20" s="12">
        <v>445294</v>
      </c>
      <c r="H20" s="12">
        <v>1142673</v>
      </c>
      <c r="I20" s="12">
        <v>679573.58313224115</v>
      </c>
      <c r="J20" s="12">
        <v>703072.94389791461</v>
      </c>
      <c r="K20" s="12">
        <v>547211.38507039729</v>
      </c>
    </row>
    <row r="21" spans="1:11" ht="38.25" customHeight="1" x14ac:dyDescent="0.3">
      <c r="A21" s="16"/>
      <c r="B21" s="10" t="s">
        <v>91</v>
      </c>
      <c r="C21" s="12">
        <v>2159124</v>
      </c>
      <c r="D21" s="12">
        <v>2480026</v>
      </c>
      <c r="E21" s="12">
        <v>2889375</v>
      </c>
      <c r="F21" s="12">
        <v>3051980</v>
      </c>
      <c r="G21" s="12">
        <v>730765</v>
      </c>
      <c r="H21" s="12">
        <v>700030</v>
      </c>
      <c r="I21" s="12">
        <v>741134.3981870485</v>
      </c>
      <c r="J21" s="12">
        <v>820214.42429418268</v>
      </c>
      <c r="K21" s="12">
        <v>735547.44991998922</v>
      </c>
    </row>
    <row r="22" spans="1:11" s="8" customFormat="1" ht="38.25" customHeight="1" x14ac:dyDescent="0.3">
      <c r="A22" s="4"/>
      <c r="B22" s="5" t="s">
        <v>92</v>
      </c>
      <c r="C22" s="7">
        <v>36927992</v>
      </c>
      <c r="D22" s="7">
        <v>46368711</v>
      </c>
      <c r="E22" s="7">
        <v>49199479</v>
      </c>
      <c r="F22" s="7">
        <v>53789849</v>
      </c>
      <c r="G22" s="7">
        <v>12151245</v>
      </c>
      <c r="H22" s="7">
        <v>12722196</v>
      </c>
      <c r="I22" s="7">
        <v>12525543.204226851</v>
      </c>
      <c r="J22" s="7">
        <v>13537646.985300008</v>
      </c>
      <c r="K22" s="7">
        <v>13435762.655131038</v>
      </c>
    </row>
    <row r="23" spans="1:11" s="8" customFormat="1" ht="38.25" customHeight="1" x14ac:dyDescent="0.3">
      <c r="A23" s="4" t="s">
        <v>93</v>
      </c>
      <c r="B23" s="5" t="s">
        <v>94</v>
      </c>
      <c r="C23" s="7">
        <v>42636272</v>
      </c>
      <c r="D23" s="7">
        <v>53368504</v>
      </c>
      <c r="E23" s="7">
        <v>58024558.419999994</v>
      </c>
      <c r="F23" s="7">
        <v>64200704</v>
      </c>
      <c r="G23" s="7">
        <v>14966207</v>
      </c>
      <c r="H23" s="7">
        <v>14658240</v>
      </c>
      <c r="I23" s="7">
        <v>14975991.084221663</v>
      </c>
      <c r="J23" s="7">
        <v>15508109.812132776</v>
      </c>
      <c r="K23" s="7">
        <v>16217436.002418334</v>
      </c>
    </row>
    <row r="24" spans="1:11" ht="38.25" customHeight="1" x14ac:dyDescent="0.3">
      <c r="A24" s="16"/>
      <c r="B24" s="10" t="s">
        <v>95</v>
      </c>
      <c r="C24" s="12">
        <v>15855830</v>
      </c>
      <c r="D24" s="12">
        <v>19250836</v>
      </c>
      <c r="E24" s="12">
        <v>19941130.739999998</v>
      </c>
      <c r="F24" s="12">
        <v>22475673</v>
      </c>
      <c r="G24" s="12">
        <v>5204945</v>
      </c>
      <c r="H24" s="12">
        <v>4939880</v>
      </c>
      <c r="I24" s="12">
        <v>5126015.4266802259</v>
      </c>
      <c r="J24" s="12">
        <v>5553871.1851214934</v>
      </c>
      <c r="K24" s="12">
        <v>5909046.8493073694</v>
      </c>
    </row>
    <row r="25" spans="1:11" ht="38.25" customHeight="1" x14ac:dyDescent="0.3">
      <c r="A25" s="16"/>
      <c r="B25" s="10" t="s">
        <v>96</v>
      </c>
      <c r="C25" s="12">
        <v>4318117</v>
      </c>
      <c r="D25" s="12">
        <v>7184114</v>
      </c>
      <c r="E25" s="12">
        <v>9886599.8100000005</v>
      </c>
      <c r="F25" s="12">
        <v>10088063</v>
      </c>
      <c r="G25" s="12">
        <v>2605227</v>
      </c>
      <c r="H25" s="12">
        <v>2474925</v>
      </c>
      <c r="I25" s="12">
        <v>2378109.323962986</v>
      </c>
      <c r="J25" s="12">
        <v>2192141.5917945891</v>
      </c>
      <c r="K25" s="12">
        <v>2308341.0280333441</v>
      </c>
    </row>
    <row r="26" spans="1:11" ht="38.25" customHeight="1" x14ac:dyDescent="0.3">
      <c r="A26" s="16"/>
      <c r="B26" s="10" t="s">
        <v>97</v>
      </c>
      <c r="C26" s="12">
        <v>1201656</v>
      </c>
      <c r="D26" s="12">
        <v>1534879</v>
      </c>
      <c r="E26" s="12">
        <v>1758815.47</v>
      </c>
      <c r="F26" s="12">
        <v>1913589</v>
      </c>
      <c r="G26" s="12">
        <v>449508</v>
      </c>
      <c r="H26" s="12">
        <v>458902</v>
      </c>
      <c r="I26" s="12">
        <v>465504.92115459335</v>
      </c>
      <c r="J26" s="12">
        <v>474518.98891018832</v>
      </c>
      <c r="K26" s="12">
        <v>481766.0667644401</v>
      </c>
    </row>
    <row r="27" spans="1:11" ht="38.25" customHeight="1" x14ac:dyDescent="0.3">
      <c r="A27" s="16"/>
      <c r="B27" s="10" t="s">
        <v>3</v>
      </c>
      <c r="C27" s="12">
        <v>1314876</v>
      </c>
      <c r="D27" s="12">
        <v>1573673</v>
      </c>
      <c r="E27" s="12">
        <v>1756336.8</v>
      </c>
      <c r="F27" s="12">
        <v>1930265</v>
      </c>
      <c r="G27" s="12">
        <v>429801</v>
      </c>
      <c r="H27" s="12">
        <v>441927</v>
      </c>
      <c r="I27" s="12">
        <v>375921.79078643554</v>
      </c>
      <c r="J27" s="12">
        <v>468934.11533786712</v>
      </c>
      <c r="K27" s="12">
        <v>473685.16901067627</v>
      </c>
    </row>
    <row r="28" spans="1:11" ht="38.25" customHeight="1" x14ac:dyDescent="0.3">
      <c r="A28" s="16"/>
      <c r="B28" s="10" t="s">
        <v>98</v>
      </c>
      <c r="C28" s="12">
        <v>3189460</v>
      </c>
      <c r="D28" s="12">
        <v>3669283</v>
      </c>
      <c r="E28" s="12">
        <v>2145303</v>
      </c>
      <c r="F28" s="12">
        <v>2377015</v>
      </c>
      <c r="G28" s="12">
        <v>554780</v>
      </c>
      <c r="H28" s="12">
        <v>536505</v>
      </c>
      <c r="I28" s="12">
        <v>557017.95413824916</v>
      </c>
      <c r="J28" s="12">
        <v>553210.4693287157</v>
      </c>
      <c r="K28" s="12">
        <v>618661.1011224289</v>
      </c>
    </row>
    <row r="29" spans="1:11" ht="38.25" customHeight="1" x14ac:dyDescent="0.3">
      <c r="A29" s="16"/>
      <c r="B29" s="10" t="s">
        <v>99</v>
      </c>
      <c r="C29" s="12">
        <v>3366051</v>
      </c>
      <c r="D29" s="12">
        <v>3705332</v>
      </c>
      <c r="E29" s="12">
        <v>4067745</v>
      </c>
      <c r="F29" s="12">
        <v>4534917</v>
      </c>
      <c r="G29" s="12">
        <v>1028603</v>
      </c>
      <c r="H29" s="12">
        <v>1058964</v>
      </c>
      <c r="I29" s="12">
        <v>1092304.5737212917</v>
      </c>
      <c r="J29" s="12">
        <v>1121968.5624219908</v>
      </c>
      <c r="K29" s="12">
        <v>1149899.7824691224</v>
      </c>
    </row>
    <row r="30" spans="1:11" ht="38.25" customHeight="1" x14ac:dyDescent="0.3">
      <c r="A30" s="16"/>
      <c r="B30" s="10" t="s">
        <v>100</v>
      </c>
      <c r="C30" s="12">
        <v>3474295</v>
      </c>
      <c r="D30" s="12">
        <v>4000127</v>
      </c>
      <c r="E30" s="12">
        <v>4581084</v>
      </c>
      <c r="F30" s="12">
        <v>5316068</v>
      </c>
      <c r="G30" s="12">
        <v>1177128</v>
      </c>
      <c r="H30" s="12">
        <v>1176768</v>
      </c>
      <c r="I30" s="12">
        <v>1275022.1279501989</v>
      </c>
      <c r="J30" s="12">
        <v>1311941.1216563359</v>
      </c>
      <c r="K30" s="12">
        <v>1364867.1230507896</v>
      </c>
    </row>
    <row r="31" spans="1:11" ht="38.25" customHeight="1" x14ac:dyDescent="0.3">
      <c r="A31" s="16"/>
      <c r="B31" s="10" t="s">
        <v>4</v>
      </c>
      <c r="C31" s="12">
        <v>1886354</v>
      </c>
      <c r="D31" s="12">
        <v>2269407</v>
      </c>
      <c r="E31" s="12">
        <v>2565014.75</v>
      </c>
      <c r="F31" s="12">
        <v>2945445</v>
      </c>
      <c r="G31" s="12">
        <v>651478</v>
      </c>
      <c r="H31" s="12">
        <v>687464</v>
      </c>
      <c r="I31" s="12">
        <v>707464.81070606026</v>
      </c>
      <c r="J31" s="12">
        <v>722235.83615396684</v>
      </c>
      <c r="K31" s="12">
        <v>742730.58900693024</v>
      </c>
    </row>
    <row r="32" spans="1:11" ht="38.25" customHeight="1" x14ac:dyDescent="0.3">
      <c r="A32" s="16"/>
      <c r="B32" s="10" t="s">
        <v>101</v>
      </c>
      <c r="C32" s="12">
        <v>1222837</v>
      </c>
      <c r="D32" s="12">
        <v>1473457</v>
      </c>
      <c r="E32" s="12">
        <v>1761028.34</v>
      </c>
      <c r="F32" s="12">
        <v>2001413</v>
      </c>
      <c r="G32" s="12">
        <v>454103</v>
      </c>
      <c r="H32" s="12">
        <v>462560</v>
      </c>
      <c r="I32" s="12">
        <v>473033.29731270007</v>
      </c>
      <c r="J32" s="12">
        <v>483292.71661607735</v>
      </c>
      <c r="K32" s="12">
        <v>506071.4614172827</v>
      </c>
    </row>
    <row r="33" spans="1:11" ht="38.25" customHeight="1" x14ac:dyDescent="0.3">
      <c r="A33" s="16"/>
      <c r="B33" s="10" t="s">
        <v>102</v>
      </c>
      <c r="C33" s="12">
        <v>6806796</v>
      </c>
      <c r="D33" s="12">
        <v>8707396</v>
      </c>
      <c r="E33" s="12">
        <v>9561500.5099999998</v>
      </c>
      <c r="F33" s="12">
        <v>10618256</v>
      </c>
      <c r="G33" s="12">
        <v>2410634</v>
      </c>
      <c r="H33" s="12">
        <v>2420345</v>
      </c>
      <c r="I33" s="12">
        <v>2525596.857808921</v>
      </c>
      <c r="J33" s="12">
        <v>2625995.2247915515</v>
      </c>
      <c r="K33" s="12">
        <v>2662366.8322359491</v>
      </c>
    </row>
    <row r="34" spans="1:11" s="8" customFormat="1" ht="38.25" customHeight="1" x14ac:dyDescent="0.3">
      <c r="A34" s="4" t="s">
        <v>5</v>
      </c>
      <c r="B34" s="5" t="s">
        <v>103</v>
      </c>
      <c r="C34" s="6">
        <v>79564264</v>
      </c>
      <c r="D34" s="6">
        <v>99737215</v>
      </c>
      <c r="E34" s="6">
        <v>107224037.41999999</v>
      </c>
      <c r="F34" s="6">
        <v>117990553</v>
      </c>
      <c r="G34" s="6">
        <v>27117452</v>
      </c>
      <c r="H34" s="6">
        <v>27380436</v>
      </c>
      <c r="I34" s="6">
        <v>27501534.288448513</v>
      </c>
      <c r="J34" s="6">
        <v>29045756.797432784</v>
      </c>
      <c r="K34" s="6">
        <v>29653198.657549374</v>
      </c>
    </row>
    <row r="35" spans="1:11" ht="38.25" customHeight="1" x14ac:dyDescent="0.3">
      <c r="A35" s="17"/>
      <c r="B35" s="10" t="s">
        <v>110</v>
      </c>
      <c r="C35" s="11">
        <v>5327680</v>
      </c>
      <c r="D35" s="11">
        <v>6804791</v>
      </c>
      <c r="E35" s="11">
        <v>8443725</v>
      </c>
      <c r="F35" s="11">
        <v>10313792</v>
      </c>
      <c r="G35" s="12">
        <v>1575131</v>
      </c>
      <c r="H35" s="12">
        <v>2025898</v>
      </c>
      <c r="I35" s="12">
        <v>1772936.2587159239</v>
      </c>
      <c r="J35" s="12">
        <v>2272523.9232459627</v>
      </c>
      <c r="K35" s="12">
        <v>2163952.4437968573</v>
      </c>
    </row>
    <row r="36" spans="1:11" ht="38.25" customHeight="1" x14ac:dyDescent="0.3">
      <c r="A36" s="17"/>
      <c r="B36" s="10" t="s">
        <v>114</v>
      </c>
      <c r="C36" s="11">
        <v>1241114</v>
      </c>
      <c r="D36" s="11">
        <v>1251769</v>
      </c>
      <c r="E36" s="11">
        <v>1628410</v>
      </c>
      <c r="F36" s="11">
        <v>1434211</v>
      </c>
      <c r="G36" s="11" t="s">
        <v>142</v>
      </c>
      <c r="H36" s="12" t="s">
        <v>142</v>
      </c>
      <c r="I36" s="12" t="s">
        <v>142</v>
      </c>
      <c r="J36" s="12" t="s">
        <v>142</v>
      </c>
      <c r="K36" s="12" t="s">
        <v>142</v>
      </c>
    </row>
    <row r="37" spans="1:11" s="8" customFormat="1" ht="38.25" customHeight="1" x14ac:dyDescent="0.3">
      <c r="A37" s="18"/>
      <c r="B37" s="5" t="s">
        <v>113</v>
      </c>
      <c r="C37" s="6">
        <v>83650830</v>
      </c>
      <c r="D37" s="6">
        <v>105290237</v>
      </c>
      <c r="E37" s="6">
        <v>114039352.41999999</v>
      </c>
      <c r="F37" s="6">
        <v>126870134</v>
      </c>
      <c r="G37" s="6">
        <v>28692583</v>
      </c>
      <c r="H37" s="6">
        <v>29406334</v>
      </c>
      <c r="I37" s="6">
        <v>29274470.547164436</v>
      </c>
      <c r="J37" s="6">
        <v>31318280.720678747</v>
      </c>
      <c r="K37" s="6">
        <v>31817151.101346232</v>
      </c>
    </row>
    <row r="38" spans="1:11" ht="38.25" customHeight="1" x14ac:dyDescent="0.3">
      <c r="A38" s="17"/>
      <c r="B38" s="10" t="s">
        <v>111</v>
      </c>
      <c r="C38" s="11">
        <v>5174759</v>
      </c>
      <c r="D38" s="11">
        <v>5814769</v>
      </c>
      <c r="E38" s="11">
        <v>8003470</v>
      </c>
      <c r="F38" s="11">
        <v>9011846</v>
      </c>
      <c r="G38" s="11">
        <v>2221903</v>
      </c>
      <c r="H38" s="12">
        <v>2248148</v>
      </c>
      <c r="I38" s="12">
        <v>2019339</v>
      </c>
      <c r="J38" s="12">
        <v>2145805</v>
      </c>
      <c r="K38" s="12">
        <v>2421596</v>
      </c>
    </row>
    <row r="39" spans="1:11" s="8" customFormat="1" ht="38.25" customHeight="1" thickBot="1" x14ac:dyDescent="0.35">
      <c r="A39" s="19"/>
      <c r="B39" s="20" t="s">
        <v>112</v>
      </c>
      <c r="C39" s="21">
        <v>88825589</v>
      </c>
      <c r="D39" s="21">
        <v>111105006</v>
      </c>
      <c r="E39" s="21">
        <v>122042822.41999999</v>
      </c>
      <c r="F39" s="21">
        <v>135881980</v>
      </c>
      <c r="G39" s="21">
        <v>30914486</v>
      </c>
      <c r="H39" s="21">
        <v>31654482</v>
      </c>
      <c r="I39" s="21">
        <v>31293809.547164436</v>
      </c>
      <c r="J39" s="21">
        <v>33464085.720678747</v>
      </c>
      <c r="K39" s="21">
        <v>34238747.101346232</v>
      </c>
    </row>
    <row r="40" spans="1:11" ht="15.75" customHeight="1" thickTop="1" x14ac:dyDescent="0.3">
      <c r="A40" s="108" t="s">
        <v>17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</row>
  </sheetData>
  <mergeCells count="11">
    <mergeCell ref="A40:K40"/>
    <mergeCell ref="A1:K1"/>
    <mergeCell ref="A2:K2"/>
    <mergeCell ref="A3:K3"/>
    <mergeCell ref="I4:K4"/>
    <mergeCell ref="F4:F5"/>
    <mergeCell ref="C4:C5"/>
    <mergeCell ref="D4:D5"/>
    <mergeCell ref="E4:E5"/>
    <mergeCell ref="A4:B5"/>
    <mergeCell ref="G4:H4"/>
  </mergeCells>
  <phoneticPr fontId="38" type="noConversion"/>
  <pageMargins left="0.7" right="0.7" top="0.75" bottom="0.75" header="0.3" footer="0.3"/>
  <pageSetup paperSize="9" scale="46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0"/>
  <sheetViews>
    <sheetView view="pageBreakPreview" topLeftCell="A31" zoomScaleNormal="100" zoomScaleSheetLayoutView="100" workbookViewId="0">
      <selection activeCell="H6" sqref="H6:J39"/>
    </sheetView>
  </sheetViews>
  <sheetFormatPr defaultColWidth="8.453125" defaultRowHeight="13" x14ac:dyDescent="0.3"/>
  <cols>
    <col min="1" max="1" width="3.81640625" style="1" customWidth="1"/>
    <col min="2" max="2" width="50.7265625" style="1" customWidth="1"/>
    <col min="3" max="3" width="13" style="1" hidden="1" customWidth="1"/>
    <col min="4" max="6" width="13" style="1" customWidth="1"/>
    <col min="7" max="7" width="13" style="1" hidden="1" customWidth="1"/>
    <col min="8" max="10" width="13" style="1" customWidth="1"/>
    <col min="11" max="12" width="12.7265625" style="1" bestFit="1" customWidth="1"/>
    <col min="13" max="16384" width="8.453125" style="1"/>
  </cols>
  <sheetData>
    <row r="1" spans="1:12" ht="22.5" x14ac:dyDescent="0.3">
      <c r="A1" s="109" t="s">
        <v>107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15" x14ac:dyDescent="0.3">
      <c r="A2" s="110" t="s">
        <v>104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15.75" customHeight="1" thickBot="1" x14ac:dyDescent="0.35">
      <c r="A3" s="111" t="s">
        <v>129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26.25" customHeight="1" thickBot="1" x14ac:dyDescent="0.35">
      <c r="A4" s="115" t="s">
        <v>75</v>
      </c>
      <c r="B4" s="116"/>
      <c r="C4" s="113" t="s">
        <v>73</v>
      </c>
      <c r="D4" s="113" t="s">
        <v>108</v>
      </c>
      <c r="E4" s="113" t="s">
        <v>123</v>
      </c>
      <c r="F4" s="113" t="s">
        <v>145</v>
      </c>
      <c r="G4" s="112" t="s">
        <v>109</v>
      </c>
      <c r="H4" s="112"/>
      <c r="I4" s="119"/>
      <c r="J4" s="112" t="s">
        <v>139</v>
      </c>
      <c r="K4" s="112"/>
      <c r="L4" s="112"/>
    </row>
    <row r="5" spans="1:12" ht="15.75" customHeight="1" thickBot="1" x14ac:dyDescent="0.35">
      <c r="A5" s="117"/>
      <c r="B5" s="118"/>
      <c r="C5" s="114" t="s">
        <v>136</v>
      </c>
      <c r="D5" s="114" t="s">
        <v>136</v>
      </c>
      <c r="E5" s="114" t="s">
        <v>136</v>
      </c>
      <c r="F5" s="114"/>
      <c r="G5" s="3" t="s">
        <v>141</v>
      </c>
      <c r="H5" s="3" t="s">
        <v>144</v>
      </c>
      <c r="I5" s="3" t="s">
        <v>143</v>
      </c>
      <c r="J5" s="2" t="s">
        <v>140</v>
      </c>
      <c r="K5" s="3" t="s">
        <v>141</v>
      </c>
      <c r="L5" s="3" t="s">
        <v>144</v>
      </c>
    </row>
    <row r="6" spans="1:12" s="8" customFormat="1" ht="37.5" customHeight="1" x14ac:dyDescent="0.3">
      <c r="A6" s="4" t="s">
        <v>0</v>
      </c>
      <c r="B6" s="4" t="s">
        <v>76</v>
      </c>
      <c r="C6" s="7">
        <v>8975069</v>
      </c>
      <c r="D6" s="7">
        <v>9549585</v>
      </c>
      <c r="E6" s="7">
        <v>9695601.0899999999</v>
      </c>
      <c r="F6" s="7">
        <v>9975844</v>
      </c>
      <c r="G6" s="7">
        <v>2409052.938977458</v>
      </c>
      <c r="H6" s="7">
        <v>2399324</v>
      </c>
      <c r="I6" s="7">
        <v>2414032</v>
      </c>
      <c r="J6" s="7">
        <v>2547665.0290352516</v>
      </c>
      <c r="K6" s="7">
        <v>2471281.2656554426</v>
      </c>
      <c r="L6" s="7">
        <v>2471565.6739935139</v>
      </c>
    </row>
    <row r="7" spans="1:12" ht="37.5" customHeight="1" x14ac:dyDescent="0.3">
      <c r="A7" s="9"/>
      <c r="B7" s="16" t="s">
        <v>77</v>
      </c>
      <c r="C7" s="12">
        <v>3047425</v>
      </c>
      <c r="D7" s="12">
        <v>3378267</v>
      </c>
      <c r="E7" s="12">
        <v>3344297.4</v>
      </c>
      <c r="F7" s="12">
        <v>3392543</v>
      </c>
      <c r="G7" s="12">
        <v>1000193.0747996648</v>
      </c>
      <c r="H7" s="12">
        <v>800444</v>
      </c>
      <c r="I7" s="12">
        <v>728569</v>
      </c>
      <c r="J7" s="12">
        <v>811150.88226157275</v>
      </c>
      <c r="K7" s="12">
        <v>1014866.9936926134</v>
      </c>
      <c r="L7" s="12">
        <v>815146.67675737524</v>
      </c>
    </row>
    <row r="8" spans="1:12" ht="37.5" customHeight="1" x14ac:dyDescent="0.3">
      <c r="A8" s="13"/>
      <c r="B8" s="22" t="s">
        <v>78</v>
      </c>
      <c r="C8" s="12">
        <v>1689304</v>
      </c>
      <c r="D8" s="12">
        <v>1977855</v>
      </c>
      <c r="E8" s="12">
        <v>1717019.4</v>
      </c>
      <c r="F8" s="12">
        <v>1728137</v>
      </c>
      <c r="G8" s="12">
        <v>585735.16570479539</v>
      </c>
      <c r="H8" s="12">
        <v>383298</v>
      </c>
      <c r="I8" s="12">
        <v>324169</v>
      </c>
      <c r="J8" s="12">
        <v>417260.38064690225</v>
      </c>
      <c r="K8" s="12">
        <v>590130.17039577977</v>
      </c>
      <c r="L8" s="12">
        <v>387501.98548956122</v>
      </c>
    </row>
    <row r="9" spans="1:12" ht="37.5" customHeight="1" x14ac:dyDescent="0.3">
      <c r="A9" s="13"/>
      <c r="B9" s="22" t="s">
        <v>79</v>
      </c>
      <c r="C9" s="12">
        <v>1271187</v>
      </c>
      <c r="D9" s="12">
        <v>1272421</v>
      </c>
      <c r="E9" s="12">
        <v>1523592</v>
      </c>
      <c r="F9" s="12">
        <v>1560645</v>
      </c>
      <c r="G9" s="12">
        <v>388389.33395148721</v>
      </c>
      <c r="H9" s="12">
        <v>392486</v>
      </c>
      <c r="I9" s="12">
        <v>379992</v>
      </c>
      <c r="J9" s="12">
        <v>368598.33048618521</v>
      </c>
      <c r="K9" s="12">
        <v>398831.74036738102</v>
      </c>
      <c r="L9" s="12">
        <v>401397.98536733026</v>
      </c>
    </row>
    <row r="10" spans="1:12" ht="37.5" customHeight="1" x14ac:dyDescent="0.3">
      <c r="A10" s="13"/>
      <c r="B10" s="23" t="s">
        <v>80</v>
      </c>
      <c r="C10" s="12">
        <v>86934</v>
      </c>
      <c r="D10" s="12">
        <v>127991</v>
      </c>
      <c r="E10" s="12">
        <v>103686</v>
      </c>
      <c r="F10" s="12">
        <v>103761</v>
      </c>
      <c r="G10" s="12">
        <v>26068.575143382226</v>
      </c>
      <c r="H10" s="12">
        <v>24660</v>
      </c>
      <c r="I10" s="12">
        <v>24408</v>
      </c>
      <c r="J10" s="12">
        <v>25292.171128485224</v>
      </c>
      <c r="K10" s="12">
        <v>25905.082929452692</v>
      </c>
      <c r="L10" s="12">
        <v>26246.705900483728</v>
      </c>
    </row>
    <row r="11" spans="1:12" ht="37.5" customHeight="1" x14ac:dyDescent="0.3">
      <c r="A11" s="13"/>
      <c r="B11" s="22" t="s">
        <v>81</v>
      </c>
      <c r="C11" s="12">
        <v>5587106</v>
      </c>
      <c r="D11" s="12">
        <v>5831983</v>
      </c>
      <c r="E11" s="12">
        <v>6004012</v>
      </c>
      <c r="F11" s="12">
        <v>6229439</v>
      </c>
      <c r="G11" s="12">
        <v>1312193</v>
      </c>
      <c r="H11" s="12">
        <v>1524781</v>
      </c>
      <c r="I11" s="12">
        <v>1589406</v>
      </c>
      <c r="J11" s="12">
        <v>1654099</v>
      </c>
      <c r="K11" s="12">
        <v>1357798</v>
      </c>
      <c r="L11" s="12">
        <v>1581164</v>
      </c>
    </row>
    <row r="12" spans="1:12" ht="37.5" customHeight="1" x14ac:dyDescent="0.3">
      <c r="A12" s="13"/>
      <c r="B12" s="22" t="s">
        <v>82</v>
      </c>
      <c r="C12" s="12">
        <v>217372</v>
      </c>
      <c r="D12" s="12">
        <v>214976</v>
      </c>
      <c r="E12" s="12">
        <v>221160</v>
      </c>
      <c r="F12" s="12">
        <v>225632</v>
      </c>
      <c r="G12" s="12">
        <v>55009.420787869072</v>
      </c>
      <c r="H12" s="12">
        <v>55606</v>
      </c>
      <c r="I12" s="12">
        <v>55909</v>
      </c>
      <c r="J12" s="12">
        <v>56047.18650609249</v>
      </c>
      <c r="K12" s="12">
        <v>56246.950375742985</v>
      </c>
      <c r="L12" s="12">
        <v>56507.881934825244</v>
      </c>
    </row>
    <row r="13" spans="1:12" ht="37.5" customHeight="1" x14ac:dyDescent="0.3">
      <c r="A13" s="13"/>
      <c r="B13" s="22" t="s">
        <v>83</v>
      </c>
      <c r="C13" s="12">
        <v>123166</v>
      </c>
      <c r="D13" s="12">
        <v>124359</v>
      </c>
      <c r="E13" s="12">
        <v>126131.69</v>
      </c>
      <c r="F13" s="12">
        <v>128230</v>
      </c>
      <c r="G13" s="12">
        <v>41657.443389924258</v>
      </c>
      <c r="H13" s="12">
        <v>18493</v>
      </c>
      <c r="I13" s="12">
        <v>40148</v>
      </c>
      <c r="J13" s="12">
        <v>26367.960267586208</v>
      </c>
      <c r="K13" s="12">
        <v>42369.321587086226</v>
      </c>
      <c r="L13" s="12">
        <v>18747.115301313523</v>
      </c>
    </row>
    <row r="14" spans="1:12" s="8" customFormat="1" ht="37.5" customHeight="1" x14ac:dyDescent="0.3">
      <c r="A14" s="4" t="s">
        <v>1</v>
      </c>
      <c r="B14" s="4" t="s">
        <v>84</v>
      </c>
      <c r="C14" s="7">
        <v>7133708</v>
      </c>
      <c r="D14" s="7">
        <v>7064866</v>
      </c>
      <c r="E14" s="7">
        <v>7457780</v>
      </c>
      <c r="F14" s="7">
        <v>7719583.7712611733</v>
      </c>
      <c r="G14" s="7">
        <v>1792363.9836653704</v>
      </c>
      <c r="H14" s="7">
        <v>1841241</v>
      </c>
      <c r="I14" s="7">
        <v>2052124</v>
      </c>
      <c r="J14" s="7">
        <v>1895747.0175866191</v>
      </c>
      <c r="K14" s="7">
        <v>1926509.6182279694</v>
      </c>
      <c r="L14" s="7">
        <v>1926900.8029016855</v>
      </c>
    </row>
    <row r="15" spans="1:12" ht="37.5" customHeight="1" x14ac:dyDescent="0.3">
      <c r="A15" s="16"/>
      <c r="B15" s="16" t="s">
        <v>85</v>
      </c>
      <c r="C15" s="12">
        <v>630143</v>
      </c>
      <c r="D15" s="12">
        <v>614814</v>
      </c>
      <c r="E15" s="12">
        <v>591904</v>
      </c>
      <c r="F15" s="12">
        <v>594170</v>
      </c>
      <c r="G15" s="12">
        <v>150524</v>
      </c>
      <c r="H15" s="12">
        <v>147150</v>
      </c>
      <c r="I15" s="12">
        <v>143387</v>
      </c>
      <c r="J15" s="12">
        <v>144889</v>
      </c>
      <c r="K15" s="12">
        <v>147101</v>
      </c>
      <c r="L15" s="12">
        <v>143405</v>
      </c>
    </row>
    <row r="16" spans="1:12" ht="37.5" customHeight="1" x14ac:dyDescent="0.3">
      <c r="A16" s="16"/>
      <c r="B16" s="16" t="s">
        <v>86</v>
      </c>
      <c r="C16" s="12">
        <v>4608423</v>
      </c>
      <c r="D16" s="12">
        <v>4748113</v>
      </c>
      <c r="E16" s="12">
        <v>4841123</v>
      </c>
      <c r="F16" s="12">
        <v>5161262</v>
      </c>
      <c r="G16" s="12">
        <v>1205586.9490047358</v>
      </c>
      <c r="H16" s="12">
        <v>1265669</v>
      </c>
      <c r="I16" s="12">
        <v>1205633</v>
      </c>
      <c r="J16" s="12">
        <v>1222298.7894140924</v>
      </c>
      <c r="K16" s="12">
        <v>1282251.2415322552</v>
      </c>
      <c r="L16" s="12">
        <v>1378852.6385031654</v>
      </c>
    </row>
    <row r="17" spans="1:12" ht="37.5" customHeight="1" x14ac:dyDescent="0.3">
      <c r="A17" s="16"/>
      <c r="B17" s="16" t="s">
        <v>87</v>
      </c>
      <c r="C17" s="12">
        <v>3269760</v>
      </c>
      <c r="D17" s="12">
        <v>3300543.7556706569</v>
      </c>
      <c r="E17" s="12">
        <v>3277708.9620311665</v>
      </c>
      <c r="F17" s="12">
        <v>3478051.2934659207</v>
      </c>
      <c r="G17" s="12">
        <v>819306.73484488472</v>
      </c>
      <c r="H17" s="12">
        <v>871168</v>
      </c>
      <c r="I17" s="12">
        <v>804107</v>
      </c>
      <c r="J17" s="12">
        <v>813884.34685576265</v>
      </c>
      <c r="K17" s="12">
        <v>866125.95873741969</v>
      </c>
      <c r="L17" s="12">
        <v>954194.46838491247</v>
      </c>
    </row>
    <row r="18" spans="1:12" ht="37.5" customHeight="1" x14ac:dyDescent="0.3">
      <c r="A18" s="16"/>
      <c r="B18" s="16" t="s">
        <v>88</v>
      </c>
      <c r="C18" s="12">
        <v>838794</v>
      </c>
      <c r="D18" s="12">
        <v>914696.66731026745</v>
      </c>
      <c r="E18" s="12">
        <v>996220.74546241935</v>
      </c>
      <c r="F18" s="12">
        <v>1080886.682465248</v>
      </c>
      <c r="G18" s="12">
        <v>245840.49410926364</v>
      </c>
      <c r="H18" s="12">
        <v>251629</v>
      </c>
      <c r="I18" s="12">
        <v>256583</v>
      </c>
      <c r="J18" s="12">
        <v>261441.57513621979</v>
      </c>
      <c r="K18" s="12">
        <v>266896.87778010289</v>
      </c>
      <c r="L18" s="12">
        <v>272949.40132194158</v>
      </c>
    </row>
    <row r="19" spans="1:12" ht="37.5" customHeight="1" x14ac:dyDescent="0.3">
      <c r="A19" s="16"/>
      <c r="B19" s="16" t="s">
        <v>89</v>
      </c>
      <c r="C19" s="12">
        <v>499869</v>
      </c>
      <c r="D19" s="12">
        <v>532872.57701907563</v>
      </c>
      <c r="E19" s="12">
        <v>567193.29250641412</v>
      </c>
      <c r="F19" s="12">
        <v>602324.02406883158</v>
      </c>
      <c r="G19" s="12">
        <v>140439.72005058726</v>
      </c>
      <c r="H19" s="12">
        <v>142872</v>
      </c>
      <c r="I19" s="12">
        <v>144942</v>
      </c>
      <c r="J19" s="12">
        <v>146972.86742210996</v>
      </c>
      <c r="K19" s="12">
        <v>149228.40501473265</v>
      </c>
      <c r="L19" s="12">
        <v>151708.76879631137</v>
      </c>
    </row>
    <row r="20" spans="1:12" ht="37.5" customHeight="1" x14ac:dyDescent="0.3">
      <c r="A20" s="16"/>
      <c r="B20" s="16" t="s">
        <v>90</v>
      </c>
      <c r="C20" s="12">
        <v>1016276</v>
      </c>
      <c r="D20" s="12">
        <v>833003</v>
      </c>
      <c r="E20" s="12">
        <v>1079575</v>
      </c>
      <c r="F20" s="12">
        <v>964834</v>
      </c>
      <c r="G20" s="12">
        <v>189146.82357512877</v>
      </c>
      <c r="H20" s="12">
        <v>184460</v>
      </c>
      <c r="I20" s="12">
        <v>470997</v>
      </c>
      <c r="J20" s="12">
        <v>283931.47274492658</v>
      </c>
      <c r="K20" s="12">
        <v>222493.69963718328</v>
      </c>
      <c r="L20" s="12">
        <v>159507.11344612838</v>
      </c>
    </row>
    <row r="21" spans="1:12" ht="37.5" customHeight="1" x14ac:dyDescent="0.3">
      <c r="A21" s="16"/>
      <c r="B21" s="16" t="s">
        <v>91</v>
      </c>
      <c r="C21" s="12">
        <v>878866</v>
      </c>
      <c r="D21" s="12">
        <v>868936</v>
      </c>
      <c r="E21" s="12">
        <v>945178</v>
      </c>
      <c r="F21" s="12">
        <v>999317.77126117295</v>
      </c>
      <c r="G21" s="12">
        <v>247106.21108550567</v>
      </c>
      <c r="H21" s="12">
        <v>243962</v>
      </c>
      <c r="I21" s="12">
        <v>232107</v>
      </c>
      <c r="J21" s="12">
        <v>244627.75542760006</v>
      </c>
      <c r="K21" s="12">
        <v>274663.67705853103</v>
      </c>
      <c r="L21" s="12">
        <v>245136.05095239176</v>
      </c>
    </row>
    <row r="22" spans="1:12" s="8" customFormat="1" ht="37.5" customHeight="1" x14ac:dyDescent="0.3">
      <c r="A22" s="4"/>
      <c r="B22" s="4" t="s">
        <v>92</v>
      </c>
      <c r="C22" s="7">
        <v>16108777</v>
      </c>
      <c r="D22" s="7">
        <v>16614451</v>
      </c>
      <c r="E22" s="7">
        <v>17153381.09</v>
      </c>
      <c r="F22" s="7">
        <v>17695427.771261174</v>
      </c>
      <c r="G22" s="7">
        <v>4201416.9226428289</v>
      </c>
      <c r="H22" s="7">
        <v>4240565</v>
      </c>
      <c r="I22" s="7">
        <v>4466156</v>
      </c>
      <c r="J22" s="7">
        <v>4443412.0466218702</v>
      </c>
      <c r="K22" s="7">
        <v>4397790.883883412</v>
      </c>
      <c r="L22" s="7">
        <v>4398466.4768951992</v>
      </c>
    </row>
    <row r="23" spans="1:12" s="8" customFormat="1" ht="37.5" customHeight="1" x14ac:dyDescent="0.3">
      <c r="A23" s="4" t="s">
        <v>93</v>
      </c>
      <c r="B23" s="4" t="s">
        <v>94</v>
      </c>
      <c r="C23" s="7">
        <v>22651994</v>
      </c>
      <c r="D23" s="7">
        <v>23162560.252</v>
      </c>
      <c r="E23" s="7">
        <v>23889065.641481601</v>
      </c>
      <c r="F23" s="7">
        <v>24866359</v>
      </c>
      <c r="G23" s="7">
        <v>5983441.1498976713</v>
      </c>
      <c r="H23" s="7">
        <v>6054254</v>
      </c>
      <c r="I23" s="7">
        <v>5971671</v>
      </c>
      <c r="J23" s="7">
        <v>6033190.3359504454</v>
      </c>
      <c r="K23" s="7">
        <v>6245060.8870617617</v>
      </c>
      <c r="L23" s="7">
        <v>6307500.3279247107</v>
      </c>
    </row>
    <row r="24" spans="1:12" ht="37.5" customHeight="1" x14ac:dyDescent="0.3">
      <c r="A24" s="16"/>
      <c r="B24" s="16" t="s">
        <v>95</v>
      </c>
      <c r="C24" s="12">
        <v>7034557</v>
      </c>
      <c r="D24" s="12">
        <v>7269866</v>
      </c>
      <c r="E24" s="12">
        <v>7304749</v>
      </c>
      <c r="F24" s="12">
        <v>7576098</v>
      </c>
      <c r="G24" s="12">
        <v>1855108.737162807</v>
      </c>
      <c r="H24" s="12">
        <v>1885982</v>
      </c>
      <c r="I24" s="12">
        <v>1789414</v>
      </c>
      <c r="J24" s="12">
        <v>1827639.7997647673</v>
      </c>
      <c r="K24" s="12">
        <v>1943702.6830623264</v>
      </c>
      <c r="L24" s="12">
        <v>1963928.7328920423</v>
      </c>
    </row>
    <row r="25" spans="1:12" ht="37.5" customHeight="1" x14ac:dyDescent="0.3">
      <c r="A25" s="16"/>
      <c r="B25" s="16" t="s">
        <v>96</v>
      </c>
      <c r="C25" s="12">
        <v>4132065</v>
      </c>
      <c r="D25" s="12">
        <v>4200059</v>
      </c>
      <c r="E25" s="12">
        <v>4306820</v>
      </c>
      <c r="F25" s="12">
        <v>4406453</v>
      </c>
      <c r="G25" s="12">
        <v>1081620.9527021204</v>
      </c>
      <c r="H25" s="12">
        <v>1075383</v>
      </c>
      <c r="I25" s="12">
        <v>1065432</v>
      </c>
      <c r="J25" s="12">
        <v>1106449.898347941</v>
      </c>
      <c r="K25" s="12">
        <v>1103483.2263250877</v>
      </c>
      <c r="L25" s="12">
        <v>1097103.4004076587</v>
      </c>
    </row>
    <row r="26" spans="1:12" ht="37.5" customHeight="1" x14ac:dyDescent="0.3">
      <c r="A26" s="16"/>
      <c r="B26" s="16" t="s">
        <v>97</v>
      </c>
      <c r="C26" s="12">
        <v>563348</v>
      </c>
      <c r="D26" s="12">
        <v>586418.25199999998</v>
      </c>
      <c r="E26" s="12">
        <v>610324.49148159986</v>
      </c>
      <c r="F26" s="12">
        <v>634375</v>
      </c>
      <c r="G26" s="12">
        <v>151676.82436343058</v>
      </c>
      <c r="H26" s="12">
        <v>153330</v>
      </c>
      <c r="I26" s="12">
        <v>154758</v>
      </c>
      <c r="J26" s="12">
        <v>156151.68856502644</v>
      </c>
      <c r="K26" s="12">
        <v>157686.12278445114</v>
      </c>
      <c r="L26" s="12">
        <v>159360.96710971231</v>
      </c>
    </row>
    <row r="27" spans="1:12" ht="37.5" customHeight="1" x14ac:dyDescent="0.3">
      <c r="A27" s="16"/>
      <c r="B27" s="16" t="s">
        <v>3</v>
      </c>
      <c r="C27" s="12">
        <v>1118252</v>
      </c>
      <c r="D27" s="12">
        <v>1166700</v>
      </c>
      <c r="E27" s="12">
        <v>1248721.1499999999</v>
      </c>
      <c r="F27" s="12">
        <v>1342621</v>
      </c>
      <c r="G27" s="12">
        <v>314034.22939026827</v>
      </c>
      <c r="H27" s="12">
        <v>306266</v>
      </c>
      <c r="I27" s="12">
        <v>315205</v>
      </c>
      <c r="J27" s="12">
        <v>267701.16598932381</v>
      </c>
      <c r="K27" s="12">
        <v>333144.35219391726</v>
      </c>
      <c r="L27" s="12">
        <v>336205.24674819387</v>
      </c>
    </row>
    <row r="28" spans="1:12" ht="37.5" customHeight="1" x14ac:dyDescent="0.3">
      <c r="A28" s="16"/>
      <c r="B28" s="16" t="s">
        <v>98</v>
      </c>
      <c r="C28" s="12">
        <v>658921</v>
      </c>
      <c r="D28" s="12">
        <v>572347</v>
      </c>
      <c r="E28" s="12">
        <v>624443</v>
      </c>
      <c r="F28" s="12">
        <v>626432</v>
      </c>
      <c r="G28" s="12">
        <v>153586.63538485544</v>
      </c>
      <c r="H28" s="12">
        <v>159385</v>
      </c>
      <c r="I28" s="12">
        <v>160256</v>
      </c>
      <c r="J28" s="12">
        <v>157964.28243335066</v>
      </c>
      <c r="K28" s="12">
        <v>161344.97432762792</v>
      </c>
      <c r="L28" s="12">
        <v>164006.87559334005</v>
      </c>
    </row>
    <row r="29" spans="1:12" ht="37.5" customHeight="1" x14ac:dyDescent="0.3">
      <c r="A29" s="16"/>
      <c r="B29" s="10" t="s">
        <v>99</v>
      </c>
      <c r="C29" s="12">
        <v>2237142</v>
      </c>
      <c r="D29" s="12">
        <v>2320700</v>
      </c>
      <c r="E29" s="12">
        <v>2407856</v>
      </c>
      <c r="F29" s="12">
        <v>2495256</v>
      </c>
      <c r="G29" s="12">
        <v>598682.23412781418</v>
      </c>
      <c r="H29" s="12">
        <v>604695</v>
      </c>
      <c r="I29" s="12">
        <v>609892</v>
      </c>
      <c r="J29" s="12">
        <v>614955.88112872699</v>
      </c>
      <c r="K29" s="12">
        <v>620524.8793716837</v>
      </c>
      <c r="L29" s="12">
        <v>626598.49912147829</v>
      </c>
    </row>
    <row r="30" spans="1:12" ht="37.5" customHeight="1" x14ac:dyDescent="0.3">
      <c r="A30" s="16"/>
      <c r="B30" s="16" t="s">
        <v>100</v>
      </c>
      <c r="C30" s="12">
        <v>1722958</v>
      </c>
      <c r="D30" s="12">
        <v>1602278</v>
      </c>
      <c r="E30" s="12">
        <v>1740090</v>
      </c>
      <c r="F30" s="12">
        <v>1888728</v>
      </c>
      <c r="G30" s="12">
        <v>427382.75985579746</v>
      </c>
      <c r="H30" s="12">
        <v>445219</v>
      </c>
      <c r="I30" s="12">
        <v>446772</v>
      </c>
      <c r="J30" s="12">
        <v>464009.52981846052</v>
      </c>
      <c r="K30" s="12">
        <v>470002.62956213398</v>
      </c>
      <c r="L30" s="12">
        <v>484772.81469981116</v>
      </c>
    </row>
    <row r="31" spans="1:12" ht="37.5" customHeight="1" x14ac:dyDescent="0.3">
      <c r="A31" s="16"/>
      <c r="B31" s="16" t="s">
        <v>4</v>
      </c>
      <c r="C31" s="12">
        <v>1133051</v>
      </c>
      <c r="D31" s="12">
        <v>1247057</v>
      </c>
      <c r="E31" s="12">
        <v>1291819</v>
      </c>
      <c r="F31" s="12">
        <v>1359431</v>
      </c>
      <c r="G31" s="12">
        <v>319041.88878885214</v>
      </c>
      <c r="H31" s="12">
        <v>328603</v>
      </c>
      <c r="I31" s="12">
        <v>328708</v>
      </c>
      <c r="J31" s="12">
        <v>329287.98161812645</v>
      </c>
      <c r="K31" s="12">
        <v>333937.27149835147</v>
      </c>
      <c r="L31" s="12">
        <v>342194.46564290568</v>
      </c>
    </row>
    <row r="32" spans="1:12" ht="37.5" customHeight="1" x14ac:dyDescent="0.3">
      <c r="A32" s="16"/>
      <c r="B32" s="16" t="s">
        <v>101</v>
      </c>
      <c r="C32" s="12">
        <v>657046</v>
      </c>
      <c r="D32" s="12">
        <v>679024</v>
      </c>
      <c r="E32" s="12">
        <v>700830</v>
      </c>
      <c r="F32" s="12">
        <v>748857</v>
      </c>
      <c r="G32" s="12">
        <v>174318.20362335804</v>
      </c>
      <c r="H32" s="12">
        <v>177575</v>
      </c>
      <c r="I32" s="12">
        <v>177903</v>
      </c>
      <c r="J32" s="12">
        <v>178858.57074040451</v>
      </c>
      <c r="K32" s="12">
        <v>181141.8829207769</v>
      </c>
      <c r="L32" s="12">
        <v>184802.35391436302</v>
      </c>
    </row>
    <row r="33" spans="1:12" ht="37.5" customHeight="1" x14ac:dyDescent="0.3">
      <c r="A33" s="16"/>
      <c r="B33" s="16" t="s">
        <v>102</v>
      </c>
      <c r="C33" s="12">
        <v>3394654</v>
      </c>
      <c r="D33" s="12">
        <v>3518111</v>
      </c>
      <c r="E33" s="12">
        <v>3653413</v>
      </c>
      <c r="F33" s="12">
        <v>3788108</v>
      </c>
      <c r="G33" s="12">
        <v>907988.68449836783</v>
      </c>
      <c r="H33" s="12">
        <v>917816</v>
      </c>
      <c r="I33" s="12">
        <v>923332</v>
      </c>
      <c r="J33" s="12">
        <v>930171.53754431615</v>
      </c>
      <c r="K33" s="12">
        <v>940092.86501540546</v>
      </c>
      <c r="L33" s="12">
        <v>948526.97179520596</v>
      </c>
    </row>
    <row r="34" spans="1:12" ht="37.5" customHeight="1" x14ac:dyDescent="0.3">
      <c r="A34" s="4" t="s">
        <v>5</v>
      </c>
      <c r="B34" s="4" t="s">
        <v>103</v>
      </c>
      <c r="C34" s="6">
        <v>38760771</v>
      </c>
      <c r="D34" s="6">
        <v>39777011.252000004</v>
      </c>
      <c r="E34" s="6">
        <v>41042446.731481597</v>
      </c>
      <c r="F34" s="6">
        <v>42561786.771261171</v>
      </c>
      <c r="G34" s="6">
        <v>10184858.072540499</v>
      </c>
      <c r="H34" s="6">
        <v>10294818</v>
      </c>
      <c r="I34" s="6">
        <v>10437826</v>
      </c>
      <c r="J34" s="6">
        <v>10476602.382572316</v>
      </c>
      <c r="K34" s="7">
        <v>10642851.770945173</v>
      </c>
      <c r="L34" s="7">
        <v>10705966.80481991</v>
      </c>
    </row>
    <row r="35" spans="1:12" ht="37.5" customHeight="1" x14ac:dyDescent="0.3">
      <c r="A35" s="17"/>
      <c r="B35" s="16" t="s">
        <v>110</v>
      </c>
      <c r="C35" s="11">
        <v>2672001</v>
      </c>
      <c r="D35" s="11">
        <v>2749577</v>
      </c>
      <c r="E35" s="11">
        <v>3239611.9168201354</v>
      </c>
      <c r="F35" s="11">
        <v>3775595</v>
      </c>
      <c r="G35" s="11">
        <v>684174.07991763868</v>
      </c>
      <c r="H35" s="11">
        <v>602064</v>
      </c>
      <c r="I35" s="11">
        <v>777568</v>
      </c>
      <c r="J35" s="11">
        <v>660212.10571029922</v>
      </c>
      <c r="K35" s="11">
        <v>827436.7114172302</v>
      </c>
      <c r="L35" s="11">
        <v>782708.42839962314</v>
      </c>
    </row>
    <row r="36" spans="1:12" ht="37.5" customHeight="1" x14ac:dyDescent="0.3">
      <c r="A36" s="17"/>
      <c r="B36" s="16" t="s">
        <v>114</v>
      </c>
      <c r="C36" s="11">
        <v>632838</v>
      </c>
      <c r="D36" s="11">
        <v>466788</v>
      </c>
      <c r="E36" s="11">
        <v>617533.04495253821</v>
      </c>
      <c r="F36" s="11">
        <v>578638</v>
      </c>
      <c r="G36" s="11" t="s">
        <v>142</v>
      </c>
      <c r="H36" s="11" t="s">
        <v>142</v>
      </c>
      <c r="I36" s="11" t="s">
        <v>142</v>
      </c>
      <c r="J36" s="11" t="s">
        <v>142</v>
      </c>
      <c r="K36" s="11" t="s">
        <v>142</v>
      </c>
      <c r="L36" s="11" t="s">
        <v>142</v>
      </c>
    </row>
    <row r="37" spans="1:12" s="8" customFormat="1" ht="37.5" customHeight="1" x14ac:dyDescent="0.3">
      <c r="A37" s="18"/>
      <c r="B37" s="4" t="s">
        <v>113</v>
      </c>
      <c r="C37" s="6">
        <v>40799934</v>
      </c>
      <c r="D37" s="6">
        <v>42059800.252000004</v>
      </c>
      <c r="E37" s="6">
        <v>43664525.603349194</v>
      </c>
      <c r="F37" s="6">
        <v>45758743.771261171</v>
      </c>
      <c r="G37" s="6">
        <v>10869032.152458139</v>
      </c>
      <c r="H37" s="6">
        <v>10896882</v>
      </c>
      <c r="I37" s="6">
        <v>11215394</v>
      </c>
      <c r="J37" s="6">
        <v>11136814.488282615</v>
      </c>
      <c r="K37" s="6">
        <v>11470288.482362403</v>
      </c>
      <c r="L37" s="6">
        <v>11488675.233219532</v>
      </c>
    </row>
    <row r="38" spans="1:12" ht="37.5" customHeight="1" x14ac:dyDescent="0.3">
      <c r="A38" s="17"/>
      <c r="B38" s="16" t="s">
        <v>111</v>
      </c>
      <c r="C38" s="11">
        <v>3235842</v>
      </c>
      <c r="D38" s="11">
        <v>3193525</v>
      </c>
      <c r="E38" s="11">
        <v>4160240</v>
      </c>
      <c r="F38" s="11">
        <v>4019288</v>
      </c>
      <c r="G38" s="11">
        <v>907526</v>
      </c>
      <c r="H38" s="11">
        <v>1143181</v>
      </c>
      <c r="I38" s="11">
        <v>1078328</v>
      </c>
      <c r="J38" s="6">
        <v>885399</v>
      </c>
      <c r="K38" s="6">
        <v>933832</v>
      </c>
      <c r="L38" s="6">
        <v>1131957</v>
      </c>
    </row>
    <row r="39" spans="1:12" s="8" customFormat="1" ht="37.5" customHeight="1" thickBot="1" x14ac:dyDescent="0.35">
      <c r="A39" s="19"/>
      <c r="B39" s="24" t="s">
        <v>112</v>
      </c>
      <c r="C39" s="25">
        <v>44035776</v>
      </c>
      <c r="D39" s="25">
        <v>45253325.252000004</v>
      </c>
      <c r="E39" s="25">
        <v>47824765.603349194</v>
      </c>
      <c r="F39" s="25">
        <v>49778031.771261171</v>
      </c>
      <c r="G39" s="25">
        <v>11776558.152458139</v>
      </c>
      <c r="H39" s="25">
        <v>12040063</v>
      </c>
      <c r="I39" s="25">
        <v>12293722</v>
      </c>
      <c r="J39" s="25">
        <v>12022213.488282615</v>
      </c>
      <c r="K39" s="25">
        <v>12404120.482362403</v>
      </c>
      <c r="L39" s="25">
        <v>12620632.233219532</v>
      </c>
    </row>
    <row r="40" spans="1:12" ht="15.75" customHeight="1" thickTop="1" x14ac:dyDescent="0.3">
      <c r="A40" s="120" t="s">
        <v>17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</row>
  </sheetData>
  <mergeCells count="11">
    <mergeCell ref="A40:L40"/>
    <mergeCell ref="A1:L1"/>
    <mergeCell ref="A2:L2"/>
    <mergeCell ref="A3:L3"/>
    <mergeCell ref="J4:L4"/>
    <mergeCell ref="F4:F5"/>
    <mergeCell ref="C4:C5"/>
    <mergeCell ref="D4:D5"/>
    <mergeCell ref="E4:E5"/>
    <mergeCell ref="A4:B5"/>
    <mergeCell ref="G4:I4"/>
  </mergeCells>
  <phoneticPr fontId="38" type="noConversion"/>
  <pageMargins left="0.7" right="0.7" top="0.75" bottom="0.75" header="0.3" footer="0.3"/>
  <pageSetup paperSize="9" scale="52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5"/>
  <sheetViews>
    <sheetView view="pageBreakPreview" topLeftCell="A28" zoomScaleNormal="85" zoomScaleSheetLayoutView="100" workbookViewId="0">
      <selection activeCell="I7" sqref="I7"/>
    </sheetView>
  </sheetViews>
  <sheetFormatPr defaultColWidth="8.453125" defaultRowHeight="13" x14ac:dyDescent="0.3"/>
  <cols>
    <col min="1" max="1" width="3.81640625" style="1" customWidth="1"/>
    <col min="2" max="2" width="60.453125" style="1" customWidth="1"/>
    <col min="3" max="3" width="13.54296875" style="1" hidden="1" customWidth="1"/>
    <col min="4" max="6" width="13.54296875" style="1" customWidth="1"/>
    <col min="7" max="7" width="13.54296875" style="1" hidden="1" customWidth="1"/>
    <col min="8" max="10" width="13.54296875" style="1" customWidth="1"/>
    <col min="11" max="16384" width="8.453125" style="1"/>
  </cols>
  <sheetData>
    <row r="1" spans="1:12" ht="22.5" x14ac:dyDescent="0.3">
      <c r="A1" s="109" t="s">
        <v>118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17.5" x14ac:dyDescent="0.3">
      <c r="A2" s="122" t="s">
        <v>119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5.75" customHeight="1" thickBot="1" x14ac:dyDescent="0.35">
      <c r="A3" s="121" t="s">
        <v>130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ht="26.25" customHeight="1" thickBot="1" x14ac:dyDescent="0.35">
      <c r="A4" s="127" t="s">
        <v>75</v>
      </c>
      <c r="B4" s="128"/>
      <c r="C4" s="125" t="s">
        <v>73</v>
      </c>
      <c r="D4" s="125" t="s">
        <v>108</v>
      </c>
      <c r="E4" s="125" t="s">
        <v>123</v>
      </c>
      <c r="F4" s="123" t="s">
        <v>145</v>
      </c>
      <c r="G4" s="131" t="s">
        <v>109</v>
      </c>
      <c r="H4" s="112"/>
      <c r="I4" s="119"/>
      <c r="J4" s="112" t="s">
        <v>139</v>
      </c>
      <c r="K4" s="112"/>
      <c r="L4" s="112"/>
    </row>
    <row r="5" spans="1:12" ht="15.75" customHeight="1" thickBot="1" x14ac:dyDescent="0.35">
      <c r="A5" s="129"/>
      <c r="B5" s="130"/>
      <c r="C5" s="126" t="s">
        <v>137</v>
      </c>
      <c r="D5" s="126" t="s">
        <v>137</v>
      </c>
      <c r="E5" s="126" t="s">
        <v>137</v>
      </c>
      <c r="F5" s="124"/>
      <c r="G5" s="2" t="s">
        <v>141</v>
      </c>
      <c r="H5" s="3" t="s">
        <v>144</v>
      </c>
      <c r="I5" s="104" t="s">
        <v>143</v>
      </c>
      <c r="J5" s="2" t="s">
        <v>140</v>
      </c>
      <c r="K5" s="3" t="s">
        <v>141</v>
      </c>
      <c r="L5" s="3" t="s">
        <v>144</v>
      </c>
    </row>
    <row r="6" spans="1:12" s="8" customFormat="1" ht="47.25" customHeight="1" x14ac:dyDescent="0.3">
      <c r="A6" s="26" t="s">
        <v>0</v>
      </c>
      <c r="B6" s="26" t="s">
        <v>76</v>
      </c>
      <c r="C6" s="27">
        <v>2.2374974184518521</v>
      </c>
      <c r="D6" s="27">
        <v>6.4012432662077714</v>
      </c>
      <c r="E6" s="27">
        <v>1.5290307379849395</v>
      </c>
      <c r="F6" s="27">
        <v>2.8904129553044555</v>
      </c>
      <c r="G6" s="27">
        <v>1.721914032289007</v>
      </c>
      <c r="H6" s="27">
        <v>2.39</v>
      </c>
      <c r="I6" s="27">
        <v>1</v>
      </c>
      <c r="J6" s="27">
        <v>2.9511570860050682</v>
      </c>
      <c r="K6" s="27">
        <v>2.6445556728063195</v>
      </c>
      <c r="L6" s="27">
        <v>3.0109221758991396</v>
      </c>
    </row>
    <row r="7" spans="1:12" ht="47.25" customHeight="1" x14ac:dyDescent="0.3">
      <c r="A7" s="28"/>
      <c r="B7" s="29" t="s">
        <v>77</v>
      </c>
      <c r="C7" s="30">
        <v>-1.1679815945767018</v>
      </c>
      <c r="D7" s="30">
        <v>10.85644437516919</v>
      </c>
      <c r="E7" s="30">
        <v>-1.0055333104221802</v>
      </c>
      <c r="F7" s="30">
        <v>1.4426228959183049</v>
      </c>
      <c r="G7" s="30">
        <v>-2.9590167337453295</v>
      </c>
      <c r="H7" s="30">
        <v>1.77</v>
      </c>
      <c r="I7" s="30">
        <v>-2.27</v>
      </c>
      <c r="J7" s="30">
        <v>-0.36466931755133203</v>
      </c>
      <c r="K7" s="30">
        <v>1.3687143274796085</v>
      </c>
      <c r="L7" s="27">
        <v>1.8368026055119344</v>
      </c>
    </row>
    <row r="8" spans="1:12" ht="47.25" customHeight="1" x14ac:dyDescent="0.3">
      <c r="A8" s="31"/>
      <c r="B8" s="32" t="s">
        <v>78</v>
      </c>
      <c r="C8" s="30">
        <v>0.45168364543665973</v>
      </c>
      <c r="D8" s="30">
        <v>17.0810582346339</v>
      </c>
      <c r="E8" s="30">
        <v>-13.187801936946855</v>
      </c>
      <c r="F8" s="30">
        <v>0.64749414013608941</v>
      </c>
      <c r="G8" s="30">
        <v>-12.83944250320431</v>
      </c>
      <c r="H8" s="30">
        <v>-9.67</v>
      </c>
      <c r="I8" s="30">
        <v>-18.170000000000002</v>
      </c>
      <c r="J8" s="30">
        <v>-1.5762719503757125</v>
      </c>
      <c r="K8" s="30">
        <v>0.77199493926462992</v>
      </c>
      <c r="L8" s="27">
        <v>1.0967967388761934</v>
      </c>
    </row>
    <row r="9" spans="1:12" ht="47.25" customHeight="1" x14ac:dyDescent="0.3">
      <c r="A9" s="31"/>
      <c r="B9" s="32" t="s">
        <v>79</v>
      </c>
      <c r="C9" s="30">
        <v>-1.3872027021051565</v>
      </c>
      <c r="D9" s="30">
        <v>9.7074623953830042E-2</v>
      </c>
      <c r="E9" s="30">
        <v>19.739614482942372</v>
      </c>
      <c r="F9" s="30">
        <v>2.4319502859033122</v>
      </c>
      <c r="G9" s="30">
        <v>19.139627395013449</v>
      </c>
      <c r="H9" s="30">
        <v>19.440000000000001</v>
      </c>
      <c r="I9" s="30">
        <v>19.829999999999998</v>
      </c>
      <c r="J9" s="30">
        <v>1.9337180195671237</v>
      </c>
      <c r="K9" s="30">
        <v>2.3939175820469387</v>
      </c>
      <c r="L9" s="27">
        <v>2.2705434252121961</v>
      </c>
    </row>
    <row r="10" spans="1:12" ht="47.25" customHeight="1" x14ac:dyDescent="0.3">
      <c r="A10" s="31"/>
      <c r="B10" s="33" t="s">
        <v>80</v>
      </c>
      <c r="C10" s="30">
        <v>-22.836448846993662</v>
      </c>
      <c r="D10" s="30">
        <v>47.227781995536844</v>
      </c>
      <c r="E10" s="30">
        <v>-18.989616457407166</v>
      </c>
      <c r="F10" s="30">
        <v>7.233377698049992E-2</v>
      </c>
      <c r="G10" s="30">
        <v>-20.225205086939084</v>
      </c>
      <c r="H10" s="30">
        <v>-26.61</v>
      </c>
      <c r="I10" s="30">
        <v>-24.27</v>
      </c>
      <c r="J10" s="30">
        <v>-11.475954467143751</v>
      </c>
      <c r="K10" s="30">
        <v>-0.5462465804915837</v>
      </c>
      <c r="L10" s="27">
        <v>6.4356165022757494</v>
      </c>
    </row>
    <row r="11" spans="1:12" ht="47.25" customHeight="1" x14ac:dyDescent="0.3">
      <c r="A11" s="31"/>
      <c r="B11" s="32" t="s">
        <v>81</v>
      </c>
      <c r="C11" s="30">
        <v>3.7028471431957541</v>
      </c>
      <c r="D11" s="30">
        <v>4.3828951875980238</v>
      </c>
      <c r="E11" s="30">
        <v>2.9497513967376108</v>
      </c>
      <c r="F11" s="30">
        <v>3.7546060867300213</v>
      </c>
      <c r="G11" s="30">
        <v>5.558375573265792</v>
      </c>
      <c r="H11" s="30">
        <v>2.67</v>
      </c>
      <c r="I11" s="30">
        <v>2.4300000000000002</v>
      </c>
      <c r="J11" s="30">
        <v>4.6718569156809338</v>
      </c>
      <c r="K11" s="30">
        <v>3.6840023397278827</v>
      </c>
      <c r="L11" s="27">
        <v>3.697776926653745</v>
      </c>
    </row>
    <row r="12" spans="1:12" ht="47.25" customHeight="1" x14ac:dyDescent="0.3">
      <c r="A12" s="31"/>
      <c r="B12" s="32" t="s">
        <v>82</v>
      </c>
      <c r="C12" s="30">
        <v>17.395577926356381</v>
      </c>
      <c r="D12" s="30">
        <v>-1.102257880499792</v>
      </c>
      <c r="E12" s="30">
        <v>2.8766001786245852</v>
      </c>
      <c r="F12" s="30">
        <v>2.0220654729607475</v>
      </c>
      <c r="G12" s="30">
        <v>2.5866050983632647</v>
      </c>
      <c r="H12" s="30">
        <v>4.12</v>
      </c>
      <c r="I12" s="30">
        <v>4.09</v>
      </c>
      <c r="J12" s="30">
        <v>2.8254197548338169</v>
      </c>
      <c r="K12" s="30">
        <v>2.0101860163031802</v>
      </c>
      <c r="L12" s="27">
        <v>1.6224343121046871</v>
      </c>
    </row>
    <row r="13" spans="1:12" ht="47.25" customHeight="1" x14ac:dyDescent="0.3">
      <c r="A13" s="31"/>
      <c r="B13" s="32" t="s">
        <v>83</v>
      </c>
      <c r="C13" s="30">
        <v>0.59705149671253821</v>
      </c>
      <c r="D13" s="30">
        <v>0.9686114674504438</v>
      </c>
      <c r="E13" s="30">
        <v>1.4254617679460182</v>
      </c>
      <c r="F13" s="30">
        <v>1.6635866846785206</v>
      </c>
      <c r="G13" s="30">
        <v>1.9454553319696402</v>
      </c>
      <c r="H13" s="30">
        <v>0.48</v>
      </c>
      <c r="I13" s="30">
        <v>2.15</v>
      </c>
      <c r="J13" s="30">
        <v>2.4523085332096173</v>
      </c>
      <c r="K13" s="30">
        <v>1.4732480714335878</v>
      </c>
      <c r="L13" s="27">
        <v>1.373654395039452</v>
      </c>
    </row>
    <row r="14" spans="1:12" s="8" customFormat="1" ht="47.25" customHeight="1" x14ac:dyDescent="0.3">
      <c r="A14" s="26" t="s">
        <v>1</v>
      </c>
      <c r="B14" s="26" t="s">
        <v>84</v>
      </c>
      <c r="C14" s="27">
        <v>-3.8788894498653406</v>
      </c>
      <c r="D14" s="27">
        <v>-0.96502408004364781</v>
      </c>
      <c r="E14" s="27">
        <v>5.5615209120739166</v>
      </c>
      <c r="F14" s="27">
        <v>3.5104786043725227</v>
      </c>
      <c r="G14" s="27">
        <v>0.7818448374378022</v>
      </c>
      <c r="H14" s="27">
        <v>0.75</v>
      </c>
      <c r="I14" s="27">
        <v>20.22</v>
      </c>
      <c r="J14" s="27">
        <v>7.8020641383767781</v>
      </c>
      <c r="K14" s="27">
        <v>6.6803024702666107</v>
      </c>
      <c r="L14" s="27">
        <v>4.6523066649656784</v>
      </c>
    </row>
    <row r="15" spans="1:12" ht="47.25" customHeight="1" x14ac:dyDescent="0.3">
      <c r="A15" s="29"/>
      <c r="B15" s="29" t="s">
        <v>85</v>
      </c>
      <c r="C15" s="30">
        <v>-3.2347575582609522</v>
      </c>
      <c r="D15" s="30">
        <v>-2.4326224364945688</v>
      </c>
      <c r="E15" s="30">
        <v>-3.7263302397147697</v>
      </c>
      <c r="F15" s="30">
        <v>0.38283235119207859</v>
      </c>
      <c r="G15" s="30">
        <v>-3.2373360761121006</v>
      </c>
      <c r="H15" s="30">
        <v>-3.92</v>
      </c>
      <c r="I15" s="30">
        <v>-2.0299999999999998</v>
      </c>
      <c r="J15" s="30">
        <v>-3.6898431268279808</v>
      </c>
      <c r="K15" s="30">
        <v>-2.5356461359058642</v>
      </c>
      <c r="L15" s="27">
        <v>-2.5450220863064885</v>
      </c>
    </row>
    <row r="16" spans="1:12" ht="47.25" customHeight="1" x14ac:dyDescent="0.3">
      <c r="A16" s="29"/>
      <c r="B16" s="29" t="s">
        <v>86</v>
      </c>
      <c r="C16" s="30">
        <v>-5.261278485306363</v>
      </c>
      <c r="D16" s="30">
        <v>3.0311887602331637</v>
      </c>
      <c r="E16" s="30">
        <v>1.9588834553853331</v>
      </c>
      <c r="F16" s="30">
        <v>6.6129077901966156</v>
      </c>
      <c r="G16" s="30">
        <v>0.49031604346927793</v>
      </c>
      <c r="H16" s="30">
        <v>0.94</v>
      </c>
      <c r="I16" s="30">
        <v>4.51</v>
      </c>
      <c r="J16" s="30">
        <v>5.0831459746417238</v>
      </c>
      <c r="K16" s="30">
        <v>6.2655615756821277</v>
      </c>
      <c r="L16" s="27">
        <v>8.9425771875705493</v>
      </c>
    </row>
    <row r="17" spans="1:12" ht="47.25" customHeight="1" x14ac:dyDescent="0.3">
      <c r="A17" s="29"/>
      <c r="B17" s="29" t="s">
        <v>87</v>
      </c>
      <c r="C17" s="30">
        <v>-9.8384998010510856</v>
      </c>
      <c r="D17" s="30">
        <v>0.94146835457821965</v>
      </c>
      <c r="E17" s="30">
        <v>-0.69184944451222918</v>
      </c>
      <c r="F17" s="30">
        <v>6.112267249945333</v>
      </c>
      <c r="G17" s="30">
        <v>-2.6012037901935656</v>
      </c>
      <c r="H17" s="30">
        <v>-1.95</v>
      </c>
      <c r="I17" s="30">
        <v>2.96</v>
      </c>
      <c r="J17" s="30">
        <v>3.927452110684456</v>
      </c>
      <c r="K17" s="30">
        <v>5.7144927414027649</v>
      </c>
      <c r="L17" s="27">
        <v>9.5304839561804329</v>
      </c>
    </row>
    <row r="18" spans="1:12" ht="47.25" customHeight="1" x14ac:dyDescent="0.3">
      <c r="A18" s="29"/>
      <c r="B18" s="29" t="s">
        <v>88</v>
      </c>
      <c r="C18" s="30">
        <v>9.1825697137256128</v>
      </c>
      <c r="D18" s="30">
        <v>9.049023635155649</v>
      </c>
      <c r="E18" s="30">
        <v>8.9126899731557359</v>
      </c>
      <c r="F18" s="30">
        <v>8.4987124980547435</v>
      </c>
      <c r="G18" s="30">
        <v>8.6346784365334202</v>
      </c>
      <c r="H18" s="30">
        <v>8.89</v>
      </c>
      <c r="I18" s="30">
        <v>8.64</v>
      </c>
      <c r="J18" s="30">
        <v>8.2885871436381393</v>
      </c>
      <c r="K18" s="30">
        <v>8.2403850706011355</v>
      </c>
      <c r="L18" s="27">
        <v>8.4729775594766181</v>
      </c>
    </row>
    <row r="19" spans="1:12" ht="47.25" customHeight="1" x14ac:dyDescent="0.3">
      <c r="A19" s="29"/>
      <c r="B19" s="29" t="s">
        <v>89</v>
      </c>
      <c r="C19" s="30">
        <v>6.4588471318859604</v>
      </c>
      <c r="D19" s="30">
        <v>6.6024452444691804</v>
      </c>
      <c r="E19" s="30">
        <v>6.4406983897221437</v>
      </c>
      <c r="F19" s="30">
        <v>6.1937847338030991</v>
      </c>
      <c r="G19" s="30">
        <v>6.2193802699743088</v>
      </c>
      <c r="H19" s="30">
        <v>6.41</v>
      </c>
      <c r="I19" s="30">
        <v>6.24</v>
      </c>
      <c r="J19" s="30">
        <v>6.0293954041648448</v>
      </c>
      <c r="K19" s="30">
        <v>6.0136959737291846</v>
      </c>
      <c r="L19" s="27">
        <v>6.1848652167050489</v>
      </c>
    </row>
    <row r="20" spans="1:12" ht="47.25" customHeight="1" x14ac:dyDescent="0.3">
      <c r="A20" s="29"/>
      <c r="B20" s="29" t="s">
        <v>90</v>
      </c>
      <c r="C20" s="30">
        <v>9.6538210883854561</v>
      </c>
      <c r="D20" s="30">
        <v>-18.033782161538795</v>
      </c>
      <c r="E20" s="30">
        <v>29.600373588090321</v>
      </c>
      <c r="F20" s="30">
        <v>-10.628349118866225</v>
      </c>
      <c r="G20" s="30">
        <v>3.2336592006728182</v>
      </c>
      <c r="H20" s="30">
        <v>-10.94</v>
      </c>
      <c r="I20" s="30">
        <v>124.94</v>
      </c>
      <c r="J20" s="30">
        <v>21.379827943242361</v>
      </c>
      <c r="K20" s="30">
        <v>16.979976803442057</v>
      </c>
      <c r="L20" s="27">
        <v>-13.527365514004671</v>
      </c>
    </row>
    <row r="21" spans="1:12" ht="47.25" customHeight="1" x14ac:dyDescent="0.3">
      <c r="A21" s="29"/>
      <c r="B21" s="29" t="s">
        <v>91</v>
      </c>
      <c r="C21" s="30">
        <v>-10.24845259650273</v>
      </c>
      <c r="D21" s="30">
        <v>-1.1298650761321909</v>
      </c>
      <c r="E21" s="30">
        <v>8.77417899592146</v>
      </c>
      <c r="F21" s="30">
        <v>5.7279973995557327</v>
      </c>
      <c r="G21" s="30">
        <v>2.9727028916252181</v>
      </c>
      <c r="H21" s="30">
        <v>14.27</v>
      </c>
      <c r="I21" s="30">
        <v>17.48</v>
      </c>
      <c r="J21" s="30">
        <v>15.931039058245759</v>
      </c>
      <c r="K21" s="30">
        <v>6.4184343507476029</v>
      </c>
      <c r="L21" s="27">
        <v>0.48132400149152943</v>
      </c>
    </row>
    <row r="22" spans="1:12" s="8" customFormat="1" ht="47.25" customHeight="1" x14ac:dyDescent="0.3">
      <c r="A22" s="26"/>
      <c r="B22" s="26" t="s">
        <v>92</v>
      </c>
      <c r="C22" s="27">
        <v>-0.56451667661508509</v>
      </c>
      <c r="D22" s="27">
        <v>3.1391209897560799</v>
      </c>
      <c r="E22" s="27">
        <v>3.2437429921698993</v>
      </c>
      <c r="F22" s="27">
        <v>3.1599990603436936</v>
      </c>
      <c r="G22" s="27">
        <v>1.3187352160455248</v>
      </c>
      <c r="H22" s="27">
        <v>1.67</v>
      </c>
      <c r="I22" s="27">
        <v>9.01</v>
      </c>
      <c r="J22" s="27">
        <v>4.9663175377192488</v>
      </c>
      <c r="K22" s="27">
        <v>4.3742511584864587</v>
      </c>
      <c r="L22" s="27">
        <v>3.7236064898061159</v>
      </c>
    </row>
    <row r="23" spans="1:12" s="8" customFormat="1" ht="47.25" customHeight="1" x14ac:dyDescent="0.3">
      <c r="A23" s="26" t="s">
        <v>93</v>
      </c>
      <c r="B23" s="26" t="s">
        <v>94</v>
      </c>
      <c r="C23" s="27">
        <v>3.9588341312963848E-2</v>
      </c>
      <c r="D23" s="27">
        <v>2.2539572101246392</v>
      </c>
      <c r="E23" s="27">
        <v>3.1365504571925271</v>
      </c>
      <c r="F23" s="27">
        <v>4.0909651854336317</v>
      </c>
      <c r="G23" s="27">
        <v>2.7988065102163517</v>
      </c>
      <c r="H23" s="27">
        <v>3.19</v>
      </c>
      <c r="I23" s="27">
        <v>4.09</v>
      </c>
      <c r="J23" s="27">
        <v>3.158472458424086</v>
      </c>
      <c r="K23" s="27">
        <v>3.8304376835419021</v>
      </c>
      <c r="L23" s="27">
        <v>4.1829515299843791</v>
      </c>
    </row>
    <row r="24" spans="1:12" ht="47.25" customHeight="1" x14ac:dyDescent="0.3">
      <c r="A24" s="29"/>
      <c r="B24" s="29" t="s">
        <v>95</v>
      </c>
      <c r="C24" s="30">
        <v>-3.9766542786247498</v>
      </c>
      <c r="D24" s="30">
        <v>3.3450436182406378</v>
      </c>
      <c r="E24" s="30">
        <v>0.47983002712841483</v>
      </c>
      <c r="F24" s="30">
        <v>3.7146930031408232</v>
      </c>
      <c r="G24" s="30">
        <v>-1.0086716634763206</v>
      </c>
      <c r="H24" s="30">
        <v>-0.19</v>
      </c>
      <c r="I24" s="30">
        <v>2.6</v>
      </c>
      <c r="J24" s="30">
        <v>3.1248348064412141</v>
      </c>
      <c r="K24" s="30">
        <v>4.6637010271559376</v>
      </c>
      <c r="L24" s="27">
        <v>4.132968728831159</v>
      </c>
    </row>
    <row r="25" spans="1:12" ht="47.25" customHeight="1" x14ac:dyDescent="0.3">
      <c r="A25" s="29"/>
      <c r="B25" s="29" t="s">
        <v>96</v>
      </c>
      <c r="C25" s="30">
        <v>3.7963182527928012</v>
      </c>
      <c r="D25" s="30">
        <v>1.6455210651332948</v>
      </c>
      <c r="E25" s="30">
        <v>2.5418928638859484</v>
      </c>
      <c r="F25" s="30">
        <v>2.3133773874923946</v>
      </c>
      <c r="G25" s="30">
        <v>2.6799913288924131</v>
      </c>
      <c r="H25" s="30">
        <v>1.71</v>
      </c>
      <c r="I25" s="30">
        <v>3.49</v>
      </c>
      <c r="J25" s="30">
        <v>1.9681246742800909</v>
      </c>
      <c r="K25" s="30">
        <v>2.0882688090536021</v>
      </c>
      <c r="L25" s="27">
        <v>2.0197912553617527</v>
      </c>
    </row>
    <row r="26" spans="1:12" ht="47.25" customHeight="1" x14ac:dyDescent="0.3">
      <c r="A26" s="29"/>
      <c r="B26" s="29" t="s">
        <v>97</v>
      </c>
      <c r="C26" s="30">
        <v>4.0881560616530663</v>
      </c>
      <c r="D26" s="30">
        <v>4.0952043852112752</v>
      </c>
      <c r="E26" s="30">
        <v>4.0766533783808399</v>
      </c>
      <c r="F26" s="30">
        <v>3.9406100941510829</v>
      </c>
      <c r="G26" s="30">
        <v>3.9615193961861479</v>
      </c>
      <c r="H26" s="30">
        <v>4.07</v>
      </c>
      <c r="I26" s="30">
        <v>3.98</v>
      </c>
      <c r="J26" s="30">
        <v>3.8443773234384366</v>
      </c>
      <c r="K26" s="30">
        <v>3.8315502179163872</v>
      </c>
      <c r="L26" s="27">
        <v>3.9336508512076875</v>
      </c>
    </row>
    <row r="27" spans="1:12" ht="47.25" customHeight="1" x14ac:dyDescent="0.3">
      <c r="A27" s="29"/>
      <c r="B27" s="29" t="s">
        <v>3</v>
      </c>
      <c r="C27" s="30">
        <v>-0.61033544007345597</v>
      </c>
      <c r="D27" s="30">
        <v>4.3324760429670448</v>
      </c>
      <c r="E27" s="30">
        <v>7.0301834233307545</v>
      </c>
      <c r="F27" s="30">
        <v>7.5196812354783873</v>
      </c>
      <c r="G27" s="30">
        <v>10.420515899287295</v>
      </c>
      <c r="H27" s="30">
        <v>10.210000000000001</v>
      </c>
      <c r="I27" s="30">
        <v>6.38</v>
      </c>
      <c r="J27" s="30">
        <v>-7.628234405378393</v>
      </c>
      <c r="K27" s="30">
        <v>-1.2735674683834048</v>
      </c>
      <c r="L27" s="27">
        <v>9.7755726934672964</v>
      </c>
    </row>
    <row r="28" spans="1:12" ht="47.25" customHeight="1" x14ac:dyDescent="0.3">
      <c r="A28" s="29"/>
      <c r="B28" s="29" t="s">
        <v>98</v>
      </c>
      <c r="C28" s="30">
        <v>-9.7640437128536632</v>
      </c>
      <c r="D28" s="30">
        <v>-13.138752597048807</v>
      </c>
      <c r="E28" s="30">
        <v>9.1021705364053673</v>
      </c>
      <c r="F28" s="30">
        <v>0.31852386847157277</v>
      </c>
      <c r="G28" s="30">
        <v>11.133214643231582</v>
      </c>
      <c r="H28" s="30">
        <v>12.39</v>
      </c>
      <c r="I28" s="30">
        <v>11.12</v>
      </c>
      <c r="J28" s="30">
        <v>6.6885533808766553</v>
      </c>
      <c r="K28" s="30">
        <v>2.9376557708229711</v>
      </c>
      <c r="L28" s="27">
        <v>2.8995276619707084</v>
      </c>
    </row>
    <row r="29" spans="1:12" ht="47.25" customHeight="1" x14ac:dyDescent="0.3">
      <c r="A29" s="29"/>
      <c r="B29" s="34" t="s">
        <v>99</v>
      </c>
      <c r="C29" s="30">
        <v>3.7182270084221045</v>
      </c>
      <c r="D29" s="30">
        <v>3.7350333595274776</v>
      </c>
      <c r="E29" s="30">
        <v>3.7555909854785341</v>
      </c>
      <c r="F29" s="30">
        <v>3.6297851698772661</v>
      </c>
      <c r="G29" s="30">
        <v>3.6511433694407174</v>
      </c>
      <c r="H29" s="30">
        <v>3.75</v>
      </c>
      <c r="I29" s="30">
        <v>3.67</v>
      </c>
      <c r="J29" s="30">
        <v>3.5446397038861619</v>
      </c>
      <c r="K29" s="30">
        <v>3.5302751372671821</v>
      </c>
      <c r="L29" s="27">
        <v>3.6222816735299546</v>
      </c>
    </row>
    <row r="30" spans="1:12" ht="47.25" customHeight="1" x14ac:dyDescent="0.3">
      <c r="A30" s="29"/>
      <c r="B30" s="29" t="s">
        <v>100</v>
      </c>
      <c r="C30" s="30">
        <v>-7.0240383525747347</v>
      </c>
      <c r="D30" s="30">
        <v>-7.004233417181382</v>
      </c>
      <c r="E30" s="30">
        <v>8.6010043200992499</v>
      </c>
      <c r="F30" s="30">
        <v>8.5419719669672247</v>
      </c>
      <c r="G30" s="30">
        <v>7.839707864541424</v>
      </c>
      <c r="H30" s="30">
        <v>12.09</v>
      </c>
      <c r="I30" s="30">
        <v>11.63</v>
      </c>
      <c r="J30" s="30">
        <v>10.138428552849277</v>
      </c>
      <c r="K30" s="30">
        <v>10.121692570368197</v>
      </c>
      <c r="L30" s="27">
        <v>8.8841945921951861</v>
      </c>
    </row>
    <row r="31" spans="1:12" ht="47.25" customHeight="1" x14ac:dyDescent="0.3">
      <c r="A31" s="29"/>
      <c r="B31" s="29" t="s">
        <v>4</v>
      </c>
      <c r="C31" s="30">
        <v>5.7299705313135263</v>
      </c>
      <c r="D31" s="30">
        <v>10.061859527947121</v>
      </c>
      <c r="E31" s="30">
        <v>3.5894109090442612</v>
      </c>
      <c r="F31" s="30">
        <v>5.2338601615241771</v>
      </c>
      <c r="G31" s="30">
        <v>3.5250522920366762</v>
      </c>
      <c r="H31" s="30">
        <v>3.47</v>
      </c>
      <c r="I31" s="30">
        <v>3.1</v>
      </c>
      <c r="J31" s="30">
        <v>4.6609039433667618</v>
      </c>
      <c r="K31" s="30">
        <v>4.3931029880410506</v>
      </c>
      <c r="L31" s="27">
        <v>4.1360088318655102</v>
      </c>
    </row>
    <row r="32" spans="1:12" ht="47.25" customHeight="1" x14ac:dyDescent="0.3">
      <c r="A32" s="29"/>
      <c r="B32" s="29" t="s">
        <v>101</v>
      </c>
      <c r="C32" s="30">
        <v>9.3554802899298579</v>
      </c>
      <c r="D32" s="30">
        <v>3.3449712805496006</v>
      </c>
      <c r="E32" s="30">
        <v>3.2113739720540053</v>
      </c>
      <c r="F32" s="30">
        <v>6.8528744488677802</v>
      </c>
      <c r="G32" s="30">
        <v>4.1983406898449545</v>
      </c>
      <c r="H32" s="30">
        <v>3.02</v>
      </c>
      <c r="I32" s="30">
        <v>2.25</v>
      </c>
      <c r="J32" s="30">
        <v>4.3872755184973329</v>
      </c>
      <c r="K32" s="30">
        <v>4.0989806408357197</v>
      </c>
      <c r="L32" s="27">
        <v>4.0699327243256533</v>
      </c>
    </row>
    <row r="33" spans="1:12" ht="47.25" customHeight="1" x14ac:dyDescent="0.3">
      <c r="A33" s="29"/>
      <c r="B33" s="29" t="s">
        <v>102</v>
      </c>
      <c r="C33" s="30">
        <v>4.2230126990033625</v>
      </c>
      <c r="D33" s="30">
        <v>3.6368065788147987</v>
      </c>
      <c r="E33" s="30">
        <v>3.8458706959501967</v>
      </c>
      <c r="F33" s="30">
        <v>3.6868265372680185</v>
      </c>
      <c r="G33" s="30">
        <v>3.7394788484434969</v>
      </c>
      <c r="H33" s="30">
        <v>3.9</v>
      </c>
      <c r="I33" s="30">
        <v>3.4</v>
      </c>
      <c r="J33" s="30">
        <v>3.15658784162747</v>
      </c>
      <c r="K33" s="30">
        <v>3.2437820321678572</v>
      </c>
      <c r="L33" s="27">
        <v>3.3460676406379548</v>
      </c>
    </row>
    <row r="34" spans="1:12" ht="47.25" customHeight="1" thickBot="1" x14ac:dyDescent="0.35">
      <c r="A34" s="35" t="s">
        <v>5</v>
      </c>
      <c r="B34" s="35" t="s">
        <v>103</v>
      </c>
      <c r="C34" s="36">
        <v>-0.2123637408394643</v>
      </c>
      <c r="D34" s="36">
        <v>2.6218267226934273</v>
      </c>
      <c r="E34" s="36">
        <v>3.1813236833322094</v>
      </c>
      <c r="F34" s="36">
        <v>3.701874914329025</v>
      </c>
      <c r="G34" s="36">
        <v>2.1830450332832783</v>
      </c>
      <c r="H34" s="36">
        <v>2.56</v>
      </c>
      <c r="I34" s="36">
        <v>6.14</v>
      </c>
      <c r="J34" s="36">
        <v>3.9175678421472924</v>
      </c>
      <c r="K34" s="36">
        <v>4.0544613281587658</v>
      </c>
      <c r="L34" s="36">
        <v>3.9937415585130793</v>
      </c>
    </row>
    <row r="35" spans="1:12" ht="15.75" customHeight="1" thickTop="1" x14ac:dyDescent="0.3">
      <c r="A35" s="121" t="s">
        <v>17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</row>
  </sheetData>
  <mergeCells count="11">
    <mergeCell ref="A35:L35"/>
    <mergeCell ref="A1:L1"/>
    <mergeCell ref="A2:L2"/>
    <mergeCell ref="A3:L3"/>
    <mergeCell ref="F4:F5"/>
    <mergeCell ref="J4:L4"/>
    <mergeCell ref="C4:C5"/>
    <mergeCell ref="D4:D5"/>
    <mergeCell ref="E4:E5"/>
    <mergeCell ref="A4:B5"/>
    <mergeCell ref="G4:I4"/>
  </mergeCells>
  <phoneticPr fontId="38" type="noConversion"/>
  <pageMargins left="0.7" right="0.7" top="0.75" bottom="0.75" header="0.3" footer="0.3"/>
  <pageSetup paperSize="9" scale="49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7"/>
  <sheetViews>
    <sheetView tabSelected="1" view="pageBreakPreview" zoomScaleNormal="100" zoomScaleSheetLayoutView="100" workbookViewId="0">
      <selection activeCell="I4" sqref="I4:I5"/>
    </sheetView>
  </sheetViews>
  <sheetFormatPr defaultColWidth="9" defaultRowHeight="14" x14ac:dyDescent="0.3"/>
  <cols>
    <col min="1" max="1" width="23.26953125" style="37" customWidth="1"/>
    <col min="2" max="2" width="14" style="37" bestFit="1" customWidth="1"/>
    <col min="3" max="3" width="14" style="37" customWidth="1"/>
    <col min="4" max="6" width="12.7265625" style="37" bestFit="1" customWidth="1"/>
    <col min="7" max="7" width="12.7265625" style="37" hidden="1" customWidth="1"/>
    <col min="8" max="8" width="11.54296875" style="37" customWidth="1"/>
    <col min="9" max="9" width="12.7265625" style="37" bestFit="1" customWidth="1"/>
    <col min="10" max="10" width="12.7265625" style="37" customWidth="1"/>
    <col min="11" max="13" width="12.7265625" style="37" bestFit="1" customWidth="1"/>
    <col min="14" max="14" width="12.7265625" style="37" hidden="1" customWidth="1"/>
    <col min="15" max="16384" width="9" style="37"/>
  </cols>
  <sheetData>
    <row r="1" spans="1:14" ht="22.5" x14ac:dyDescent="0.3">
      <c r="A1" s="132" t="s">
        <v>120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ht="14.5" thickBot="1" x14ac:dyDescent="0.35">
      <c r="A2" s="133" t="s">
        <v>129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ht="16" thickBot="1" x14ac:dyDescent="0.35">
      <c r="A3" s="136" t="s">
        <v>6</v>
      </c>
      <c r="B3" s="134" t="s">
        <v>147</v>
      </c>
      <c r="C3" s="134"/>
      <c r="D3" s="134"/>
      <c r="E3" s="134"/>
      <c r="F3" s="134"/>
      <c r="G3" s="134"/>
      <c r="H3" s="38"/>
      <c r="I3" s="134" t="s">
        <v>148</v>
      </c>
      <c r="J3" s="134"/>
      <c r="K3" s="134"/>
      <c r="L3" s="134"/>
      <c r="M3" s="134"/>
      <c r="N3" s="134"/>
    </row>
    <row r="4" spans="1:14" ht="16" thickBot="1" x14ac:dyDescent="0.35">
      <c r="A4" s="136"/>
      <c r="B4" s="138" t="s">
        <v>109</v>
      </c>
      <c r="C4" s="142" t="s">
        <v>139</v>
      </c>
      <c r="D4" s="140" t="s">
        <v>139</v>
      </c>
      <c r="E4" s="141"/>
      <c r="F4" s="141"/>
      <c r="G4" s="141"/>
      <c r="H4" s="38"/>
      <c r="I4" s="138" t="s">
        <v>109</v>
      </c>
      <c r="J4" s="142" t="s">
        <v>139</v>
      </c>
      <c r="K4" s="140" t="s">
        <v>139</v>
      </c>
      <c r="L4" s="141"/>
      <c r="M4" s="141"/>
      <c r="N4" s="141"/>
    </row>
    <row r="5" spans="1:14" ht="16" thickBot="1" x14ac:dyDescent="0.35">
      <c r="A5" s="137"/>
      <c r="B5" s="139"/>
      <c r="C5" s="143"/>
      <c r="D5" s="39" t="s">
        <v>140</v>
      </c>
      <c r="E5" s="40" t="s">
        <v>141</v>
      </c>
      <c r="F5" s="40" t="s">
        <v>144</v>
      </c>
      <c r="G5" s="40" t="s">
        <v>143</v>
      </c>
      <c r="H5" s="38"/>
      <c r="I5" s="139"/>
      <c r="J5" s="143"/>
      <c r="K5" s="39" t="s">
        <v>140</v>
      </c>
      <c r="L5" s="40" t="s">
        <v>141</v>
      </c>
      <c r="M5" s="40" t="s">
        <v>144</v>
      </c>
      <c r="N5" s="40" t="s">
        <v>143</v>
      </c>
    </row>
    <row r="6" spans="1:14" ht="15.5" x14ac:dyDescent="0.3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2"/>
    </row>
    <row r="7" spans="1:14" ht="54" customHeight="1" x14ac:dyDescent="0.3">
      <c r="A7" s="43" t="s">
        <v>8</v>
      </c>
      <c r="B7" s="44">
        <v>94140747.91545105</v>
      </c>
      <c r="C7" s="44">
        <v>104845398.75770779</v>
      </c>
      <c r="D7" s="44">
        <v>25205019.020233572</v>
      </c>
      <c r="E7" s="44">
        <v>26003956.110040404</v>
      </c>
      <c r="F7" s="44">
        <v>26094712.901466325</v>
      </c>
      <c r="G7" s="44"/>
      <c r="H7" s="45"/>
      <c r="I7" s="44">
        <v>39731261.209549412</v>
      </c>
      <c r="J7" s="44">
        <v>40056413.26766634</v>
      </c>
      <c r="K7" s="44">
        <v>10101283.747735649</v>
      </c>
      <c r="L7" s="44">
        <v>10022561.868279742</v>
      </c>
      <c r="M7" s="44">
        <v>10073228.797996204</v>
      </c>
      <c r="N7" s="44"/>
    </row>
    <row r="8" spans="1:14" ht="54" customHeight="1" x14ac:dyDescent="0.3">
      <c r="A8" s="43" t="s">
        <v>9</v>
      </c>
      <c r="B8" s="44">
        <v>1129662</v>
      </c>
      <c r="C8" s="44">
        <v>1264341</v>
      </c>
      <c r="D8" s="44">
        <v>307155.37746451155</v>
      </c>
      <c r="E8" s="44">
        <v>314809.55392350175</v>
      </c>
      <c r="F8" s="44">
        <v>319912.33822949504</v>
      </c>
      <c r="G8" s="44"/>
      <c r="H8" s="46"/>
      <c r="I8" s="44">
        <v>433418.50828729285</v>
      </c>
      <c r="J8" s="44">
        <v>452601.03812421695</v>
      </c>
      <c r="K8" s="44">
        <v>113661.33465966924</v>
      </c>
      <c r="L8" s="44">
        <v>113665.07914340784</v>
      </c>
      <c r="M8" s="44">
        <v>114562.27679239132</v>
      </c>
      <c r="N8" s="44"/>
    </row>
    <row r="9" spans="1:14" ht="54" customHeight="1" x14ac:dyDescent="0.3">
      <c r="A9" s="43" t="s">
        <v>10</v>
      </c>
      <c r="B9" s="44">
        <v>10611854</v>
      </c>
      <c r="C9" s="44">
        <v>12606585</v>
      </c>
      <c r="D9" s="44">
        <v>2322449.6070320145</v>
      </c>
      <c r="E9" s="44">
        <v>2989410.1437327168</v>
      </c>
      <c r="F9" s="44">
        <v>2978520.5612197765</v>
      </c>
      <c r="G9" s="44"/>
      <c r="H9" s="45"/>
      <c r="I9" s="44">
        <v>3994792</v>
      </c>
      <c r="J9" s="44">
        <v>4443401</v>
      </c>
      <c r="K9" s="44">
        <v>848802.68969818717</v>
      </c>
      <c r="L9" s="44">
        <v>1068145.4334886558</v>
      </c>
      <c r="M9" s="44">
        <v>1056941.5378723734</v>
      </c>
      <c r="N9" s="44"/>
    </row>
    <row r="10" spans="1:14" ht="54" customHeight="1" x14ac:dyDescent="0.3">
      <c r="A10" s="43" t="s">
        <v>11</v>
      </c>
      <c r="B10" s="44">
        <v>14492333.287698707</v>
      </c>
      <c r="C10" s="44">
        <v>16071245.53881122</v>
      </c>
      <c r="D10" s="44">
        <v>3346812.56335522</v>
      </c>
      <c r="E10" s="44">
        <v>3995958.9504717384</v>
      </c>
      <c r="F10" s="44">
        <v>4134784.1394755743</v>
      </c>
      <c r="G10" s="44"/>
      <c r="H10" s="45"/>
      <c r="I10" s="44">
        <v>4722501.9170703869</v>
      </c>
      <c r="J10" s="44">
        <v>5045453.3829340283</v>
      </c>
      <c r="K10" s="44">
        <v>1083482.1228284021</v>
      </c>
      <c r="L10" s="44">
        <v>1285781.1388702178</v>
      </c>
      <c r="M10" s="44">
        <v>1313534.8244515588</v>
      </c>
      <c r="N10" s="44"/>
    </row>
    <row r="11" spans="1:14" ht="54" customHeight="1" x14ac:dyDescent="0.3">
      <c r="A11" s="43" t="s">
        <v>12</v>
      </c>
      <c r="B11" s="44">
        <v>1824629.6387199997</v>
      </c>
      <c r="C11" s="44">
        <v>2029922.1440000001</v>
      </c>
      <c r="D11" s="44">
        <v>491632.04046034894</v>
      </c>
      <c r="E11" s="44">
        <v>505216.4652086214</v>
      </c>
      <c r="F11" s="44">
        <v>514272.74837413616</v>
      </c>
      <c r="G11" s="44"/>
      <c r="H11" s="45"/>
      <c r="I11" s="44">
        <v>698632.40965358715</v>
      </c>
      <c r="J11" s="44">
        <v>732139.90034017875</v>
      </c>
      <c r="K11" s="44">
        <v>182869.15170887197</v>
      </c>
      <c r="L11" s="44">
        <v>183746.7976170347</v>
      </c>
      <c r="M11" s="44">
        <v>185754.40380102355</v>
      </c>
      <c r="N11" s="44"/>
    </row>
    <row r="12" spans="1:14" ht="54" customHeight="1" x14ac:dyDescent="0.3">
      <c r="A12" s="38" t="s">
        <v>13</v>
      </c>
      <c r="B12" s="44">
        <v>125443.28766199999</v>
      </c>
      <c r="C12" s="44">
        <v>139557.14740000002</v>
      </c>
      <c r="D12" s="44">
        <v>33799.703157341646</v>
      </c>
      <c r="E12" s="44">
        <v>34733.632036763105</v>
      </c>
      <c r="F12" s="44">
        <v>35356.25128971073</v>
      </c>
      <c r="G12" s="44"/>
      <c r="H12" s="46"/>
      <c r="I12" s="44">
        <v>48030.978163684114</v>
      </c>
      <c r="J12" s="44">
        <v>50334.618148387286</v>
      </c>
      <c r="K12" s="44">
        <v>12572.254316682769</v>
      </c>
      <c r="L12" s="44">
        <v>12632.592352830701</v>
      </c>
      <c r="M12" s="44">
        <v>12770.615201367851</v>
      </c>
      <c r="N12" s="44"/>
    </row>
    <row r="13" spans="1:14" ht="54" customHeight="1" x14ac:dyDescent="0.3">
      <c r="A13" s="43" t="s">
        <v>14</v>
      </c>
      <c r="B13" s="44">
        <v>11393996.418392705</v>
      </c>
      <c r="C13" s="44">
        <v>11328646.533733835</v>
      </c>
      <c r="D13" s="44">
        <v>2843763.3925518095</v>
      </c>
      <c r="E13" s="44">
        <v>2871024.4115987998</v>
      </c>
      <c r="F13" s="44">
        <v>2891391.0396516011</v>
      </c>
      <c r="G13" s="44"/>
      <c r="H13" s="45"/>
      <c r="I13" s="44">
        <v>4280620.1973749911</v>
      </c>
      <c r="J13" s="44">
        <v>4531931.3963968568</v>
      </c>
      <c r="K13" s="44">
        <v>1112643.3591195981</v>
      </c>
      <c r="L13" s="44">
        <v>1137601.708676191</v>
      </c>
      <c r="M13" s="44">
        <v>1145346.4251792999</v>
      </c>
      <c r="N13" s="44"/>
    </row>
    <row r="14" spans="1:14" ht="54" customHeight="1" x14ac:dyDescent="0.3">
      <c r="A14" s="43" t="s">
        <v>15</v>
      </c>
      <c r="B14" s="44">
        <v>19679314.12792448</v>
      </c>
      <c r="C14" s="44">
        <v>21415562.121652834</v>
      </c>
      <c r="D14" s="44">
        <v>5276161.1570903827</v>
      </c>
      <c r="E14" s="44">
        <v>5396828.5463337991</v>
      </c>
      <c r="F14" s="44">
        <v>5151798.8783603888</v>
      </c>
      <c r="G14" s="44"/>
      <c r="H14" s="45"/>
      <c r="I14" s="44">
        <v>10244731.616750162</v>
      </c>
      <c r="J14" s="44">
        <v>9553530.832348831</v>
      </c>
      <c r="K14" s="44">
        <v>2318500.1717844433</v>
      </c>
      <c r="L14" s="44">
        <v>2353846.1360656791</v>
      </c>
      <c r="M14" s="44">
        <v>2413463.6480746875</v>
      </c>
      <c r="N14" s="44"/>
    </row>
    <row r="15" spans="1:14" ht="54" customHeight="1" thickBot="1" x14ac:dyDescent="0.35">
      <c r="A15" s="47" t="s">
        <v>16</v>
      </c>
      <c r="B15" s="48">
        <v>114039352.41999999</v>
      </c>
      <c r="C15" s="48">
        <v>126870134</v>
      </c>
      <c r="D15" s="48">
        <v>29274470.54716444</v>
      </c>
      <c r="E15" s="48">
        <v>31318280.720678747</v>
      </c>
      <c r="F15" s="48">
        <v>31817151.101346232</v>
      </c>
      <c r="G15" s="48"/>
      <c r="H15" s="49"/>
      <c r="I15" s="48">
        <v>43664525.603349194</v>
      </c>
      <c r="J15" s="48">
        <v>45758743.771261171</v>
      </c>
      <c r="K15" s="48">
        <v>11136814.488282615</v>
      </c>
      <c r="L15" s="48">
        <v>11470288.482362403</v>
      </c>
      <c r="M15" s="48">
        <v>11488675.233219534</v>
      </c>
      <c r="N15" s="48"/>
    </row>
    <row r="16" spans="1:14" x14ac:dyDescent="0.3">
      <c r="A16" s="135" t="s">
        <v>17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</row>
    <row r="17" spans="2:13" x14ac:dyDescent="0.3"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</row>
  </sheetData>
  <mergeCells count="12">
    <mergeCell ref="A1:N1"/>
    <mergeCell ref="A2:N2"/>
    <mergeCell ref="I3:N3"/>
    <mergeCell ref="B3:G3"/>
    <mergeCell ref="A16:N16"/>
    <mergeCell ref="A3:A5"/>
    <mergeCell ref="B4:B5"/>
    <mergeCell ref="I4:I5"/>
    <mergeCell ref="D4:G4"/>
    <mergeCell ref="K4:N4"/>
    <mergeCell ref="C4:C5"/>
    <mergeCell ref="J4:J5"/>
  </mergeCells>
  <pageMargins left="0.7" right="0.7" top="0.75" bottom="0.75" header="0.3" footer="0.3"/>
  <pageSetup paperSize="9" scale="53" orientation="portrait" verticalDpi="1200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5"/>
  <sheetViews>
    <sheetView view="pageBreakPreview" topLeftCell="A42" zoomScaleNormal="100" zoomScaleSheetLayoutView="100" workbookViewId="0">
      <selection activeCell="R42" sqref="R1:R1048576"/>
    </sheetView>
  </sheetViews>
  <sheetFormatPr defaultColWidth="9.1796875" defaultRowHeight="14" x14ac:dyDescent="0.3"/>
  <cols>
    <col min="1" max="1" width="3" style="37" bestFit="1" customWidth="1"/>
    <col min="2" max="2" width="9.1796875" style="37"/>
    <col min="3" max="3" width="27.453125" style="37" customWidth="1"/>
    <col min="4" max="4" width="10" style="37" hidden="1" customWidth="1"/>
    <col min="5" max="7" width="10" style="37" bestFit="1" customWidth="1"/>
    <col min="8" max="8" width="11" style="37" bestFit="1" customWidth="1"/>
    <col min="9" max="9" width="11" style="37" customWidth="1"/>
    <col min="10" max="10" width="4.453125" style="37" customWidth="1"/>
    <col min="11" max="11" width="10" style="37" hidden="1" customWidth="1"/>
    <col min="12" max="16" width="10" style="37" bestFit="1" customWidth="1"/>
    <col min="17" max="16384" width="9.1796875" style="37"/>
  </cols>
  <sheetData>
    <row r="1" spans="1:16" ht="22.5" x14ac:dyDescent="0.3">
      <c r="A1" s="132" t="s">
        <v>116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</row>
    <row r="2" spans="1:16" ht="14.5" thickBot="1" x14ac:dyDescent="0.35">
      <c r="A2" s="164" t="s">
        <v>129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6" ht="15" thickTop="1" thickBot="1" x14ac:dyDescent="0.35">
      <c r="A3" s="156" t="s">
        <v>18</v>
      </c>
      <c r="B3" s="156"/>
      <c r="C3" s="157"/>
      <c r="D3" s="160" t="s">
        <v>19</v>
      </c>
      <c r="E3" s="161"/>
      <c r="F3" s="161"/>
      <c r="G3" s="161"/>
      <c r="H3" s="161"/>
      <c r="I3" s="161"/>
      <c r="J3" s="51"/>
      <c r="K3" s="162" t="s">
        <v>20</v>
      </c>
      <c r="L3" s="163"/>
      <c r="M3" s="163"/>
      <c r="N3" s="163"/>
      <c r="O3" s="163"/>
      <c r="P3" s="163"/>
    </row>
    <row r="4" spans="1:16" ht="22.5" customHeight="1" thickBot="1" x14ac:dyDescent="0.35">
      <c r="A4" s="158"/>
      <c r="B4" s="158"/>
      <c r="C4" s="159"/>
      <c r="D4" s="52" t="s">
        <v>138</v>
      </c>
      <c r="E4" s="53" t="s">
        <v>56</v>
      </c>
      <c r="F4" s="53" t="s">
        <v>73</v>
      </c>
      <c r="G4" s="53" t="s">
        <v>108</v>
      </c>
      <c r="H4" s="53" t="s">
        <v>123</v>
      </c>
      <c r="I4" s="53" t="s">
        <v>145</v>
      </c>
      <c r="J4" s="51"/>
      <c r="K4" s="103" t="s">
        <v>138</v>
      </c>
      <c r="L4" s="103" t="s">
        <v>56</v>
      </c>
      <c r="M4" s="103" t="s">
        <v>73</v>
      </c>
      <c r="N4" s="103" t="s">
        <v>108</v>
      </c>
      <c r="O4" s="103" t="s">
        <v>123</v>
      </c>
      <c r="P4" s="103" t="s">
        <v>145</v>
      </c>
    </row>
    <row r="5" spans="1:16" ht="16.5" customHeight="1" thickTop="1" x14ac:dyDescent="0.3">
      <c r="A5" s="54"/>
      <c r="B5" s="54"/>
      <c r="C5" s="54"/>
      <c r="D5" s="54"/>
      <c r="E5" s="54"/>
      <c r="F5" s="54"/>
      <c r="G5" s="54"/>
      <c r="H5" s="54"/>
      <c r="I5" s="54"/>
      <c r="J5" s="55"/>
      <c r="K5" s="55"/>
      <c r="L5" s="54"/>
      <c r="M5" s="54"/>
      <c r="N5" s="54"/>
      <c r="O5" s="54"/>
    </row>
    <row r="6" spans="1:16" ht="20.25" customHeight="1" x14ac:dyDescent="0.3">
      <c r="A6" s="56" t="s">
        <v>0</v>
      </c>
      <c r="B6" s="145" t="s">
        <v>21</v>
      </c>
      <c r="C6" s="145"/>
      <c r="D6" s="57">
        <v>5502023.9645903902</v>
      </c>
      <c r="E6" s="57">
        <v>6903875.3998144502</v>
      </c>
      <c r="F6" s="57">
        <v>7779812.9867327325</v>
      </c>
      <c r="G6" s="58">
        <v>9525191.3402209617</v>
      </c>
      <c r="H6" s="58">
        <v>10778461.305698706</v>
      </c>
      <c r="I6" s="58">
        <v>12161895.28081122</v>
      </c>
      <c r="J6" s="57"/>
      <c r="K6" s="58">
        <v>3681813.8324332526</v>
      </c>
      <c r="L6" s="58">
        <v>3758191.8079466759</v>
      </c>
      <c r="M6" s="58">
        <v>3226093.5804858641</v>
      </c>
      <c r="N6" s="58">
        <v>3315587.6743026031</v>
      </c>
      <c r="O6" s="58">
        <v>3565330.1796438689</v>
      </c>
      <c r="P6" s="58">
        <v>3872290.493428478</v>
      </c>
    </row>
    <row r="7" spans="1:16" ht="20.25" customHeight="1" x14ac:dyDescent="0.3">
      <c r="A7" s="59">
        <v>1</v>
      </c>
      <c r="B7" s="144" t="s">
        <v>22</v>
      </c>
      <c r="C7" s="144"/>
      <c r="D7" s="60">
        <v>1522821</v>
      </c>
      <c r="E7" s="60">
        <v>1825428</v>
      </c>
      <c r="F7" s="60">
        <v>2346744</v>
      </c>
      <c r="G7" s="62">
        <v>3018032</v>
      </c>
      <c r="H7" s="62">
        <v>3305216</v>
      </c>
      <c r="I7" s="62">
        <v>3593283</v>
      </c>
      <c r="J7" s="61"/>
      <c r="K7" s="62">
        <v>1043597</v>
      </c>
      <c r="L7" s="62">
        <v>1087724</v>
      </c>
      <c r="M7" s="62">
        <v>1052854</v>
      </c>
      <c r="N7" s="62">
        <v>1112465</v>
      </c>
      <c r="O7" s="62">
        <v>1119388</v>
      </c>
      <c r="P7" s="62">
        <v>1148193</v>
      </c>
    </row>
    <row r="8" spans="1:16" ht="20.25" customHeight="1" x14ac:dyDescent="0.3">
      <c r="A8" s="63"/>
      <c r="B8" s="144" t="s">
        <v>23</v>
      </c>
      <c r="C8" s="144"/>
      <c r="D8" s="60">
        <v>314441</v>
      </c>
      <c r="E8" s="60">
        <v>409345</v>
      </c>
      <c r="F8" s="60">
        <v>516968</v>
      </c>
      <c r="G8" s="62">
        <v>743481</v>
      </c>
      <c r="H8" s="62">
        <v>714603</v>
      </c>
      <c r="I8" s="62">
        <v>734367</v>
      </c>
      <c r="J8" s="64"/>
      <c r="K8" s="62">
        <v>206978</v>
      </c>
      <c r="L8" s="62">
        <v>225734</v>
      </c>
      <c r="M8" s="62">
        <v>175303</v>
      </c>
      <c r="N8" s="62">
        <v>198310</v>
      </c>
      <c r="O8" s="62">
        <v>183826</v>
      </c>
      <c r="P8" s="62">
        <v>185259</v>
      </c>
    </row>
    <row r="9" spans="1:16" ht="20.25" customHeight="1" x14ac:dyDescent="0.3">
      <c r="A9" s="65"/>
      <c r="B9" s="144" t="s">
        <v>24</v>
      </c>
      <c r="C9" s="144"/>
      <c r="D9" s="60">
        <v>1748</v>
      </c>
      <c r="E9" s="60">
        <v>2128</v>
      </c>
      <c r="F9" s="60">
        <v>3530</v>
      </c>
      <c r="G9" s="62">
        <v>4577</v>
      </c>
      <c r="H9" s="62">
        <v>4843</v>
      </c>
      <c r="I9" s="62">
        <v>5036</v>
      </c>
      <c r="J9" s="61"/>
      <c r="K9" s="62">
        <v>1150</v>
      </c>
      <c r="L9" s="62">
        <v>1173</v>
      </c>
      <c r="M9" s="62">
        <v>1197</v>
      </c>
      <c r="N9" s="62">
        <v>1221</v>
      </c>
      <c r="O9" s="62">
        <v>1245</v>
      </c>
      <c r="P9" s="62">
        <v>1270</v>
      </c>
    </row>
    <row r="10" spans="1:16" ht="20.25" customHeight="1" x14ac:dyDescent="0.3">
      <c r="A10" s="65"/>
      <c r="B10" s="144" t="s">
        <v>25</v>
      </c>
      <c r="C10" s="144"/>
      <c r="D10" s="60">
        <v>1148439</v>
      </c>
      <c r="E10" s="60">
        <v>1344047</v>
      </c>
      <c r="F10" s="60">
        <v>1711993</v>
      </c>
      <c r="G10" s="62">
        <v>2122123</v>
      </c>
      <c r="H10" s="62">
        <v>2430469</v>
      </c>
      <c r="I10" s="62">
        <v>2694075</v>
      </c>
      <c r="J10" s="61"/>
      <c r="K10" s="62">
        <v>797164</v>
      </c>
      <c r="L10" s="62">
        <v>822266</v>
      </c>
      <c r="M10" s="62">
        <v>837611</v>
      </c>
      <c r="N10" s="62">
        <v>873498</v>
      </c>
      <c r="O10" s="62">
        <v>894353</v>
      </c>
      <c r="P10" s="62">
        <v>921350</v>
      </c>
    </row>
    <row r="11" spans="1:16" ht="20.25" customHeight="1" x14ac:dyDescent="0.3">
      <c r="A11" s="65"/>
      <c r="B11" s="144" t="s">
        <v>26</v>
      </c>
      <c r="C11" s="144"/>
      <c r="D11" s="60">
        <v>2355</v>
      </c>
      <c r="E11" s="60">
        <v>2872</v>
      </c>
      <c r="F11" s="60">
        <v>4772</v>
      </c>
      <c r="G11" s="62">
        <v>6198</v>
      </c>
      <c r="H11" s="62">
        <v>6566</v>
      </c>
      <c r="I11" s="62">
        <v>6842</v>
      </c>
      <c r="J11" s="61"/>
      <c r="K11" s="62">
        <v>1550</v>
      </c>
      <c r="L11" s="62">
        <v>1584</v>
      </c>
      <c r="M11" s="62">
        <v>1618</v>
      </c>
      <c r="N11" s="62">
        <v>1653</v>
      </c>
      <c r="O11" s="62">
        <v>1689</v>
      </c>
      <c r="P11" s="62">
        <v>1726</v>
      </c>
    </row>
    <row r="12" spans="1:16" ht="20.25" customHeight="1" x14ac:dyDescent="0.3">
      <c r="A12" s="65"/>
      <c r="B12" s="144" t="s">
        <v>27</v>
      </c>
      <c r="C12" s="144"/>
      <c r="D12" s="60">
        <v>55838</v>
      </c>
      <c r="E12" s="60">
        <v>67036</v>
      </c>
      <c r="F12" s="60">
        <v>109481</v>
      </c>
      <c r="G12" s="62">
        <v>141653</v>
      </c>
      <c r="H12" s="62">
        <v>148735</v>
      </c>
      <c r="I12" s="62">
        <v>152963</v>
      </c>
      <c r="J12" s="61"/>
      <c r="K12" s="62">
        <v>36755</v>
      </c>
      <c r="L12" s="62">
        <v>36967</v>
      </c>
      <c r="M12" s="62">
        <v>37125</v>
      </c>
      <c r="N12" s="62">
        <v>37783</v>
      </c>
      <c r="O12" s="62">
        <v>38275</v>
      </c>
      <c r="P12" s="62">
        <v>38588</v>
      </c>
    </row>
    <row r="13" spans="1:16" ht="20.25" customHeight="1" x14ac:dyDescent="0.3">
      <c r="A13" s="66">
        <v>2</v>
      </c>
      <c r="B13" s="155" t="s">
        <v>28</v>
      </c>
      <c r="C13" s="155"/>
      <c r="D13" s="60">
        <v>36853</v>
      </c>
      <c r="E13" s="60">
        <v>45096</v>
      </c>
      <c r="F13" s="60">
        <v>79240</v>
      </c>
      <c r="G13" s="62">
        <v>135843</v>
      </c>
      <c r="H13" s="62">
        <v>139834</v>
      </c>
      <c r="I13" s="62">
        <v>157855</v>
      </c>
      <c r="J13" s="61"/>
      <c r="K13" s="62">
        <v>21993</v>
      </c>
      <c r="L13" s="62">
        <v>24573</v>
      </c>
      <c r="M13" s="62">
        <v>35011</v>
      </c>
      <c r="N13" s="62">
        <v>40191</v>
      </c>
      <c r="O13" s="62">
        <v>38972</v>
      </c>
      <c r="P13" s="62">
        <v>43525</v>
      </c>
    </row>
    <row r="14" spans="1:16" ht="20.25" customHeight="1" x14ac:dyDescent="0.3">
      <c r="A14" s="59">
        <v>3</v>
      </c>
      <c r="B14" s="155" t="s">
        <v>29</v>
      </c>
      <c r="C14" s="155"/>
      <c r="D14" s="60">
        <v>943686.66314549418</v>
      </c>
      <c r="E14" s="60">
        <v>1112402.3998144502</v>
      </c>
      <c r="F14" s="60">
        <v>1111127</v>
      </c>
      <c r="G14" s="62">
        <v>1213927</v>
      </c>
      <c r="H14" s="62">
        <v>1278694</v>
      </c>
      <c r="I14" s="62">
        <v>1340037</v>
      </c>
      <c r="J14" s="61"/>
      <c r="K14" s="62">
        <v>616643.40609279147</v>
      </c>
      <c r="L14" s="62">
        <v>588221.80794667592</v>
      </c>
      <c r="M14" s="62">
        <v>446127</v>
      </c>
      <c r="N14" s="62">
        <v>406841</v>
      </c>
      <c r="O14" s="62">
        <v>418790</v>
      </c>
      <c r="P14" s="62">
        <v>421704</v>
      </c>
    </row>
    <row r="15" spans="1:16" ht="20.25" customHeight="1" x14ac:dyDescent="0.3">
      <c r="A15" s="65"/>
      <c r="B15" s="144" t="s">
        <v>30</v>
      </c>
      <c r="C15" s="144"/>
      <c r="D15" s="60">
        <v>758331</v>
      </c>
      <c r="E15" s="60">
        <v>891700</v>
      </c>
      <c r="F15" s="60">
        <v>911365</v>
      </c>
      <c r="G15" s="62">
        <v>1016251</v>
      </c>
      <c r="H15" s="62">
        <v>1030838</v>
      </c>
      <c r="I15" s="62">
        <v>1030039</v>
      </c>
      <c r="J15" s="61"/>
      <c r="K15" s="62">
        <v>492838</v>
      </c>
      <c r="L15" s="62">
        <v>463944</v>
      </c>
      <c r="M15" s="62">
        <v>357048</v>
      </c>
      <c r="N15" s="62">
        <v>331329</v>
      </c>
      <c r="O15" s="62">
        <v>329837</v>
      </c>
      <c r="P15" s="62">
        <v>316545</v>
      </c>
    </row>
    <row r="16" spans="1:16" ht="20.25" customHeight="1" x14ac:dyDescent="0.3">
      <c r="A16" s="65"/>
      <c r="B16" s="144" t="s">
        <v>31</v>
      </c>
      <c r="C16" s="144"/>
      <c r="D16" s="60">
        <v>185355.66314549421</v>
      </c>
      <c r="E16" s="60">
        <v>220702.3998144503</v>
      </c>
      <c r="F16" s="60">
        <v>199762</v>
      </c>
      <c r="G16" s="62">
        <v>197676</v>
      </c>
      <c r="H16" s="62">
        <v>247856</v>
      </c>
      <c r="I16" s="62">
        <v>309998</v>
      </c>
      <c r="J16" s="61"/>
      <c r="K16" s="62">
        <v>123805.40609279147</v>
      </c>
      <c r="L16" s="62">
        <v>124277.80794667595</v>
      </c>
      <c r="M16" s="62">
        <v>89079</v>
      </c>
      <c r="N16" s="62">
        <v>75512</v>
      </c>
      <c r="O16" s="62">
        <v>88953</v>
      </c>
      <c r="P16" s="62">
        <v>105159</v>
      </c>
    </row>
    <row r="17" spans="1:16" ht="20.25" customHeight="1" x14ac:dyDescent="0.3">
      <c r="A17" s="59">
        <v>4</v>
      </c>
      <c r="B17" s="144" t="s">
        <v>32</v>
      </c>
      <c r="C17" s="144"/>
      <c r="D17" s="61">
        <v>71544</v>
      </c>
      <c r="E17" s="61">
        <v>102146</v>
      </c>
      <c r="F17" s="61">
        <v>140649</v>
      </c>
      <c r="G17" s="67">
        <v>198275.28283389175</v>
      </c>
      <c r="H17" s="67">
        <v>254171.91518059722</v>
      </c>
      <c r="I17" s="67">
        <v>273565.21812999999</v>
      </c>
      <c r="J17" s="61"/>
      <c r="K17" s="67">
        <v>46394</v>
      </c>
      <c r="L17" s="67">
        <v>58915</v>
      </c>
      <c r="M17" s="67">
        <v>64416</v>
      </c>
      <c r="N17" s="67">
        <v>89919.724256887275</v>
      </c>
      <c r="O17" s="67">
        <v>114169.54590183482</v>
      </c>
      <c r="P17" s="62">
        <v>113219.03585519677</v>
      </c>
    </row>
    <row r="18" spans="1:16" ht="20.25" customHeight="1" x14ac:dyDescent="0.3">
      <c r="A18" s="59">
        <v>5</v>
      </c>
      <c r="B18" s="144" t="s">
        <v>33</v>
      </c>
      <c r="C18" s="144"/>
      <c r="D18" s="60">
        <v>40935</v>
      </c>
      <c r="E18" s="60">
        <v>59687</v>
      </c>
      <c r="F18" s="60">
        <v>36644</v>
      </c>
      <c r="G18" s="62">
        <v>52442.057387069144</v>
      </c>
      <c r="H18" s="62">
        <v>81068.390518108572</v>
      </c>
      <c r="I18" s="62">
        <v>129998.06268121945</v>
      </c>
      <c r="J18" s="61"/>
      <c r="K18" s="62">
        <v>28476</v>
      </c>
      <c r="L18" s="62">
        <v>31520</v>
      </c>
      <c r="M18" s="62">
        <v>14729</v>
      </c>
      <c r="N18" s="62">
        <v>18152.950045716068</v>
      </c>
      <c r="O18" s="62">
        <v>26475.633742034155</v>
      </c>
      <c r="P18" s="62">
        <v>42534.457573281245</v>
      </c>
    </row>
    <row r="19" spans="1:16" ht="20.25" customHeight="1" x14ac:dyDescent="0.3">
      <c r="A19" s="59">
        <v>6</v>
      </c>
      <c r="B19" s="144" t="s">
        <v>34</v>
      </c>
      <c r="C19" s="144"/>
      <c r="D19" s="60">
        <v>458047</v>
      </c>
      <c r="E19" s="60">
        <v>470201</v>
      </c>
      <c r="F19" s="60">
        <v>402591</v>
      </c>
      <c r="G19" s="62">
        <v>514834</v>
      </c>
      <c r="H19" s="62">
        <v>730509</v>
      </c>
      <c r="I19" s="62">
        <v>1187034</v>
      </c>
      <c r="J19" s="61"/>
      <c r="K19" s="62">
        <v>297684</v>
      </c>
      <c r="L19" s="62">
        <v>244641</v>
      </c>
      <c r="M19" s="62">
        <v>157724</v>
      </c>
      <c r="N19" s="62">
        <v>167852</v>
      </c>
      <c r="O19" s="62">
        <v>233741</v>
      </c>
      <c r="P19" s="62">
        <v>364792</v>
      </c>
    </row>
    <row r="20" spans="1:16" ht="24" customHeight="1" x14ac:dyDescent="0.3">
      <c r="A20" s="59">
        <v>7</v>
      </c>
      <c r="B20" s="154" t="s">
        <v>71</v>
      </c>
      <c r="C20" s="154"/>
      <c r="D20" s="60">
        <v>57050</v>
      </c>
      <c r="E20" s="60">
        <v>58629</v>
      </c>
      <c r="F20" s="60">
        <v>48220</v>
      </c>
      <c r="G20" s="62">
        <v>61631</v>
      </c>
      <c r="H20" s="62">
        <v>214021</v>
      </c>
      <c r="I20" s="62">
        <v>241407</v>
      </c>
      <c r="J20" s="61"/>
      <c r="K20" s="62">
        <v>37077</v>
      </c>
      <c r="L20" s="62">
        <v>30504</v>
      </c>
      <c r="M20" s="62">
        <v>18891</v>
      </c>
      <c r="N20" s="62">
        <v>20094</v>
      </c>
      <c r="O20" s="62">
        <v>68480</v>
      </c>
      <c r="P20" s="62">
        <v>74188</v>
      </c>
    </row>
    <row r="21" spans="1:16" ht="20.25" customHeight="1" x14ac:dyDescent="0.3">
      <c r="A21" s="59">
        <v>8</v>
      </c>
      <c r="B21" s="144" t="s">
        <v>35</v>
      </c>
      <c r="C21" s="144"/>
      <c r="D21" s="60">
        <v>547769</v>
      </c>
      <c r="E21" s="60">
        <v>772818</v>
      </c>
      <c r="F21" s="60">
        <v>551408</v>
      </c>
      <c r="G21" s="62">
        <v>583050</v>
      </c>
      <c r="H21" s="62">
        <v>622847</v>
      </c>
      <c r="I21" s="62">
        <v>661567</v>
      </c>
      <c r="J21" s="61"/>
      <c r="K21" s="62">
        <v>355995</v>
      </c>
      <c r="L21" s="62">
        <v>402091</v>
      </c>
      <c r="M21" s="62">
        <v>215984</v>
      </c>
      <c r="N21" s="62">
        <v>190092</v>
      </c>
      <c r="O21" s="62">
        <v>199292</v>
      </c>
      <c r="P21" s="62">
        <v>203309</v>
      </c>
    </row>
    <row r="22" spans="1:16" ht="20.25" customHeight="1" x14ac:dyDescent="0.3">
      <c r="A22" s="59">
        <v>9</v>
      </c>
      <c r="B22" s="144" t="s">
        <v>36</v>
      </c>
      <c r="C22" s="144"/>
      <c r="D22" s="60">
        <v>196051.30144489621</v>
      </c>
      <c r="E22" s="60">
        <v>311841</v>
      </c>
      <c r="F22" s="60">
        <v>137142</v>
      </c>
      <c r="G22" s="62">
        <v>159234</v>
      </c>
      <c r="H22" s="62">
        <v>182342</v>
      </c>
      <c r="I22" s="62">
        <v>382514</v>
      </c>
      <c r="J22" s="61"/>
      <c r="K22" s="62">
        <v>127413.63550067991</v>
      </c>
      <c r="L22" s="62">
        <v>162248</v>
      </c>
      <c r="M22" s="62">
        <v>53722</v>
      </c>
      <c r="N22" s="62">
        <v>51915</v>
      </c>
      <c r="O22" s="62">
        <v>58344</v>
      </c>
      <c r="P22" s="62">
        <v>117552</v>
      </c>
    </row>
    <row r="23" spans="1:16" ht="20.25" customHeight="1" x14ac:dyDescent="0.3">
      <c r="A23" s="59">
        <v>10</v>
      </c>
      <c r="B23" s="144" t="s">
        <v>37</v>
      </c>
      <c r="C23" s="144"/>
      <c r="D23" s="60">
        <v>84213</v>
      </c>
      <c r="E23" s="60">
        <v>94767</v>
      </c>
      <c r="F23" s="60">
        <v>120644</v>
      </c>
      <c r="G23" s="62">
        <v>182666</v>
      </c>
      <c r="H23" s="62">
        <v>249474</v>
      </c>
      <c r="I23" s="62">
        <v>281952</v>
      </c>
      <c r="J23" s="61"/>
      <c r="K23" s="62">
        <v>54730</v>
      </c>
      <c r="L23" s="62">
        <v>49306</v>
      </c>
      <c r="M23" s="62">
        <v>47265</v>
      </c>
      <c r="N23" s="62">
        <v>59555</v>
      </c>
      <c r="O23" s="62">
        <v>79866</v>
      </c>
      <c r="P23" s="62">
        <v>86648</v>
      </c>
    </row>
    <row r="24" spans="1:16" ht="20.25" customHeight="1" x14ac:dyDescent="0.3">
      <c r="A24" s="59">
        <v>11</v>
      </c>
      <c r="B24" s="144" t="s">
        <v>38</v>
      </c>
      <c r="C24" s="144"/>
      <c r="D24" s="60">
        <v>901130</v>
      </c>
      <c r="E24" s="60">
        <v>1230687</v>
      </c>
      <c r="F24" s="60">
        <v>1676198.9867327325</v>
      </c>
      <c r="G24" s="62">
        <v>2018618</v>
      </c>
      <c r="H24" s="62">
        <v>2218779</v>
      </c>
      <c r="I24" s="62">
        <v>2297057</v>
      </c>
      <c r="J24" s="61"/>
      <c r="K24" s="62">
        <v>626872.71539832978</v>
      </c>
      <c r="L24" s="62">
        <v>649919</v>
      </c>
      <c r="M24" s="62">
        <v>673767.58048586408</v>
      </c>
      <c r="N24" s="62">
        <v>698750</v>
      </c>
      <c r="O24" s="62">
        <v>724617</v>
      </c>
      <c r="P24" s="62">
        <v>751581</v>
      </c>
    </row>
    <row r="25" spans="1:16" ht="20.25" customHeight="1" x14ac:dyDescent="0.3">
      <c r="A25" s="59">
        <v>12</v>
      </c>
      <c r="B25" s="144" t="s">
        <v>39</v>
      </c>
      <c r="C25" s="144"/>
      <c r="D25" s="60">
        <v>169452</v>
      </c>
      <c r="E25" s="60">
        <v>230595</v>
      </c>
      <c r="F25" s="60">
        <v>315190</v>
      </c>
      <c r="G25" s="62">
        <v>381362</v>
      </c>
      <c r="H25" s="62">
        <v>417117</v>
      </c>
      <c r="I25" s="62">
        <v>429696</v>
      </c>
      <c r="J25" s="64"/>
      <c r="K25" s="62">
        <v>117879</v>
      </c>
      <c r="L25" s="62">
        <v>121776</v>
      </c>
      <c r="M25" s="62">
        <v>126694</v>
      </c>
      <c r="N25" s="62">
        <v>132009</v>
      </c>
      <c r="O25" s="62">
        <v>136224</v>
      </c>
      <c r="P25" s="62">
        <v>140593</v>
      </c>
    </row>
    <row r="26" spans="1:16" ht="20.25" customHeight="1" x14ac:dyDescent="0.3">
      <c r="A26" s="59">
        <v>13</v>
      </c>
      <c r="B26" s="144" t="s">
        <v>40</v>
      </c>
      <c r="C26" s="144"/>
      <c r="D26" s="60">
        <v>112311</v>
      </c>
      <c r="E26" s="60">
        <v>148979</v>
      </c>
      <c r="F26" s="60">
        <v>218209</v>
      </c>
      <c r="G26" s="62">
        <v>276789</v>
      </c>
      <c r="H26" s="62">
        <v>297712</v>
      </c>
      <c r="I26" s="62">
        <v>327206</v>
      </c>
      <c r="J26" s="64"/>
      <c r="K26" s="62">
        <v>72991</v>
      </c>
      <c r="L26" s="62">
        <v>77513</v>
      </c>
      <c r="M26" s="62">
        <v>85489</v>
      </c>
      <c r="N26" s="62">
        <v>90242</v>
      </c>
      <c r="O26" s="62">
        <v>95259</v>
      </c>
      <c r="P26" s="62">
        <v>100555</v>
      </c>
    </row>
    <row r="27" spans="1:16" ht="20.25" customHeight="1" x14ac:dyDescent="0.3">
      <c r="A27" s="59">
        <v>14</v>
      </c>
      <c r="B27" s="144" t="s">
        <v>41</v>
      </c>
      <c r="C27" s="144"/>
      <c r="D27" s="60">
        <v>360161</v>
      </c>
      <c r="E27" s="60">
        <v>440599</v>
      </c>
      <c r="F27" s="60">
        <v>595806</v>
      </c>
      <c r="G27" s="62">
        <v>728488</v>
      </c>
      <c r="H27" s="62">
        <v>786676</v>
      </c>
      <c r="I27" s="62">
        <v>858724</v>
      </c>
      <c r="J27" s="61"/>
      <c r="K27" s="62">
        <v>234068.07544145198</v>
      </c>
      <c r="L27" s="62">
        <v>229240</v>
      </c>
      <c r="M27" s="62">
        <v>233420</v>
      </c>
      <c r="N27" s="62">
        <v>237509</v>
      </c>
      <c r="O27" s="62">
        <v>251712</v>
      </c>
      <c r="P27" s="62">
        <v>263897</v>
      </c>
    </row>
    <row r="28" spans="1:16" ht="20.25" customHeight="1" x14ac:dyDescent="0.3">
      <c r="A28" s="51"/>
      <c r="B28" s="151"/>
      <c r="C28" s="151"/>
      <c r="D28" s="64"/>
      <c r="E28" s="64"/>
      <c r="F28" s="64"/>
      <c r="G28" s="61"/>
      <c r="H28" s="61"/>
      <c r="I28" s="61"/>
      <c r="J28" s="64"/>
      <c r="K28" s="61"/>
      <c r="L28" s="61"/>
      <c r="M28" s="61"/>
      <c r="N28" s="61"/>
      <c r="O28" s="61"/>
      <c r="P28" s="58"/>
    </row>
    <row r="29" spans="1:16" ht="20.25" customHeight="1" x14ac:dyDescent="0.3">
      <c r="A29" s="68"/>
      <c r="B29" s="152" t="s">
        <v>42</v>
      </c>
      <c r="C29" s="152"/>
      <c r="D29" s="57">
        <v>1658800</v>
      </c>
      <c r="E29" s="57">
        <v>2328601</v>
      </c>
      <c r="F29" s="57">
        <v>2474228.8382000001</v>
      </c>
      <c r="G29" s="58">
        <v>2573338.0017999997</v>
      </c>
      <c r="H29" s="58">
        <v>3713871.9819999998</v>
      </c>
      <c r="I29" s="58">
        <v>3909350.2579999999</v>
      </c>
      <c r="J29" s="57"/>
      <c r="K29" s="58">
        <v>1079376.3855569155</v>
      </c>
      <c r="L29" s="58">
        <v>1220707.9606664847</v>
      </c>
      <c r="M29" s="58">
        <v>953298.03142857866</v>
      </c>
      <c r="N29" s="58">
        <v>811453.7393831095</v>
      </c>
      <c r="O29" s="58">
        <v>1157171.7374265187</v>
      </c>
      <c r="P29" s="58">
        <v>1173162.88950555</v>
      </c>
    </row>
    <row r="30" spans="1:16" ht="20.25" customHeight="1" x14ac:dyDescent="0.3">
      <c r="A30" s="55"/>
      <c r="B30" s="149"/>
      <c r="C30" s="149"/>
      <c r="J30" s="64"/>
      <c r="P30" s="58"/>
    </row>
    <row r="31" spans="1:16" ht="20.25" customHeight="1" x14ac:dyDescent="0.3">
      <c r="A31" s="51" t="s">
        <v>1</v>
      </c>
      <c r="B31" s="153" t="s">
        <v>43</v>
      </c>
      <c r="C31" s="153"/>
      <c r="D31" s="57">
        <v>417382</v>
      </c>
      <c r="E31" s="57">
        <v>530539</v>
      </c>
      <c r="F31" s="57">
        <v>539658.8382</v>
      </c>
      <c r="G31" s="57">
        <v>634819.00179999997</v>
      </c>
      <c r="H31" s="57">
        <v>673707.98199999996</v>
      </c>
      <c r="I31" s="57">
        <v>751741.25799999991</v>
      </c>
      <c r="J31" s="57"/>
      <c r="K31" s="58">
        <v>272571</v>
      </c>
      <c r="L31" s="58">
        <v>285204</v>
      </c>
      <c r="M31" s="58">
        <v>195381.23144947342</v>
      </c>
      <c r="N31" s="58">
        <v>179427.59133035698</v>
      </c>
      <c r="O31" s="58">
        <v>184412.73742651861</v>
      </c>
      <c r="P31" s="58">
        <v>202785.88950554995</v>
      </c>
    </row>
    <row r="32" spans="1:16" ht="20.25" customHeight="1" x14ac:dyDescent="0.3">
      <c r="A32" s="70">
        <v>1</v>
      </c>
      <c r="B32" s="144" t="s">
        <v>44</v>
      </c>
      <c r="C32" s="144"/>
      <c r="D32" s="60">
        <v>263</v>
      </c>
      <c r="E32" s="60">
        <v>314</v>
      </c>
      <c r="F32" s="60">
        <v>569</v>
      </c>
      <c r="G32" s="62">
        <v>717</v>
      </c>
      <c r="H32" s="62">
        <v>1024</v>
      </c>
      <c r="I32" s="62">
        <v>1059</v>
      </c>
      <c r="J32" s="60"/>
      <c r="K32" s="62">
        <v>173</v>
      </c>
      <c r="L32" s="62">
        <v>173</v>
      </c>
      <c r="M32" s="62">
        <v>193</v>
      </c>
      <c r="N32" s="62">
        <v>191</v>
      </c>
      <c r="O32" s="62">
        <v>263</v>
      </c>
      <c r="P32" s="58">
        <v>267</v>
      </c>
    </row>
    <row r="33" spans="1:16" ht="20.25" customHeight="1" x14ac:dyDescent="0.3">
      <c r="A33" s="70">
        <v>2</v>
      </c>
      <c r="B33" s="144" t="s">
        <v>28</v>
      </c>
      <c r="C33" s="144"/>
      <c r="D33" s="60">
        <v>25295</v>
      </c>
      <c r="E33" s="60">
        <v>24611</v>
      </c>
      <c r="F33" s="60">
        <v>23732</v>
      </c>
      <c r="G33" s="62">
        <v>19441</v>
      </c>
      <c r="H33" s="62">
        <v>31866</v>
      </c>
      <c r="I33" s="62">
        <v>40118</v>
      </c>
      <c r="J33" s="60"/>
      <c r="K33" s="62">
        <v>15095</v>
      </c>
      <c r="L33" s="62">
        <v>13410</v>
      </c>
      <c r="M33" s="62">
        <v>10485</v>
      </c>
      <c r="N33" s="62">
        <v>5752</v>
      </c>
      <c r="O33" s="62">
        <v>8881</v>
      </c>
      <c r="P33" s="58">
        <v>11061</v>
      </c>
    </row>
    <row r="34" spans="1:16" ht="20.25" customHeight="1" x14ac:dyDescent="0.3">
      <c r="A34" s="70">
        <v>3</v>
      </c>
      <c r="B34" s="144" t="s">
        <v>45</v>
      </c>
      <c r="C34" s="144"/>
      <c r="D34" s="60">
        <v>14395</v>
      </c>
      <c r="E34" s="60">
        <v>22081</v>
      </c>
      <c r="F34" s="60">
        <v>8540</v>
      </c>
      <c r="G34" s="62">
        <v>14168</v>
      </c>
      <c r="H34" s="62">
        <v>4513</v>
      </c>
      <c r="I34" s="62">
        <v>8881</v>
      </c>
      <c r="J34" s="60"/>
      <c r="K34" s="62">
        <v>9355</v>
      </c>
      <c r="L34" s="62">
        <v>11489</v>
      </c>
      <c r="M34" s="62">
        <v>3346</v>
      </c>
      <c r="N34" s="62">
        <v>4619</v>
      </c>
      <c r="O34" s="62">
        <v>1444</v>
      </c>
      <c r="P34" s="58">
        <v>2729</v>
      </c>
    </row>
    <row r="35" spans="1:16" ht="26.25" customHeight="1" x14ac:dyDescent="0.3">
      <c r="A35" s="70">
        <v>4</v>
      </c>
      <c r="B35" s="150" t="s">
        <v>72</v>
      </c>
      <c r="C35" s="150"/>
      <c r="D35" s="60">
        <v>264958</v>
      </c>
      <c r="E35" s="60">
        <v>265454</v>
      </c>
      <c r="F35" s="60">
        <v>334177</v>
      </c>
      <c r="G35" s="62">
        <v>463022.00179999997</v>
      </c>
      <c r="H35" s="62">
        <v>478467.98199999996</v>
      </c>
      <c r="I35" s="62">
        <v>502690.25799999991</v>
      </c>
      <c r="J35" s="60"/>
      <c r="K35" s="62">
        <v>174406</v>
      </c>
      <c r="L35" s="62">
        <v>146385</v>
      </c>
      <c r="M35" s="62">
        <v>113319</v>
      </c>
      <c r="N35" s="62">
        <v>123500.52726618032</v>
      </c>
      <c r="O35" s="62">
        <v>123082</v>
      </c>
      <c r="P35" s="58">
        <v>126813.88950554995</v>
      </c>
    </row>
    <row r="36" spans="1:16" ht="20.25" customHeight="1" x14ac:dyDescent="0.3">
      <c r="A36" s="70">
        <v>5</v>
      </c>
      <c r="B36" s="144" t="s">
        <v>33</v>
      </c>
      <c r="C36" s="144"/>
      <c r="D36" s="60">
        <v>9775</v>
      </c>
      <c r="E36" s="60">
        <v>36120</v>
      </c>
      <c r="F36" s="60">
        <v>40322.838199999998</v>
      </c>
      <c r="G36" s="62">
        <v>27095</v>
      </c>
      <c r="H36" s="62">
        <v>35647</v>
      </c>
      <c r="I36" s="62">
        <v>38286</v>
      </c>
      <c r="J36" s="60"/>
      <c r="K36" s="62">
        <v>6800</v>
      </c>
      <c r="L36" s="62">
        <v>19075</v>
      </c>
      <c r="M36" s="62">
        <v>16208.231449473431</v>
      </c>
      <c r="N36" s="62">
        <v>9379.0640641766768</v>
      </c>
      <c r="O36" s="62">
        <v>11641.737426518615</v>
      </c>
      <c r="P36" s="58">
        <v>12527</v>
      </c>
    </row>
    <row r="37" spans="1:16" ht="20.25" customHeight="1" x14ac:dyDescent="0.3">
      <c r="A37" s="70">
        <v>6</v>
      </c>
      <c r="B37" s="144" t="s">
        <v>35</v>
      </c>
      <c r="C37" s="144"/>
      <c r="D37" s="60">
        <v>56250</v>
      </c>
      <c r="E37" s="60">
        <v>56627</v>
      </c>
      <c r="F37" s="60">
        <v>63380</v>
      </c>
      <c r="G37" s="62">
        <v>49055</v>
      </c>
      <c r="H37" s="62">
        <v>38027</v>
      </c>
      <c r="I37" s="62">
        <v>57501</v>
      </c>
      <c r="J37" s="60"/>
      <c r="K37" s="62">
        <v>36557</v>
      </c>
      <c r="L37" s="62">
        <v>29462</v>
      </c>
      <c r="M37" s="62">
        <v>24826</v>
      </c>
      <c r="N37" s="62">
        <v>15993</v>
      </c>
      <c r="O37" s="62">
        <v>12167</v>
      </c>
      <c r="P37" s="58">
        <v>17671</v>
      </c>
    </row>
    <row r="38" spans="1:16" ht="20.25" customHeight="1" x14ac:dyDescent="0.3">
      <c r="A38" s="55"/>
      <c r="B38" s="144" t="s">
        <v>46</v>
      </c>
      <c r="C38" s="144"/>
      <c r="D38" s="60">
        <v>4239</v>
      </c>
      <c r="E38" s="60">
        <v>7177</v>
      </c>
      <c r="F38" s="60">
        <v>18266</v>
      </c>
      <c r="G38" s="62">
        <v>21618</v>
      </c>
      <c r="H38" s="62">
        <v>27420</v>
      </c>
      <c r="I38" s="62">
        <v>25180</v>
      </c>
      <c r="J38" s="60"/>
      <c r="K38" s="62">
        <v>2755</v>
      </c>
      <c r="L38" s="62">
        <v>3734</v>
      </c>
      <c r="M38" s="62">
        <v>7155</v>
      </c>
      <c r="N38" s="62">
        <v>7048</v>
      </c>
      <c r="O38" s="62">
        <v>8773</v>
      </c>
      <c r="P38" s="58">
        <v>7738</v>
      </c>
    </row>
    <row r="39" spans="1:16" ht="20.25" customHeight="1" x14ac:dyDescent="0.3">
      <c r="A39" s="55"/>
      <c r="B39" s="144" t="s">
        <v>47</v>
      </c>
      <c r="C39" s="144"/>
      <c r="D39" s="60">
        <v>2</v>
      </c>
      <c r="E39" s="60">
        <v>-1</v>
      </c>
      <c r="F39" s="60">
        <v>-1</v>
      </c>
      <c r="G39" s="62">
        <v>4</v>
      </c>
      <c r="H39" s="62">
        <v>0</v>
      </c>
      <c r="I39" s="62">
        <v>0</v>
      </c>
      <c r="J39" s="60"/>
      <c r="K39" s="62">
        <v>1</v>
      </c>
      <c r="L39" s="62">
        <v>-1</v>
      </c>
      <c r="M39" s="62">
        <v>0</v>
      </c>
      <c r="N39" s="62">
        <v>1</v>
      </c>
      <c r="O39" s="62">
        <v>0</v>
      </c>
      <c r="P39" s="58">
        <v>0</v>
      </c>
    </row>
    <row r="40" spans="1:16" ht="20.25" customHeight="1" x14ac:dyDescent="0.3">
      <c r="A40" s="55"/>
      <c r="B40" s="144" t="s">
        <v>48</v>
      </c>
      <c r="C40" s="144"/>
      <c r="D40" s="60">
        <v>52009</v>
      </c>
      <c r="E40" s="60">
        <v>49451</v>
      </c>
      <c r="F40" s="60">
        <v>45115</v>
      </c>
      <c r="G40" s="62">
        <v>27433</v>
      </c>
      <c r="H40" s="62">
        <v>10607</v>
      </c>
      <c r="I40" s="62">
        <v>32321</v>
      </c>
      <c r="J40" s="60"/>
      <c r="K40" s="62">
        <v>33801</v>
      </c>
      <c r="L40" s="62">
        <v>25729</v>
      </c>
      <c r="M40" s="62">
        <v>17671</v>
      </c>
      <c r="N40" s="62">
        <v>8944</v>
      </c>
      <c r="O40" s="62">
        <v>3394</v>
      </c>
      <c r="P40" s="58">
        <v>9933</v>
      </c>
    </row>
    <row r="41" spans="1:16" ht="20.25" customHeight="1" x14ac:dyDescent="0.3">
      <c r="A41" s="71">
        <v>7</v>
      </c>
      <c r="B41" s="144" t="s">
        <v>36</v>
      </c>
      <c r="C41" s="144"/>
      <c r="D41" s="60">
        <v>35011</v>
      </c>
      <c r="E41" s="60">
        <v>100760</v>
      </c>
      <c r="F41" s="60">
        <v>48682</v>
      </c>
      <c r="G41" s="62">
        <v>41014</v>
      </c>
      <c r="H41" s="62">
        <v>53770</v>
      </c>
      <c r="I41" s="62">
        <v>70487</v>
      </c>
      <c r="J41" s="60"/>
      <c r="K41" s="62">
        <v>22753</v>
      </c>
      <c r="L41" s="62">
        <v>52425</v>
      </c>
      <c r="M41" s="62">
        <v>19068</v>
      </c>
      <c r="N41" s="62">
        <v>13372</v>
      </c>
      <c r="O41" s="62">
        <v>17204</v>
      </c>
      <c r="P41" s="58">
        <v>21662</v>
      </c>
    </row>
    <row r="42" spans="1:16" ht="20.25" customHeight="1" x14ac:dyDescent="0.3">
      <c r="A42" s="71">
        <v>8</v>
      </c>
      <c r="B42" s="144" t="s">
        <v>37</v>
      </c>
      <c r="C42" s="144"/>
      <c r="D42" s="61">
        <v>11435</v>
      </c>
      <c r="E42" s="61">
        <v>24572</v>
      </c>
      <c r="F42" s="61">
        <v>20256</v>
      </c>
      <c r="G42" s="61">
        <v>20307</v>
      </c>
      <c r="H42" s="61">
        <v>30393</v>
      </c>
      <c r="I42" s="61">
        <v>32719</v>
      </c>
      <c r="J42" s="60"/>
      <c r="K42" s="61">
        <v>7432</v>
      </c>
      <c r="L42" s="61">
        <v>12785</v>
      </c>
      <c r="M42" s="61">
        <v>7936</v>
      </c>
      <c r="N42" s="61">
        <v>6621</v>
      </c>
      <c r="O42" s="61">
        <v>9730</v>
      </c>
      <c r="P42" s="58">
        <v>10055</v>
      </c>
    </row>
    <row r="43" spans="1:16" ht="20.25" customHeight="1" x14ac:dyDescent="0.3">
      <c r="A43" s="55"/>
      <c r="B43" s="149"/>
      <c r="C43" s="149"/>
      <c r="D43" s="69"/>
      <c r="E43" s="69"/>
      <c r="F43" s="69"/>
      <c r="G43" s="69"/>
      <c r="H43" s="69"/>
      <c r="I43" s="69"/>
      <c r="J43" s="61"/>
      <c r="K43" s="69"/>
      <c r="L43" s="69"/>
      <c r="M43" s="69"/>
      <c r="N43" s="69"/>
      <c r="O43" s="69"/>
      <c r="P43" s="58"/>
    </row>
    <row r="44" spans="1:16" ht="20.25" customHeight="1" x14ac:dyDescent="0.3">
      <c r="A44" s="51" t="s">
        <v>2</v>
      </c>
      <c r="B44" s="145" t="s">
        <v>115</v>
      </c>
      <c r="C44" s="145"/>
      <c r="D44" s="57">
        <v>1241418</v>
      </c>
      <c r="E44" s="57">
        <v>1798062</v>
      </c>
      <c r="F44" s="57">
        <v>1934570</v>
      </c>
      <c r="G44" s="58">
        <v>1938519</v>
      </c>
      <c r="H44" s="58">
        <v>3040164</v>
      </c>
      <c r="I44" s="58">
        <v>3157609</v>
      </c>
      <c r="J44" s="57"/>
      <c r="K44" s="58">
        <v>806805.38555691554</v>
      </c>
      <c r="L44" s="58">
        <v>935503.96066648467</v>
      </c>
      <c r="M44" s="58">
        <v>757916.79997910524</v>
      </c>
      <c r="N44" s="58">
        <v>632026.14805275248</v>
      </c>
      <c r="O44" s="58">
        <v>972759</v>
      </c>
      <c r="P44" s="58">
        <v>970377</v>
      </c>
    </row>
    <row r="45" spans="1:16" ht="20.25" customHeight="1" x14ac:dyDescent="0.3">
      <c r="A45" s="55"/>
      <c r="B45" s="144" t="s">
        <v>49</v>
      </c>
      <c r="C45" s="144"/>
      <c r="D45" s="60">
        <v>477178</v>
      </c>
      <c r="E45" s="60">
        <v>542267</v>
      </c>
      <c r="F45" s="60">
        <v>591344</v>
      </c>
      <c r="G45" s="62">
        <v>623435</v>
      </c>
      <c r="H45" s="62">
        <v>798972</v>
      </c>
      <c r="I45" s="62">
        <v>879297</v>
      </c>
      <c r="J45" s="61"/>
      <c r="K45" s="62">
        <v>310120.99089047994</v>
      </c>
      <c r="L45" s="62">
        <v>282133.16684226273</v>
      </c>
      <c r="M45" s="62">
        <v>231673.99068880631</v>
      </c>
      <c r="N45" s="62">
        <v>203261.98588265976</v>
      </c>
      <c r="O45" s="62">
        <v>255646</v>
      </c>
      <c r="P45" s="62">
        <v>270220</v>
      </c>
    </row>
    <row r="46" spans="1:16" ht="20.25" customHeight="1" x14ac:dyDescent="0.3">
      <c r="A46" s="55"/>
      <c r="B46" s="144" t="s">
        <v>50</v>
      </c>
      <c r="C46" s="144"/>
      <c r="D46" s="60">
        <v>653800</v>
      </c>
      <c r="E46" s="60">
        <v>1086307</v>
      </c>
      <c r="F46" s="60">
        <v>1164239</v>
      </c>
      <c r="G46" s="62">
        <v>1125263</v>
      </c>
      <c r="H46" s="62">
        <v>1991963</v>
      </c>
      <c r="I46" s="62">
        <v>1898948</v>
      </c>
      <c r="J46" s="64"/>
      <c r="K46" s="62">
        <v>424908.74232298177</v>
      </c>
      <c r="L46" s="62">
        <v>565188.79827265523</v>
      </c>
      <c r="M46" s="62">
        <v>456120.11831614957</v>
      </c>
      <c r="N46" s="62">
        <v>366875.76414586831</v>
      </c>
      <c r="O46" s="62">
        <v>637367</v>
      </c>
      <c r="P46" s="62">
        <v>583573</v>
      </c>
    </row>
    <row r="47" spans="1:16" ht="20.25" customHeight="1" x14ac:dyDescent="0.3">
      <c r="A47" s="55"/>
      <c r="B47" s="144" t="s">
        <v>51</v>
      </c>
      <c r="C47" s="144"/>
      <c r="D47" s="60">
        <v>110440</v>
      </c>
      <c r="E47" s="60">
        <v>169488</v>
      </c>
      <c r="F47" s="60">
        <v>178987</v>
      </c>
      <c r="G47" s="62">
        <v>189821</v>
      </c>
      <c r="H47" s="62">
        <v>249229</v>
      </c>
      <c r="I47" s="62">
        <v>379364</v>
      </c>
      <c r="J47" s="61"/>
      <c r="K47" s="62">
        <v>71775.65234345381</v>
      </c>
      <c r="L47" s="62">
        <v>88181.995551566724</v>
      </c>
      <c r="M47" s="62">
        <v>70122.690974149344</v>
      </c>
      <c r="N47" s="62">
        <v>61888.398024224429</v>
      </c>
      <c r="O47" s="62">
        <v>79746</v>
      </c>
      <c r="P47" s="62">
        <v>116584</v>
      </c>
    </row>
    <row r="48" spans="1:16" ht="20.25" customHeight="1" x14ac:dyDescent="0.3">
      <c r="A48" s="55"/>
      <c r="B48" s="145" t="s">
        <v>52</v>
      </c>
      <c r="C48" s="145"/>
      <c r="D48" s="57">
        <v>1241417.5181750613</v>
      </c>
      <c r="E48" s="57">
        <v>1798062.200364315</v>
      </c>
      <c r="F48" s="57">
        <v>1934569.891743222</v>
      </c>
      <c r="G48" s="58">
        <v>1938519.4555291664</v>
      </c>
      <c r="H48" s="58">
        <v>3040164</v>
      </c>
      <c r="I48" s="58">
        <v>3157609</v>
      </c>
      <c r="J48" s="57"/>
      <c r="K48" s="58">
        <v>806805.38555691554</v>
      </c>
      <c r="L48" s="58">
        <v>935503.96066648467</v>
      </c>
      <c r="M48" s="58">
        <v>757916.79997910524</v>
      </c>
      <c r="N48" s="58">
        <v>632026.14805275248</v>
      </c>
      <c r="O48" s="58">
        <v>972759</v>
      </c>
      <c r="P48" s="58">
        <v>970377</v>
      </c>
    </row>
    <row r="49" spans="1:16" ht="24" customHeight="1" x14ac:dyDescent="0.3">
      <c r="A49" s="72"/>
      <c r="B49" s="146" t="s">
        <v>131</v>
      </c>
      <c r="C49" s="146"/>
      <c r="D49" s="60">
        <v>1070774</v>
      </c>
      <c r="E49" s="60">
        <v>1634531.4770538465</v>
      </c>
      <c r="F49" s="60">
        <v>1777696</v>
      </c>
      <c r="G49" s="62">
        <v>1798449.0473934873</v>
      </c>
      <c r="H49" s="62">
        <v>2753287</v>
      </c>
      <c r="I49" s="62">
        <v>2819937</v>
      </c>
      <c r="J49" s="61"/>
      <c r="K49" s="62">
        <v>695902.77401674597</v>
      </c>
      <c r="L49" s="62">
        <v>850421.5486551146</v>
      </c>
      <c r="M49" s="62">
        <v>696457.4368751999</v>
      </c>
      <c r="N49" s="62">
        <v>586358.36114747799</v>
      </c>
      <c r="O49" s="62">
        <v>880967</v>
      </c>
      <c r="P49" s="62">
        <v>866606</v>
      </c>
    </row>
    <row r="50" spans="1:16" ht="20.25" customHeight="1" x14ac:dyDescent="0.3">
      <c r="A50" s="55"/>
      <c r="B50" s="147" t="s">
        <v>132</v>
      </c>
      <c r="C50" s="147"/>
      <c r="D50" s="60">
        <v>101795.0603622394</v>
      </c>
      <c r="E50" s="60">
        <v>81784.04319322182</v>
      </c>
      <c r="F50" s="60">
        <v>85818.216038334445</v>
      </c>
      <c r="G50" s="62">
        <v>67009.827285404215</v>
      </c>
      <c r="H50" s="62">
        <v>163140</v>
      </c>
      <c r="I50" s="62">
        <v>215166</v>
      </c>
      <c r="J50" s="61"/>
      <c r="K50" s="62">
        <v>66157.251565021652</v>
      </c>
      <c r="L50" s="62">
        <v>42550.977845356763</v>
      </c>
      <c r="M50" s="62">
        <v>33621.459900489499</v>
      </c>
      <c r="N50" s="62">
        <v>21847.587266812581</v>
      </c>
      <c r="O50" s="62">
        <v>52200</v>
      </c>
      <c r="P50" s="62">
        <v>66124</v>
      </c>
    </row>
    <row r="51" spans="1:16" ht="20.25" customHeight="1" thickBot="1" x14ac:dyDescent="0.35">
      <c r="A51" s="55"/>
      <c r="B51" s="148" t="s">
        <v>133</v>
      </c>
      <c r="C51" s="148"/>
      <c r="D51" s="105">
        <v>68848.457812821885</v>
      </c>
      <c r="E51" s="105">
        <v>81746.680117246753</v>
      </c>
      <c r="F51" s="105">
        <v>71055.675704887573</v>
      </c>
      <c r="G51" s="106">
        <v>73060.58085027484</v>
      </c>
      <c r="H51" s="106">
        <v>123737</v>
      </c>
      <c r="I51" s="106">
        <v>122506</v>
      </c>
      <c r="J51" s="107"/>
      <c r="K51" s="106">
        <v>44745.046834082306</v>
      </c>
      <c r="L51" s="106">
        <v>42531.538412479946</v>
      </c>
      <c r="M51" s="106">
        <v>27837.860791080937</v>
      </c>
      <c r="N51" s="106">
        <v>23820.348157173543</v>
      </c>
      <c r="O51" s="106">
        <v>39592</v>
      </c>
      <c r="P51" s="106">
        <v>37648</v>
      </c>
    </row>
    <row r="52" spans="1:16" ht="14.5" thickTop="1" x14ac:dyDescent="0.3">
      <c r="A52" s="135" t="s">
        <v>17</v>
      </c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</row>
    <row r="53" spans="1:16" x14ac:dyDescent="0.3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</row>
    <row r="54" spans="1:16" x14ac:dyDescent="0.3">
      <c r="A54" s="73"/>
    </row>
    <row r="55" spans="1:16" x14ac:dyDescent="0.3">
      <c r="A55" s="73"/>
    </row>
  </sheetData>
  <mergeCells count="52">
    <mergeCell ref="A3:C4"/>
    <mergeCell ref="D3:I3"/>
    <mergeCell ref="K3:P3"/>
    <mergeCell ref="A1:P1"/>
    <mergeCell ref="A2:P2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8:C18"/>
    <mergeCell ref="B19:C19"/>
    <mergeCell ref="B20:C20"/>
    <mergeCell ref="B22:C22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40:C40"/>
    <mergeCell ref="B41:C41"/>
    <mergeCell ref="B35:C35"/>
    <mergeCell ref="B39:C39"/>
    <mergeCell ref="B36:C36"/>
    <mergeCell ref="B37:C37"/>
    <mergeCell ref="B38:C38"/>
    <mergeCell ref="B42:C42"/>
    <mergeCell ref="B43:C43"/>
    <mergeCell ref="B44:C44"/>
    <mergeCell ref="B45:C45"/>
    <mergeCell ref="B46:C46"/>
    <mergeCell ref="A52:P52"/>
    <mergeCell ref="B47:C47"/>
    <mergeCell ref="B48:C48"/>
    <mergeCell ref="B49:C49"/>
    <mergeCell ref="B50:C50"/>
    <mergeCell ref="B51:C51"/>
  </mergeCells>
  <pageMargins left="0.7" right="0.7" top="0.75" bottom="0.75" header="0.3" footer="0.3"/>
  <pageSetup paperSize="9" scale="59" orientation="portrait" verticalDpi="1200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6"/>
  <sheetViews>
    <sheetView view="pageBreakPreview" zoomScaleNormal="85" zoomScaleSheetLayoutView="100" workbookViewId="0">
      <selection activeCell="I12" sqref="I12"/>
    </sheetView>
  </sheetViews>
  <sheetFormatPr defaultColWidth="9.1796875" defaultRowHeight="14" x14ac:dyDescent="0.3"/>
  <cols>
    <col min="1" max="1" width="47.7265625" style="74" customWidth="1"/>
    <col min="2" max="2" width="6.81640625" style="74" bestFit="1" customWidth="1"/>
    <col min="3" max="3" width="11.1796875" style="74" customWidth="1"/>
    <col min="4" max="4" width="7.54296875" style="74" bestFit="1" customWidth="1"/>
    <col min="5" max="5" width="6.81640625" style="74" bestFit="1" customWidth="1"/>
    <col min="6" max="6" width="11.26953125" style="74" customWidth="1"/>
    <col min="7" max="7" width="7.54296875" style="74" bestFit="1" customWidth="1"/>
    <col min="8" max="8" width="6.81640625" style="74" bestFit="1" customWidth="1"/>
    <col min="9" max="9" width="11.1796875" style="74" customWidth="1"/>
    <col min="10" max="10" width="7.54296875" style="74" bestFit="1" customWidth="1"/>
    <col min="11" max="16384" width="9.1796875" style="74"/>
  </cols>
  <sheetData>
    <row r="1" spans="1:10" ht="27.5" x14ac:dyDescent="0.3">
      <c r="A1" s="166" t="s">
        <v>117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0" x14ac:dyDescent="0.3">
      <c r="A2" s="165" t="s">
        <v>53</v>
      </c>
      <c r="B2" s="165"/>
      <c r="C2" s="165"/>
      <c r="D2" s="165"/>
      <c r="E2" s="165"/>
      <c r="F2" s="165"/>
      <c r="G2" s="165"/>
      <c r="H2" s="165"/>
      <c r="I2" s="165"/>
      <c r="J2" s="165"/>
    </row>
    <row r="3" spans="1:10" x14ac:dyDescent="0.3">
      <c r="A3" s="165" t="s">
        <v>125</v>
      </c>
      <c r="B3" s="165"/>
      <c r="C3" s="165"/>
      <c r="D3" s="165"/>
      <c r="E3" s="165"/>
      <c r="F3" s="165"/>
      <c r="G3" s="165"/>
      <c r="H3" s="165"/>
      <c r="I3" s="165"/>
      <c r="J3" s="165"/>
    </row>
    <row r="4" spans="1:10" ht="14.5" thickBot="1" x14ac:dyDescent="0.35">
      <c r="A4" s="165" t="s">
        <v>134</v>
      </c>
      <c r="B4" s="165"/>
      <c r="C4" s="165"/>
      <c r="D4" s="165"/>
      <c r="E4" s="165"/>
      <c r="F4" s="165"/>
      <c r="G4" s="165"/>
      <c r="H4" s="165"/>
      <c r="I4" s="165"/>
      <c r="J4" s="165"/>
    </row>
    <row r="5" spans="1:10" ht="14.5" thickBot="1" x14ac:dyDescent="0.35">
      <c r="A5" s="171" t="s">
        <v>54</v>
      </c>
      <c r="B5" s="168" t="s">
        <v>73</v>
      </c>
      <c r="C5" s="169"/>
      <c r="D5" s="173"/>
      <c r="E5" s="168" t="s">
        <v>108</v>
      </c>
      <c r="F5" s="169"/>
      <c r="G5" s="169"/>
      <c r="H5" s="168" t="s">
        <v>123</v>
      </c>
      <c r="I5" s="169"/>
      <c r="J5" s="169"/>
    </row>
    <row r="6" spans="1:10" ht="28.5" customHeight="1" thickBot="1" x14ac:dyDescent="0.35">
      <c r="A6" s="172"/>
      <c r="B6" s="75" t="s">
        <v>57</v>
      </c>
      <c r="C6" s="76" t="s">
        <v>58</v>
      </c>
      <c r="D6" s="77" t="s">
        <v>59</v>
      </c>
      <c r="E6" s="78" t="s">
        <v>57</v>
      </c>
      <c r="F6" s="76" t="s">
        <v>58</v>
      </c>
      <c r="G6" s="79" t="s">
        <v>59</v>
      </c>
      <c r="H6" s="75" t="s">
        <v>57</v>
      </c>
      <c r="I6" s="76" t="s">
        <v>58</v>
      </c>
      <c r="J6" s="80" t="s">
        <v>59</v>
      </c>
    </row>
    <row r="7" spans="1:10" x14ac:dyDescent="0.3">
      <c r="A7" s="81"/>
      <c r="B7" s="82"/>
      <c r="C7" s="81"/>
      <c r="D7" s="81"/>
      <c r="E7" s="81"/>
      <c r="F7" s="81"/>
      <c r="G7" s="81"/>
      <c r="H7" s="81"/>
      <c r="I7" s="81"/>
      <c r="J7" s="81"/>
    </row>
    <row r="8" spans="1:10" ht="29.25" customHeight="1" x14ac:dyDescent="0.3">
      <c r="A8" s="83" t="s">
        <v>60</v>
      </c>
      <c r="B8" s="81"/>
      <c r="C8" s="81"/>
      <c r="D8" s="81"/>
      <c r="E8" s="81"/>
      <c r="F8" s="81"/>
      <c r="G8" s="81"/>
      <c r="H8" s="81"/>
      <c r="I8" s="81"/>
      <c r="J8" s="81"/>
    </row>
    <row r="9" spans="1:10" ht="29.25" customHeight="1" x14ac:dyDescent="0.3">
      <c r="A9" s="81" t="s">
        <v>61</v>
      </c>
      <c r="B9" s="84">
        <v>9033</v>
      </c>
      <c r="C9" s="84">
        <v>28161</v>
      </c>
      <c r="D9" s="84">
        <f>+C9/B9*1000</f>
        <v>3117.5689139820661</v>
      </c>
      <c r="E9" s="84">
        <v>9734</v>
      </c>
      <c r="F9" s="84">
        <v>31814</v>
      </c>
      <c r="G9" s="84">
        <f>+F9/E9*1000</f>
        <v>3268.3377850832135</v>
      </c>
      <c r="H9" s="84">
        <v>9074</v>
      </c>
      <c r="I9" s="84">
        <v>28389</v>
      </c>
      <c r="J9" s="84">
        <f>+I9/H9*1000</f>
        <v>3128.6092131364339</v>
      </c>
    </row>
    <row r="10" spans="1:10" ht="29.25" customHeight="1" x14ac:dyDescent="0.3">
      <c r="A10" s="81"/>
      <c r="B10" s="85"/>
      <c r="C10" s="85"/>
      <c r="D10" s="85"/>
      <c r="E10" s="86"/>
      <c r="F10" s="86"/>
      <c r="G10" s="85"/>
      <c r="H10" s="86"/>
      <c r="I10" s="86"/>
      <c r="J10" s="85"/>
    </row>
    <row r="11" spans="1:10" ht="29.25" customHeight="1" x14ac:dyDescent="0.3">
      <c r="A11" s="81" t="s">
        <v>62</v>
      </c>
      <c r="B11" s="84">
        <v>2976</v>
      </c>
      <c r="C11" s="84">
        <v>7322</v>
      </c>
      <c r="D11" s="84">
        <f>+C11/B11*1000</f>
        <v>2460.3494623655915</v>
      </c>
      <c r="E11" s="84">
        <v>3637</v>
      </c>
      <c r="F11" s="84">
        <v>9859</v>
      </c>
      <c r="G11" s="84">
        <f>+F11/E11*1000</f>
        <v>2710.7506186417377</v>
      </c>
      <c r="H11" s="84">
        <v>3899</v>
      </c>
      <c r="I11" s="84">
        <v>9723</v>
      </c>
      <c r="J11" s="84">
        <f>+I11/H11*1000</f>
        <v>2493.7163375224418</v>
      </c>
    </row>
    <row r="12" spans="1:10" ht="29.25" customHeight="1" x14ac:dyDescent="0.3">
      <c r="A12" s="81"/>
      <c r="B12" s="85"/>
      <c r="C12" s="85"/>
      <c r="D12" s="85"/>
      <c r="E12" s="86"/>
      <c r="F12" s="86"/>
      <c r="G12" s="85"/>
      <c r="H12" s="86"/>
      <c r="I12" s="86"/>
      <c r="J12" s="85"/>
    </row>
    <row r="13" spans="1:10" ht="29.25" customHeight="1" x14ac:dyDescent="0.3">
      <c r="A13" s="81" t="s">
        <v>63</v>
      </c>
      <c r="B13" s="84">
        <v>1719</v>
      </c>
      <c r="C13" s="84">
        <v>10985</v>
      </c>
      <c r="D13" s="84">
        <f>+C13/B13*1000</f>
        <v>6390.3432228039555</v>
      </c>
      <c r="E13" s="84">
        <v>1641</v>
      </c>
      <c r="F13" s="84">
        <v>9740</v>
      </c>
      <c r="G13" s="84">
        <f>+F13/E13*1000</f>
        <v>5935.4052407068857</v>
      </c>
      <c r="H13" s="84">
        <v>1588</v>
      </c>
      <c r="I13" s="84">
        <v>9037</v>
      </c>
      <c r="J13" s="84">
        <f>+I13/H13*1000</f>
        <v>5690.8060453400503</v>
      </c>
    </row>
    <row r="14" spans="1:10" ht="29.25" customHeight="1" x14ac:dyDescent="0.3">
      <c r="A14" s="81"/>
      <c r="B14" s="85"/>
      <c r="C14" s="85"/>
      <c r="D14" s="85"/>
      <c r="E14" s="86"/>
      <c r="F14" s="86"/>
      <c r="G14" s="85"/>
      <c r="H14" s="86"/>
      <c r="I14" s="86"/>
      <c r="J14" s="85"/>
    </row>
    <row r="15" spans="1:10" ht="29.25" customHeight="1" x14ac:dyDescent="0.3">
      <c r="A15" s="83" t="s">
        <v>64</v>
      </c>
      <c r="B15" s="85"/>
      <c r="C15" s="85"/>
      <c r="D15" s="85"/>
      <c r="E15" s="86"/>
      <c r="F15" s="86"/>
      <c r="G15" s="85"/>
      <c r="H15" s="86"/>
      <c r="I15" s="86"/>
      <c r="J15" s="85"/>
    </row>
    <row r="16" spans="1:10" ht="15" hidden="1" customHeight="1" x14ac:dyDescent="0.3">
      <c r="A16" s="81" t="s">
        <v>124</v>
      </c>
      <c r="B16" s="85">
        <v>2144</v>
      </c>
      <c r="C16" s="86">
        <v>2505</v>
      </c>
      <c r="D16" s="84">
        <f>+C16/B16*1000</f>
        <v>1168.3768656716418</v>
      </c>
      <c r="E16" s="85">
        <v>2424</v>
      </c>
      <c r="F16" s="86">
        <v>5216</v>
      </c>
      <c r="G16" s="84">
        <f>+F16/E16*1000</f>
        <v>2151.8151815181518</v>
      </c>
      <c r="H16" s="85">
        <v>2043</v>
      </c>
      <c r="I16" s="86">
        <v>3615</v>
      </c>
      <c r="J16" s="84">
        <f>+I16/H16*1000</f>
        <v>1769.4566813509546</v>
      </c>
    </row>
    <row r="17" spans="1:10" ht="29.25" customHeight="1" x14ac:dyDescent="0.3">
      <c r="A17" s="81" t="s">
        <v>65</v>
      </c>
      <c r="B17" s="87">
        <v>2144</v>
      </c>
      <c r="C17" s="87">
        <v>4910</v>
      </c>
      <c r="D17" s="88">
        <f>+C17/B17*170.097</f>
        <v>389.54117070895524</v>
      </c>
      <c r="E17" s="87">
        <v>2424</v>
      </c>
      <c r="F17" s="87">
        <v>10223</v>
      </c>
      <c r="G17" s="88">
        <f>+F17/E17*170.097</f>
        <v>717.36865965346533</v>
      </c>
      <c r="H17" s="87">
        <v>2043</v>
      </c>
      <c r="I17" s="87">
        <v>7084</v>
      </c>
      <c r="J17" s="88">
        <f>+I17/H17*170.097</f>
        <v>589.80281350954476</v>
      </c>
    </row>
    <row r="18" spans="1:10" ht="29.25" customHeight="1" x14ac:dyDescent="0.3">
      <c r="A18" s="81"/>
      <c r="B18" s="85"/>
      <c r="C18" s="85"/>
      <c r="D18" s="85"/>
      <c r="E18" s="86"/>
      <c r="F18" s="86"/>
      <c r="G18" s="85"/>
      <c r="H18" s="86"/>
      <c r="I18" s="86"/>
      <c r="J18" s="85"/>
    </row>
    <row r="19" spans="1:10" ht="29.25" customHeight="1" x14ac:dyDescent="0.3">
      <c r="A19" s="83" t="s">
        <v>66</v>
      </c>
      <c r="B19" s="85"/>
      <c r="C19" s="85"/>
      <c r="D19" s="85"/>
      <c r="E19" s="86"/>
      <c r="F19" s="86"/>
      <c r="G19" s="85"/>
      <c r="H19" s="86"/>
      <c r="I19" s="86"/>
      <c r="J19" s="85"/>
    </row>
    <row r="20" spans="1:10" ht="29.25" customHeight="1" x14ac:dyDescent="0.3">
      <c r="A20" s="81" t="s">
        <v>67</v>
      </c>
      <c r="B20" s="84">
        <v>1319</v>
      </c>
      <c r="C20" s="84">
        <v>87981</v>
      </c>
      <c r="D20" s="84">
        <f>+C20/B20*1000</f>
        <v>66702.805155420778</v>
      </c>
      <c r="E20" s="84">
        <v>1180</v>
      </c>
      <c r="F20" s="84">
        <v>87638</v>
      </c>
      <c r="G20" s="84">
        <f>+F20/E20*1000</f>
        <v>74269.491525423728</v>
      </c>
      <c r="H20" s="84">
        <v>1193</v>
      </c>
      <c r="I20" s="84">
        <v>84235</v>
      </c>
      <c r="J20" s="84">
        <f>+I20/H20*1000</f>
        <v>70607.711651299236</v>
      </c>
    </row>
    <row r="21" spans="1:10" ht="14.5" thickBot="1" x14ac:dyDescent="0.35">
      <c r="A21" s="89"/>
      <c r="B21" s="90"/>
      <c r="C21" s="90"/>
      <c r="D21" s="89"/>
      <c r="E21" s="91"/>
      <c r="F21" s="91"/>
      <c r="G21" s="91"/>
      <c r="H21" s="92"/>
      <c r="I21" s="92"/>
      <c r="J21" s="92"/>
    </row>
    <row r="22" spans="1:10" x14ac:dyDescent="0.3">
      <c r="A22" s="170" t="s">
        <v>17</v>
      </c>
      <c r="B22" s="170"/>
      <c r="C22" s="170"/>
      <c r="D22" s="170"/>
      <c r="E22" s="170"/>
      <c r="F22" s="170"/>
      <c r="G22" s="170"/>
      <c r="H22" s="170"/>
      <c r="I22" s="170"/>
      <c r="J22" s="170"/>
    </row>
    <row r="23" spans="1:10" x14ac:dyDescent="0.3">
      <c r="A23" s="167" t="s">
        <v>135</v>
      </c>
      <c r="B23" s="167"/>
      <c r="C23" s="167"/>
      <c r="D23" s="167"/>
      <c r="E23" s="167"/>
      <c r="F23" s="167"/>
      <c r="G23" s="167"/>
      <c r="H23" s="167"/>
      <c r="I23" s="167"/>
      <c r="J23" s="167"/>
    </row>
    <row r="24" spans="1:10" x14ac:dyDescent="0.3">
      <c r="A24" s="93"/>
      <c r="B24" s="94"/>
      <c r="C24" s="94"/>
      <c r="D24" s="94"/>
      <c r="E24" s="94"/>
      <c r="F24" s="94"/>
      <c r="G24" s="94"/>
    </row>
    <row r="25" spans="1:10" x14ac:dyDescent="0.3">
      <c r="A25" s="94"/>
    </row>
    <row r="26" spans="1:10" x14ac:dyDescent="0.3">
      <c r="A26" s="95"/>
      <c r="E26" s="96"/>
    </row>
  </sheetData>
  <mergeCells count="10">
    <mergeCell ref="A2:J2"/>
    <mergeCell ref="A3:J3"/>
    <mergeCell ref="A4:J4"/>
    <mergeCell ref="A1:J1"/>
    <mergeCell ref="A23:J23"/>
    <mergeCell ref="H5:J5"/>
    <mergeCell ref="A22:J22"/>
    <mergeCell ref="A5:A6"/>
    <mergeCell ref="B5:D5"/>
    <mergeCell ref="E5:G5"/>
  </mergeCells>
  <pageMargins left="0.7" right="0.7" top="0.75" bottom="0.75" header="0.3" footer="0.3"/>
  <pageSetup paperSize="9" scale="70" orientation="portrait" verticalDpi="1200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9"/>
  <sheetViews>
    <sheetView view="pageBreakPreview" zoomScale="130" zoomScaleNormal="100" zoomScaleSheetLayoutView="130" workbookViewId="0">
      <selection activeCell="F8" sqref="F8"/>
    </sheetView>
  </sheetViews>
  <sheetFormatPr defaultColWidth="9.1796875" defaultRowHeight="14" x14ac:dyDescent="0.3"/>
  <cols>
    <col min="1" max="1" width="36" style="37" customWidth="1"/>
    <col min="2" max="7" width="9.54296875" style="37" customWidth="1"/>
    <col min="8" max="16384" width="9.1796875" style="37"/>
  </cols>
  <sheetData>
    <row r="1" spans="1:7" ht="22.5" x14ac:dyDescent="0.3">
      <c r="A1" s="132" t="s">
        <v>126</v>
      </c>
      <c r="B1" s="132"/>
      <c r="C1" s="132"/>
      <c r="D1" s="132"/>
      <c r="E1" s="132"/>
      <c r="F1" s="132"/>
      <c r="G1" s="132"/>
    </row>
    <row r="2" spans="1:7" ht="22.5" x14ac:dyDescent="0.3">
      <c r="A2" s="132" t="s">
        <v>127</v>
      </c>
      <c r="B2" s="132"/>
      <c r="C2" s="132"/>
      <c r="D2" s="132"/>
      <c r="E2" s="132"/>
      <c r="F2" s="132"/>
      <c r="G2" s="132"/>
    </row>
    <row r="3" spans="1:7" ht="14.5" thickBot="1" x14ac:dyDescent="0.35">
      <c r="A3" s="177"/>
      <c r="B3" s="177"/>
      <c r="C3" s="177"/>
      <c r="D3" s="177"/>
      <c r="E3" s="177"/>
      <c r="F3" s="177"/>
      <c r="G3" s="177"/>
    </row>
    <row r="4" spans="1:7" ht="14.5" thickBot="1" x14ac:dyDescent="0.35">
      <c r="A4" s="178" t="s">
        <v>54</v>
      </c>
      <c r="B4" s="174" t="s">
        <v>74</v>
      </c>
      <c r="C4" s="175"/>
      <c r="D4" s="175"/>
      <c r="E4" s="175"/>
      <c r="F4" s="175"/>
      <c r="G4" s="175"/>
    </row>
    <row r="5" spans="1:7" ht="14.5" thickBot="1" x14ac:dyDescent="0.35">
      <c r="A5" s="179"/>
      <c r="B5" s="97" t="s">
        <v>55</v>
      </c>
      <c r="C5" s="97" t="s">
        <v>7</v>
      </c>
      <c r="D5" s="97" t="s">
        <v>56</v>
      </c>
      <c r="E5" s="97" t="s">
        <v>73</v>
      </c>
      <c r="F5" s="97" t="s">
        <v>121</v>
      </c>
      <c r="G5" s="97" t="s">
        <v>122</v>
      </c>
    </row>
    <row r="6" spans="1:7" x14ac:dyDescent="0.3">
      <c r="A6" s="55"/>
      <c r="B6" s="54"/>
      <c r="C6" s="54"/>
      <c r="D6" s="55"/>
      <c r="E6" s="55"/>
      <c r="F6" s="55"/>
      <c r="G6" s="55"/>
    </row>
    <row r="7" spans="1:7" x14ac:dyDescent="0.3">
      <c r="A7" s="55"/>
      <c r="B7" s="98"/>
      <c r="C7" s="98"/>
      <c r="D7" s="55"/>
      <c r="E7" s="55"/>
      <c r="F7" s="55"/>
      <c r="G7" s="55"/>
    </row>
    <row r="8" spans="1:7" ht="29.25" customHeight="1" x14ac:dyDescent="0.3">
      <c r="A8" s="51" t="s">
        <v>68</v>
      </c>
      <c r="B8" s="98"/>
      <c r="C8" s="98"/>
      <c r="D8" s="55"/>
      <c r="E8" s="55"/>
      <c r="F8" s="55"/>
      <c r="G8" s="55"/>
    </row>
    <row r="9" spans="1:7" ht="29.25" customHeight="1" x14ac:dyDescent="0.3">
      <c r="A9" s="99" t="s">
        <v>61</v>
      </c>
      <c r="B9" s="100">
        <v>98.5</v>
      </c>
      <c r="C9" s="100">
        <v>107.1</v>
      </c>
      <c r="D9" s="100">
        <v>102.2</v>
      </c>
      <c r="E9" s="100">
        <v>109.2</v>
      </c>
      <c r="F9" s="100">
        <v>124.1</v>
      </c>
      <c r="G9" s="100">
        <v>113.1</v>
      </c>
    </row>
    <row r="10" spans="1:7" ht="29.25" customHeight="1" x14ac:dyDescent="0.3">
      <c r="A10" s="99" t="s">
        <v>62</v>
      </c>
      <c r="B10" s="100">
        <v>109</v>
      </c>
      <c r="C10" s="100">
        <v>123.8</v>
      </c>
      <c r="D10" s="100">
        <v>137.1</v>
      </c>
      <c r="E10" s="100">
        <v>107.7</v>
      </c>
      <c r="F10" s="100">
        <v>145.1</v>
      </c>
      <c r="G10" s="100">
        <v>143</v>
      </c>
    </row>
    <row r="11" spans="1:7" ht="29.25" customHeight="1" x14ac:dyDescent="0.3">
      <c r="A11" s="99" t="s">
        <v>63</v>
      </c>
      <c r="B11" s="100">
        <v>149.6</v>
      </c>
      <c r="C11" s="100">
        <v>169.6</v>
      </c>
      <c r="D11" s="100">
        <v>180.7</v>
      </c>
      <c r="E11" s="100">
        <v>208.4</v>
      </c>
      <c r="F11" s="100">
        <v>186.8</v>
      </c>
      <c r="G11" s="100" t="s">
        <v>128</v>
      </c>
    </row>
    <row r="12" spans="1:7" ht="29.25" customHeight="1" x14ac:dyDescent="0.3">
      <c r="A12" s="99"/>
      <c r="B12" s="100"/>
      <c r="C12" s="100"/>
      <c r="D12" s="100"/>
      <c r="E12" s="100"/>
      <c r="F12" s="100"/>
      <c r="G12" s="100"/>
    </row>
    <row r="13" spans="1:7" ht="29.25" customHeight="1" x14ac:dyDescent="0.3">
      <c r="A13" s="51" t="s">
        <v>64</v>
      </c>
      <c r="B13" s="100"/>
      <c r="C13" s="100"/>
      <c r="D13" s="100"/>
      <c r="E13" s="100"/>
      <c r="F13" s="100"/>
      <c r="G13" s="100"/>
    </row>
    <row r="14" spans="1:7" ht="29.25" customHeight="1" x14ac:dyDescent="0.3">
      <c r="A14" s="99" t="s">
        <v>69</v>
      </c>
      <c r="B14" s="100">
        <v>92.2</v>
      </c>
      <c r="C14" s="100">
        <v>71.3</v>
      </c>
      <c r="D14" s="100">
        <v>84</v>
      </c>
      <c r="E14" s="100">
        <v>49.5</v>
      </c>
      <c r="F14" s="100">
        <v>103.1</v>
      </c>
      <c r="G14" s="100">
        <v>71.400000000000006</v>
      </c>
    </row>
    <row r="15" spans="1:7" ht="29.25" customHeight="1" x14ac:dyDescent="0.3">
      <c r="A15" s="55"/>
      <c r="B15" s="100"/>
      <c r="C15" s="100"/>
      <c r="D15" s="100"/>
      <c r="E15" s="100"/>
      <c r="F15" s="100"/>
      <c r="G15" s="100"/>
    </row>
    <row r="16" spans="1:7" ht="29.25" customHeight="1" x14ac:dyDescent="0.3">
      <c r="A16" s="51" t="s">
        <v>70</v>
      </c>
      <c r="B16" s="100"/>
      <c r="C16" s="100"/>
      <c r="D16" s="100"/>
      <c r="E16" s="100"/>
      <c r="F16" s="100"/>
      <c r="G16" s="100"/>
    </row>
    <row r="17" spans="1:7" ht="29.25" customHeight="1" x14ac:dyDescent="0.3">
      <c r="A17" s="99" t="s">
        <v>67</v>
      </c>
      <c r="B17" s="100">
        <v>101.4</v>
      </c>
      <c r="C17" s="100">
        <v>123.7</v>
      </c>
      <c r="D17" s="100">
        <v>135.4</v>
      </c>
      <c r="E17" s="100">
        <v>134.4</v>
      </c>
      <c r="F17" s="100">
        <v>133.80000000000001</v>
      </c>
      <c r="G17" s="100">
        <v>130.80000000000001</v>
      </c>
    </row>
    <row r="18" spans="1:7" ht="14.5" thickBot="1" x14ac:dyDescent="0.35">
      <c r="A18" s="101"/>
      <c r="B18" s="101"/>
      <c r="C18" s="101"/>
      <c r="D18" s="101"/>
      <c r="E18" s="101"/>
      <c r="F18" s="102"/>
      <c r="G18" s="102"/>
    </row>
    <row r="19" spans="1:7" x14ac:dyDescent="0.3">
      <c r="A19" s="176" t="s">
        <v>17</v>
      </c>
      <c r="B19" s="176"/>
      <c r="C19" s="176"/>
      <c r="D19" s="176"/>
      <c r="E19" s="176"/>
      <c r="F19" s="176"/>
      <c r="G19" s="176"/>
    </row>
  </sheetData>
  <mergeCells count="6">
    <mergeCell ref="A1:G1"/>
    <mergeCell ref="A2:G2"/>
    <mergeCell ref="B4:G4"/>
    <mergeCell ref="A19:G19"/>
    <mergeCell ref="A3:G3"/>
    <mergeCell ref="A4:A5"/>
  </mergeCells>
  <pageMargins left="0.7" right="0.7" top="0.75" bottom="0.75" header="0.3" footer="0.3"/>
  <pageSetup paperSize="9" scale="93" orientation="portrait" verticalDpi="1200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166</vt:lpstr>
      <vt:lpstr>167</vt:lpstr>
      <vt:lpstr>168</vt:lpstr>
      <vt:lpstr>169</vt:lpstr>
      <vt:lpstr>170</vt:lpstr>
      <vt:lpstr>171</vt:lpstr>
      <vt:lpstr>172</vt:lpstr>
      <vt:lpstr>'166'!Print_Area</vt:lpstr>
      <vt:lpstr>'167'!Print_Area</vt:lpstr>
      <vt:lpstr>'168'!Print_Area</vt:lpstr>
      <vt:lpstr>'169'!Print_Area</vt:lpstr>
      <vt:lpstr>'170'!Print_Area</vt:lpstr>
      <vt:lpstr>'171'!Print_Area</vt:lpstr>
      <vt:lpstr>'172'!Print_Area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SDSD</cp:lastModifiedBy>
  <cp:lastPrinted>2026-05-21T09:35:19Z</cp:lastPrinted>
  <dcterms:created xsi:type="dcterms:W3CDTF">2024-02-01T11:29:54Z</dcterms:created>
  <dcterms:modified xsi:type="dcterms:W3CDTF">2026-05-25T12:18:00Z</dcterms:modified>
</cp:coreProperties>
</file>