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D:\D Data\Haider Ali\Flow of fund Prices and publication Div\Publication\MSB\0626\MSB files\"/>
    </mc:Choice>
  </mc:AlternateContent>
  <xr:revisionPtr revIDLastSave="0" documentId="13_ncr:1_{6DA30410-C3DC-43B9-B84B-061504264EC3}" xr6:coauthVersionLast="47" xr6:coauthVersionMax="47" xr10:uidLastSave="{00000000-0000-0000-0000-000000000000}"/>
  <bookViews>
    <workbookView xWindow="-120" yWindow="-120" windowWidth="24240" windowHeight="13020" firstSheet="18" activeTab="31" xr2:uid="{00000000-000D-0000-FFFF-FFFF00000000}"/>
  </bookViews>
  <sheets>
    <sheet name="92" sheetId="41" r:id="rId1"/>
    <sheet name="93" sheetId="42" r:id="rId2"/>
    <sheet name="94" sheetId="43" r:id="rId3"/>
    <sheet name="95" sheetId="48" r:id="rId4"/>
    <sheet name="96" sheetId="44" r:id="rId5"/>
    <sheet name="97" sheetId="45" r:id="rId6"/>
    <sheet name="98" sheetId="46" r:id="rId7"/>
    <sheet name="99" sheetId="47" r:id="rId8"/>
    <sheet name="100" sheetId="9" r:id="rId9"/>
    <sheet name="101" sheetId="10" r:id="rId10"/>
    <sheet name="102" sheetId="11" r:id="rId11"/>
    <sheet name="103" sheetId="12" r:id="rId12"/>
    <sheet name="104" sheetId="13" r:id="rId13"/>
    <sheet name="105" sheetId="14" r:id="rId14"/>
    <sheet name="106" sheetId="15" r:id="rId15"/>
    <sheet name="107" sheetId="16" r:id="rId16"/>
    <sheet name="108" sheetId="17" r:id="rId17"/>
    <sheet name="109" sheetId="18" r:id="rId18"/>
    <sheet name="110" sheetId="19" r:id="rId19"/>
    <sheet name="111" sheetId="20" r:id="rId20"/>
    <sheet name="112" sheetId="21" r:id="rId21"/>
    <sheet name="113" sheetId="22" r:id="rId22"/>
    <sheet name="114" sheetId="23" r:id="rId23"/>
    <sheet name="115" sheetId="24" r:id="rId24"/>
    <sheet name="116" sheetId="25" r:id="rId25"/>
    <sheet name="117" sheetId="26" r:id="rId26"/>
    <sheet name="118" sheetId="27" r:id="rId27"/>
    <sheet name="119" sheetId="28" r:id="rId28"/>
    <sheet name="120" sheetId="29" r:id="rId29"/>
    <sheet name="121" sheetId="30" r:id="rId30"/>
    <sheet name="122" sheetId="31" r:id="rId31"/>
    <sheet name="123" sheetId="37" r:id="rId32"/>
    <sheet name="124" sheetId="38" r:id="rId33"/>
    <sheet name="125" sheetId="39" r:id="rId34"/>
    <sheet name="126" sheetId="40" r:id="rId35"/>
  </sheets>
  <definedNames>
    <definedName name="_xlnm.Print_Area" localSheetId="8">'100'!$A$1:$G$47</definedName>
    <definedName name="_xlnm.Print_Area" localSheetId="9">'101'!$A$1:$M$54</definedName>
    <definedName name="_xlnm.Print_Area" localSheetId="11">'103'!$A$1:$F$45</definedName>
    <definedName name="_xlnm.Print_Area" localSheetId="14">'106'!$A$1:$L$42</definedName>
    <definedName name="_xlnm.Print_Area" localSheetId="15">'107'!$A$1:$K$76</definedName>
    <definedName name="_xlnm.Print_Area" localSheetId="16">'108'!$A$1:$M$67</definedName>
    <definedName name="_xlnm.Print_Area" localSheetId="17">'109'!$A$1:$J$34</definedName>
    <definedName name="_xlnm.Print_Area" localSheetId="18">'110'!$A$1:$L$35</definedName>
    <definedName name="_xlnm.Print_Area" localSheetId="19">'111'!$A$1:$J$64</definedName>
    <definedName name="_xlnm.Print_Area" localSheetId="20">'112'!$A$1:$J$60</definedName>
    <definedName name="_xlnm.Print_Area" localSheetId="21">'113'!$A$1:$J$71</definedName>
    <definedName name="_xlnm.Print_Area" localSheetId="22">'114'!$A$1:$K$62</definedName>
    <definedName name="_xlnm.Print_Area" localSheetId="23">'115'!$A$1:$K$53</definedName>
    <definedName name="_xlnm.Print_Area" localSheetId="24">'116'!$A$1:$K$54</definedName>
    <definedName name="_xlnm.Print_Area" localSheetId="25">'117'!$A$1:$K$53</definedName>
    <definedName name="_xlnm.Print_Area" localSheetId="26">'118'!$A$1:$K$48</definedName>
    <definedName name="_xlnm.Print_Area" localSheetId="27">'119'!$A$1:$K$53</definedName>
    <definedName name="_xlnm.Print_Area" localSheetId="28">'120'!$A$1:$K$56</definedName>
    <definedName name="_xlnm.Print_Area" localSheetId="29">'121'!$A$1:$K$53</definedName>
    <definedName name="_xlnm.Print_Area" localSheetId="30">'122'!$A$1:$K$49</definedName>
    <definedName name="_xlnm.Print_Area" localSheetId="31">'123'!$A$1:$W$35</definedName>
    <definedName name="_xlnm.Print_Area" localSheetId="32">'124'!$A$1:$W$35</definedName>
    <definedName name="_xlnm.Print_Area" localSheetId="34">'126'!$A$1:$W$35</definedName>
    <definedName name="_xlnm.Print_Area" localSheetId="0">'92'!$A$1:$J$50</definedName>
    <definedName name="_xlnm.Print_Area" localSheetId="1">'93'!$A$1:$I$51</definedName>
    <definedName name="_xlnm.Print_Area" localSheetId="2">'94'!$A$1:$H$24</definedName>
    <definedName name="_xlnm.Print_Area" localSheetId="3">'95'!$A$1:$F$38</definedName>
    <definedName name="_xlnm.Print_Area" localSheetId="4">'96'!$A$1:$K$54</definedName>
    <definedName name="_xlnm.Print_Area" localSheetId="6">'98'!$A$1:$P$41</definedName>
    <definedName name="_xlnm.Print_Area" localSheetId="7">'99'!$A$1:$N$33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1" i="18" l="1"/>
  <c r="E11" i="18"/>
  <c r="D10" i="48"/>
  <c r="F10" i="48"/>
  <c r="F9" i="48" l="1"/>
  <c r="D9" i="48"/>
</calcChain>
</file>

<file path=xl/sharedStrings.xml><?xml version="1.0" encoding="utf-8"?>
<sst xmlns="http://schemas.openxmlformats.org/spreadsheetml/2006/main" count="2077" uniqueCount="884">
  <si>
    <t>Australian Dollar</t>
  </si>
  <si>
    <t>Bahraini Dinar</t>
  </si>
  <si>
    <t>Canadian Dollar</t>
  </si>
  <si>
    <t>Chinese Yuan</t>
  </si>
  <si>
    <t>Danish Krone</t>
  </si>
  <si>
    <t>Hong Kong Dollar</t>
  </si>
  <si>
    <t>Japanese Yen</t>
  </si>
  <si>
    <t>Kuwaiti Dinar</t>
  </si>
  <si>
    <t>Malaysian Ringgit</t>
  </si>
  <si>
    <t>New Zealand Dollar</t>
  </si>
  <si>
    <t>Norwegian Krone</t>
  </si>
  <si>
    <t>Omani Riyal</t>
  </si>
  <si>
    <t>Qatari Riyal</t>
  </si>
  <si>
    <t>Saudi Arabian Riyal</t>
  </si>
  <si>
    <t>Swedish Krona</t>
  </si>
  <si>
    <t>Swiss Franc</t>
  </si>
  <si>
    <t>Thai Bhat</t>
  </si>
  <si>
    <t>Turkish Lira</t>
  </si>
  <si>
    <t>UAE Dirham</t>
  </si>
  <si>
    <t>UK Pound Sterling</t>
  </si>
  <si>
    <t>US Dollar</t>
  </si>
  <si>
    <t>EMU Euro</t>
  </si>
  <si>
    <t>PERIOD</t>
  </si>
  <si>
    <t>2019-20</t>
  </si>
  <si>
    <t>2020-21</t>
  </si>
  <si>
    <t>2021-22</t>
  </si>
  <si>
    <t>2022-23</t>
  </si>
  <si>
    <t>2023-2024</t>
  </si>
  <si>
    <t>Jul</t>
  </si>
  <si>
    <t>Aug</t>
  </si>
  <si>
    <t>Sep</t>
  </si>
  <si>
    <t>Oct</t>
  </si>
  <si>
    <t>Nov</t>
  </si>
  <si>
    <t>Dec</t>
  </si>
  <si>
    <t>Jan</t>
  </si>
  <si>
    <t>Feb</t>
  </si>
  <si>
    <t>Mar</t>
  </si>
  <si>
    <t>Apr</t>
  </si>
  <si>
    <t>May</t>
  </si>
  <si>
    <t>Jun</t>
  </si>
  <si>
    <t>Jul- Sep</t>
  </si>
  <si>
    <t>Oct -Dec</t>
  </si>
  <si>
    <t>Jan - Mar</t>
  </si>
  <si>
    <t>Apr - Jun</t>
  </si>
  <si>
    <t>Annual</t>
  </si>
  <si>
    <t>4.3 NEER and REER Indices of Pakistani Rupees</t>
  </si>
  <si>
    <t>(Base 2010 = 100)</t>
  </si>
  <si>
    <t>NEER</t>
  </si>
  <si>
    <t>REER*</t>
  </si>
  <si>
    <t>Index</t>
  </si>
  <si>
    <t>% Change over last Year/Month</t>
  </si>
  <si>
    <t>4.4 Average Exchange Rate of Major Currencies</t>
  </si>
  <si>
    <t>Pak Rupees per Currency Unit</t>
  </si>
  <si>
    <t>Thai Baht</t>
  </si>
  <si>
    <t>Turkish lira</t>
  </si>
  <si>
    <t>Archive Link: http://www.sbp.org.pk/ecodata/IBF_Arch.xls</t>
  </si>
  <si>
    <t>Against US Dollar</t>
  </si>
  <si>
    <t>IV</t>
  </si>
  <si>
    <t>I</t>
  </si>
  <si>
    <t>II</t>
  </si>
  <si>
    <t>III</t>
  </si>
  <si>
    <t>Note:</t>
  </si>
  <si>
    <t>4.7    Appreciation / Depreciation* of Pak Rupee</t>
  </si>
  <si>
    <t>Against Selected Currencies</t>
  </si>
  <si>
    <t>Quarterly</t>
  </si>
  <si>
    <t>Brazilian Real</t>
  </si>
  <si>
    <t>Indian Rupee</t>
  </si>
  <si>
    <t>Indonesian Rupiah</t>
  </si>
  <si>
    <t>Iranian Rial</t>
  </si>
  <si>
    <t>Korean Won</t>
  </si>
  <si>
    <t>Taiwani Dollar</t>
  </si>
  <si>
    <t>U.S Dollar</t>
  </si>
  <si>
    <t>4.8 Workers’ Remittances</t>
  </si>
  <si>
    <t>Million US Dollars</t>
  </si>
  <si>
    <t>FY21</t>
  </si>
  <si>
    <t>FY22</t>
  </si>
  <si>
    <t>FY23</t>
  </si>
  <si>
    <t xml:space="preserve">   1.USA</t>
  </si>
  <si>
    <t xml:space="preserve">   2.UK</t>
  </si>
  <si>
    <t xml:space="preserve">   3.Saudi Arabia</t>
  </si>
  <si>
    <t xml:space="preserve">  4.UAE</t>
  </si>
  <si>
    <t>Others</t>
  </si>
  <si>
    <t>5.Other GCC Countries</t>
  </si>
  <si>
    <t>Bahrain</t>
  </si>
  <si>
    <t>Kuwait</t>
  </si>
  <si>
    <t>Qatar</t>
  </si>
  <si>
    <t>Oman</t>
  </si>
  <si>
    <t>6.EU Countries</t>
  </si>
  <si>
    <t>Germany</t>
  </si>
  <si>
    <t>France</t>
  </si>
  <si>
    <t>Netherlands</t>
  </si>
  <si>
    <t>Spain</t>
  </si>
  <si>
    <t>Italy</t>
  </si>
  <si>
    <t>Greece</t>
  </si>
  <si>
    <t>Sweden</t>
  </si>
  <si>
    <t>Denmark</t>
  </si>
  <si>
    <t>Ireland</t>
  </si>
  <si>
    <t>Belgium</t>
  </si>
  <si>
    <t>7.Malaysia</t>
  </si>
  <si>
    <t>8.Norway</t>
  </si>
  <si>
    <t>9.Switzerland</t>
  </si>
  <si>
    <t>10.Australia</t>
  </si>
  <si>
    <t>11.Canada</t>
  </si>
  <si>
    <t>12.Japan</t>
  </si>
  <si>
    <t>13.South Africa</t>
  </si>
  <si>
    <t>14.South Korea</t>
  </si>
  <si>
    <t>Total</t>
  </si>
  <si>
    <t>1. The data of Workers’ Remittances includes the conversions related to current transfers from Roshan Digital Accounts since September 2020.</t>
  </si>
  <si>
    <t>FY24</t>
  </si>
  <si>
    <t>Credit</t>
  </si>
  <si>
    <t>Debit</t>
  </si>
  <si>
    <t>Net</t>
  </si>
  <si>
    <t>1.  Current Account (A+B+C)</t>
  </si>
  <si>
    <t>A. Goods and services (a+b)</t>
  </si>
  <si>
    <t>a. Goods</t>
  </si>
  <si>
    <t>1. General merchandise</t>
  </si>
  <si>
    <t>2. Net exports of goods under merchanting (only export)</t>
  </si>
  <si>
    <t>3. Nonmonetary gold</t>
  </si>
  <si>
    <t>b. Services</t>
  </si>
  <si>
    <t>1. Manufacturing services on physical inputs owned by others</t>
  </si>
  <si>
    <t>2 Maintenance and repair services n.i.e.</t>
  </si>
  <si>
    <t>3 Transport</t>
  </si>
  <si>
    <t>4 Travel</t>
  </si>
  <si>
    <t>5 Construction</t>
  </si>
  <si>
    <t>6 Insurance and pension services</t>
  </si>
  <si>
    <t>7 Financial services</t>
  </si>
  <si>
    <t>8 Charges for the use of intellectual property n.i.e.</t>
  </si>
  <si>
    <t>9 Telecommunications, computer, and information services</t>
  </si>
  <si>
    <t>10 Other business services</t>
  </si>
  <si>
    <t>11 Personal, cultural, and recreational services</t>
  </si>
  <si>
    <t>12 Government goods and services n.i.e.</t>
  </si>
  <si>
    <t>1. Compensation of employees</t>
  </si>
  <si>
    <t>2. Investment income</t>
  </si>
  <si>
    <t>2.1 Direct investment</t>
  </si>
  <si>
    <t>2.1.1 Investment income on equity and investment fund shares</t>
  </si>
  <si>
    <t>2.1.2 Interest</t>
  </si>
  <si>
    <t>2.2 Portfolio investment</t>
  </si>
  <si>
    <t>2.2.1 Investment income on equity and investment fund shares</t>
  </si>
  <si>
    <t>2.2.2 Interest</t>
  </si>
  <si>
    <t>2.3 Other investment</t>
  </si>
  <si>
    <t>2.3.1 Withdrawals from income of quasi corporations</t>
  </si>
  <si>
    <t>2.3.2 Interest</t>
  </si>
  <si>
    <t>C. Secondary Income</t>
  </si>
  <si>
    <t>1. General government</t>
  </si>
  <si>
    <t>2. Capital account</t>
  </si>
  <si>
    <t>2. Capital transfers</t>
  </si>
  <si>
    <t>Net lending (+) / net borrowing (–) (balance from current and capital accounts) (1+2)</t>
  </si>
  <si>
    <t>Net acquisition</t>
  </si>
  <si>
    <t>of financial assets</t>
  </si>
  <si>
    <t>Net incurrence</t>
  </si>
  <si>
    <t>of liabilities</t>
  </si>
  <si>
    <t xml:space="preserve"> </t>
  </si>
  <si>
    <t>3. Financial account</t>
  </si>
  <si>
    <t>1. Direct investment</t>
  </si>
  <si>
    <t>1.1 Equity and investment fund shares</t>
  </si>
  <si>
    <t>1.2 Debt instruments</t>
  </si>
  <si>
    <t>2. Portfolio investment</t>
  </si>
  <si>
    <t>2.1 Equity and investment fund shares</t>
  </si>
  <si>
    <t>2.2 Debt instruments</t>
  </si>
  <si>
    <t>3.  Financial derivatives (other than reserves) and employees stock options</t>
  </si>
  <si>
    <t>4. Other investment</t>
  </si>
  <si>
    <t>4.1 Other equity</t>
  </si>
  <si>
    <t>4.2 Currency and deposits</t>
  </si>
  <si>
    <t>Central bank</t>
  </si>
  <si>
    <t>Deposit-taking corporations, except the central bank</t>
  </si>
  <si>
    <t>General government</t>
  </si>
  <si>
    <t>Other sectors</t>
  </si>
  <si>
    <t>4.3 Loans</t>
  </si>
  <si>
    <t>4.4 Insurance, pension, and std. guarantee schemes</t>
  </si>
  <si>
    <t>4.5 Trade credit and advances</t>
  </si>
  <si>
    <t>4.6 Other accounts receivable/ Payable</t>
  </si>
  <si>
    <t>4.7 Special drawing rights</t>
  </si>
  <si>
    <t>5. Reserve assets</t>
  </si>
  <si>
    <t>5.1 Monetary gold</t>
  </si>
  <si>
    <t>5.2 Special drawing rights</t>
  </si>
  <si>
    <t>5.3 Reserve position in the IMF</t>
  </si>
  <si>
    <t>5.4 Other reserve assets</t>
  </si>
  <si>
    <t>5. Exceptional Financing</t>
  </si>
  <si>
    <t>Archive Link: http://www.sbp.org.pk/ecodata/BOP_arch/index.asp</t>
  </si>
  <si>
    <t>4.10 International Investment Position of Pakistan</t>
  </si>
  <si>
    <t>Stocks in  Million US Dollars</t>
  </si>
  <si>
    <t>IIP Components</t>
  </si>
  <si>
    <t>International investment position - Net</t>
  </si>
  <si>
    <t>A. Assets</t>
  </si>
  <si>
    <t xml:space="preserve">  1. Direct investment</t>
  </si>
  <si>
    <t xml:space="preserve">   1.1 Equity and investment fund shares</t>
  </si>
  <si>
    <t xml:space="preserve">     1.1.1 Direct investor in direct investment enterprises</t>
  </si>
  <si>
    <t xml:space="preserve">     1.1.2 Direct investment enterprises in direct investor (reverse invst.)</t>
  </si>
  <si>
    <t xml:space="preserve">     1.1.3 Between fellow enterprises</t>
  </si>
  <si>
    <t xml:space="preserve">   1.2 Debt instruments</t>
  </si>
  <si>
    <t xml:space="preserve">     1.2.1 Direct investor in direct investment enterprises   </t>
  </si>
  <si>
    <t xml:space="preserve">     1.2.2 Direct investment enterprises in direct investor (reverse invst.)</t>
  </si>
  <si>
    <t xml:space="preserve">     1.2.3 Between fellow enterprises</t>
  </si>
  <si>
    <t xml:space="preserve">  2. Portfolio investment</t>
  </si>
  <si>
    <t xml:space="preserve">    2.1 Equity and investment fund shares</t>
  </si>
  <si>
    <t xml:space="preserve">      2.1.1 Central bank</t>
  </si>
  <si>
    <t xml:space="preserve">      2.1.2 Deposit-taking corporations, except the central bank                </t>
  </si>
  <si>
    <t xml:space="preserve">      2.1.3 General government</t>
  </si>
  <si>
    <t xml:space="preserve">      2.1.4 Other sectors</t>
  </si>
  <si>
    <t xml:space="preserve">   2.2 Debt securities</t>
  </si>
  <si>
    <t xml:space="preserve">      2.2.1 Central bank</t>
  </si>
  <si>
    <t xml:space="preserve">      2.2.2 Deposit-taking corporations, except the central bank                         </t>
  </si>
  <si>
    <t xml:space="preserve">      2.2.3 General government</t>
  </si>
  <si>
    <t xml:space="preserve">       2.2.4 Other sectors</t>
  </si>
  <si>
    <t xml:space="preserve">  3. Financial derivatives (other than reserves) and employee stock options</t>
  </si>
  <si>
    <t xml:space="preserve">  4. Other investment</t>
  </si>
  <si>
    <t xml:space="preserve">    4.1 Other equity</t>
  </si>
  <si>
    <t xml:space="preserve">    4.2 Currency and deposits</t>
  </si>
  <si>
    <t xml:space="preserve">    4.3 Loans</t>
  </si>
  <si>
    <t xml:space="preserve">    4.4 Insurance, pension, and standardized guarantee schemes</t>
  </si>
  <si>
    <t xml:space="preserve">    4.5 Trade credit and advances</t>
  </si>
  <si>
    <t xml:space="preserve">    4.6 Other accounts receivable</t>
  </si>
  <si>
    <t xml:space="preserve">  5. Reserve assets</t>
  </si>
  <si>
    <t xml:space="preserve">    5.1 Monetary gold</t>
  </si>
  <si>
    <t xml:space="preserve">    5.2 Special drawing rights</t>
  </si>
  <si>
    <t xml:space="preserve">    5.3 Reserve position in the fund</t>
  </si>
  <si>
    <t xml:space="preserve">    5.4 Other reserve assets</t>
  </si>
  <si>
    <t xml:space="preserve">       5.4.1 Currency and deposits</t>
  </si>
  <si>
    <t xml:space="preserve">       5.4.2 Securities</t>
  </si>
  <si>
    <t xml:space="preserve">       5.4.3 Financial derivatives </t>
  </si>
  <si>
    <t xml:space="preserve">       5.4.4 Other claims</t>
  </si>
  <si>
    <t>Stocks in Million US Dollars</t>
  </si>
  <si>
    <t>B. Liabilities</t>
  </si>
  <si>
    <t xml:space="preserve"> 1. Direct investment</t>
  </si>
  <si>
    <t xml:space="preserve">     1.1.1 Direct investor in direct investment enterpr.</t>
  </si>
  <si>
    <t xml:space="preserve">     1.2.1 Direct investor in direct investment enterpr.</t>
  </si>
  <si>
    <t xml:space="preserve">      1.2.3 Between fellow enterprises</t>
  </si>
  <si>
    <t xml:space="preserve"> 2. Portfolio investment</t>
  </si>
  <si>
    <t xml:space="preserve">   2.1 Equity and investment fund shares</t>
  </si>
  <si>
    <t xml:space="preserve">     2.1.1 Central bank</t>
  </si>
  <si>
    <t xml:space="preserve">     2.1.2 Deposit-taking corp.  except central bank</t>
  </si>
  <si>
    <t xml:space="preserve">     2.1.3 General government</t>
  </si>
  <si>
    <t xml:space="preserve">     2.1.4 Other sectors</t>
  </si>
  <si>
    <t xml:space="preserve">     2.2.1 Central bank</t>
  </si>
  <si>
    <t xml:space="preserve">     2.2.2 Deposit-taking corp. except central bank</t>
  </si>
  <si>
    <t xml:space="preserve">     2.2.3 General government</t>
  </si>
  <si>
    <t xml:space="preserve">     2.2.4 Other sectors</t>
  </si>
  <si>
    <t xml:space="preserve">    4.4 Insurance, pension, and SGS</t>
  </si>
  <si>
    <t xml:space="preserve">    4.6 Other accounts payable</t>
  </si>
  <si>
    <t xml:space="preserve">    4.7 Special drawing rights (Net incurrence of liab)</t>
  </si>
  <si>
    <t>4.11   Gold and Foreign Exchange Reserves</t>
  </si>
  <si>
    <t>End Period</t>
  </si>
  <si>
    <t>Foreign exchange reserves with</t>
  </si>
  <si>
    <t>SBP</t>
  </si>
  <si>
    <t>Scheduled Banks</t>
  </si>
  <si>
    <t>Deposits</t>
  </si>
  <si>
    <t>Utilizations</t>
  </si>
  <si>
    <t>SDRs</t>
  </si>
  <si>
    <t>Cash Foreign Currency</t>
  </si>
  <si>
    <t>ACU Bal Net</t>
  </si>
  <si>
    <t>IMF Reserve Position</t>
  </si>
  <si>
    <t>Trade Nostro</t>
  </si>
  <si>
    <t>Trade Finance</t>
  </si>
  <si>
    <t>FE-25 Placements in Pakistan</t>
  </si>
  <si>
    <t>a</t>
  </si>
  <si>
    <t>b</t>
  </si>
  <si>
    <t> * Excludes RBI Holding</t>
  </si>
  <si>
    <t>** Compiled as per IMF Balance of Payments Manual Guidelines</t>
  </si>
  <si>
    <t>*** In align with Foreign Exchange Reserves compiled by DMMD</t>
  </si>
  <si>
    <t>1. Excludes FE-13/CRR, unsettled claims on India and includes sinking fund.</t>
  </si>
  <si>
    <t>4.12   Foreign Currency Deposits</t>
  </si>
  <si>
    <t>Foreign Currency Deposits</t>
  </si>
  <si>
    <t>A. FE-25 Deposits</t>
  </si>
  <si>
    <t xml:space="preserve">  1. Resident </t>
  </si>
  <si>
    <t xml:space="preserve">    i)  Demand Deposits</t>
  </si>
  <si>
    <t xml:space="preserve">    ii)  Savings Deposits</t>
  </si>
  <si>
    <t xml:space="preserve">    iii)  Time Deposits</t>
  </si>
  <si>
    <t xml:space="preserve">  2. Non- Resident </t>
  </si>
  <si>
    <t xml:space="preserve">       i)  Demand Deposits</t>
  </si>
  <si>
    <t xml:space="preserve">      ii)  Savings Deposits</t>
  </si>
  <si>
    <t xml:space="preserve">     iii)  Time Deposits</t>
  </si>
  <si>
    <t>B. Old FCAs Deposits</t>
  </si>
  <si>
    <t xml:space="preserve">  1. Resident</t>
  </si>
  <si>
    <t xml:space="preserve">  2.  Non- Resident</t>
  </si>
  <si>
    <t>Total (A+B)</t>
  </si>
  <si>
    <t>FE-25 Deposits Utilization</t>
  </si>
  <si>
    <t xml:space="preserve">    1. Financing </t>
  </si>
  <si>
    <t xml:space="preserve">       i)   Exports Financing</t>
  </si>
  <si>
    <t xml:space="preserve">            a) Pre-Shipment</t>
  </si>
  <si>
    <t xml:space="preserve">             b) Post-Shipment</t>
  </si>
  <si>
    <t xml:space="preserve">      ii)    Import Financing</t>
  </si>
  <si>
    <t xml:space="preserve">    2. Placements </t>
  </si>
  <si>
    <t xml:space="preserve">       ii)   With Banks</t>
  </si>
  <si>
    <t xml:space="preserve">            a)   Within Pakistan                                                                                                                    </t>
  </si>
  <si>
    <t xml:space="preserve">            b)   Outside Pakistan</t>
  </si>
  <si>
    <t xml:space="preserve">    3. Balances </t>
  </si>
  <si>
    <t xml:space="preserve">       i)  Balance held abroad</t>
  </si>
  <si>
    <t xml:space="preserve">      ii) Cash in hand</t>
  </si>
  <si>
    <t xml:space="preserve">    4. Others </t>
  </si>
  <si>
    <t>4.13 Foreign Investment in Pakistan by Country</t>
  </si>
  <si>
    <t>Sr.</t>
  </si>
  <si>
    <t>COUNTRY</t>
  </si>
  <si>
    <t>Direct Investment</t>
  </si>
  <si>
    <t>(Net)</t>
  </si>
  <si>
    <t>Portfolio Investment</t>
  </si>
  <si>
    <t xml:space="preserve">(Net) </t>
  </si>
  <si>
    <t>Foreign Private Investment</t>
  </si>
  <si>
    <t>Argentina</t>
  </si>
  <si>
    <t>Australia</t>
  </si>
  <si>
    <t>Austria</t>
  </si>
  <si>
    <t>Bahamas</t>
  </si>
  <si>
    <t>Bangladesh</t>
  </si>
  <si>
    <t>Bosina Harzeguinia</t>
  </si>
  <si>
    <t>Brunei</t>
  </si>
  <si>
    <t>Canada</t>
  </si>
  <si>
    <t>China</t>
  </si>
  <si>
    <t>Congo</t>
  </si>
  <si>
    <t>Egypt</t>
  </si>
  <si>
    <t>Finland</t>
  </si>
  <si>
    <t>Hongkong</t>
  </si>
  <si>
    <t>Hungary</t>
  </si>
  <si>
    <t>Iceland</t>
  </si>
  <si>
    <t>Indonesia</t>
  </si>
  <si>
    <t>Iran</t>
  </si>
  <si>
    <t>Japan</t>
  </si>
  <si>
    <t>Kenya</t>
  </si>
  <si>
    <t>Korea (South)</t>
  </si>
  <si>
    <t>Lebanon</t>
  </si>
  <si>
    <t>Liberia</t>
  </si>
  <si>
    <t>Libya</t>
  </si>
  <si>
    <t>Luxembourg</t>
  </si>
  <si>
    <t>Malaysia</t>
  </si>
  <si>
    <t>Malta</t>
  </si>
  <si>
    <t>NewZealand</t>
  </si>
  <si>
    <t>Nigeria</t>
  </si>
  <si>
    <t>Norway</t>
  </si>
  <si>
    <t>Panama</t>
  </si>
  <si>
    <t>Philippines</t>
  </si>
  <si>
    <t>Poland</t>
  </si>
  <si>
    <t>Portugal</t>
  </si>
  <si>
    <t>Saudi Arabia</t>
  </si>
  <si>
    <t>Seychelles</t>
  </si>
  <si>
    <t>Singapore</t>
  </si>
  <si>
    <t>South Africa</t>
  </si>
  <si>
    <t>Sri Lanka</t>
  </si>
  <si>
    <t>Switzerland</t>
  </si>
  <si>
    <t>Thailand</t>
  </si>
  <si>
    <t>Turkey</t>
  </si>
  <si>
    <t>U.A.E</t>
  </si>
  <si>
    <t>United Kingdom</t>
  </si>
  <si>
    <t>United States</t>
  </si>
  <si>
    <t>Debt Securities</t>
  </si>
  <si>
    <t>Notes:</t>
  </si>
  <si>
    <t>1. Foreign Direct Investment Inflows/Outflows include cash received for investment in equity, Intercompany Loan, Capital Equipment brought in/out and reinvested earnings. New format adopted from July 2012.</t>
  </si>
  <si>
    <t>2. Others include IFIs and countries not mentioned above. The details of countries included in Others are available.</t>
  </si>
  <si>
    <t xml:space="preserve">4. The data from FY15 has been revised by incorporating the FDI channeled through permissible off-shore accounts. The revision study is available at: </t>
  </si>
  <si>
    <t>http://www.sbp.org.pk/departments/stats/Notice/Rev-Study-External-Sector.pdf</t>
  </si>
  <si>
    <t>@ Net sale/Purchase of Special US$ bonds, Eurobonds, FEBC, DBC, Tbills and PIBs</t>
  </si>
  <si>
    <t>4.14   Foreign Direct Investment Classified by Economic Groups</t>
  </si>
  <si>
    <t>Sector</t>
  </si>
  <si>
    <t>Inflow</t>
  </si>
  <si>
    <t>Outflow</t>
  </si>
  <si>
    <t>Net FDI</t>
  </si>
  <si>
    <t>Food</t>
  </si>
  <si>
    <t>Food Packaging</t>
  </si>
  <si>
    <t>Beverages</t>
  </si>
  <si>
    <t>Tobacco &amp; Cigarettes</t>
  </si>
  <si>
    <t>Sugar</t>
  </si>
  <si>
    <t>Textiles</t>
  </si>
  <si>
    <t>Paper &amp; Pulp</t>
  </si>
  <si>
    <t>Leather &amp; Leather Products</t>
  </si>
  <si>
    <t>Rubber &amp; Rubber Products</t>
  </si>
  <si>
    <t>Chemicals</t>
  </si>
  <si>
    <t>Petro Chemicals</t>
  </si>
  <si>
    <t>Petroleum Refining</t>
  </si>
  <si>
    <t>Mining &amp; Quarrying</t>
  </si>
  <si>
    <t>Oil &amp; Gas Explorations</t>
  </si>
  <si>
    <t xml:space="preserve">     of which Privatization proceeds</t>
  </si>
  <si>
    <t>Pharmaceuticals &amp; OTC Products</t>
  </si>
  <si>
    <t>Cosmetics</t>
  </si>
  <si>
    <t>Fertilizers</t>
  </si>
  <si>
    <t>Cement</t>
  </si>
  <si>
    <t>Ceramics</t>
  </si>
  <si>
    <t>Basic Metals</t>
  </si>
  <si>
    <t>Metal Products</t>
  </si>
  <si>
    <t>Machinery other than Electrical</t>
  </si>
  <si>
    <t>Electrical Machinery</t>
  </si>
  <si>
    <t xml:space="preserve">Electronics </t>
  </si>
  <si>
    <t xml:space="preserve">    I) Consumer/Household</t>
  </si>
  <si>
    <t xml:space="preserve">   II) Industrial</t>
  </si>
  <si>
    <t>Transport Equipment (Automobiles)</t>
  </si>
  <si>
    <t xml:space="preserve">    I) Motorcycles</t>
  </si>
  <si>
    <t xml:space="preserve">   II) Cars</t>
  </si>
  <si>
    <t xml:space="preserve">  III) Buses, Trucks, Vans &amp; Trail</t>
  </si>
  <si>
    <t xml:space="preserve">Power </t>
  </si>
  <si>
    <t xml:space="preserve">     I) Thermal</t>
  </si>
  <si>
    <t>of which Privatization proceeds</t>
  </si>
  <si>
    <t>III) Coal</t>
  </si>
  <si>
    <t>Construction</t>
  </si>
  <si>
    <t>Trade</t>
  </si>
  <si>
    <t>Transport</t>
  </si>
  <si>
    <t>Tourism</t>
  </si>
  <si>
    <t>Storage Facilities</t>
  </si>
  <si>
    <t>Communications</t>
  </si>
  <si>
    <t xml:space="preserve">    1) Telecommunications</t>
  </si>
  <si>
    <t xml:space="preserve">    2) Information Technology</t>
  </si>
  <si>
    <t xml:space="preserve">          I) Software Development</t>
  </si>
  <si>
    <t xml:space="preserve">        II) Hardware Development</t>
  </si>
  <si>
    <t xml:space="preserve">       III) I.T. Service</t>
  </si>
  <si>
    <t xml:space="preserve">    3) Postal &amp; Courier Services</t>
  </si>
  <si>
    <t>Financial Business</t>
  </si>
  <si>
    <t xml:space="preserve">      of which Privatization proceeds proceeds</t>
  </si>
  <si>
    <t>Social Services</t>
  </si>
  <si>
    <t>Personal Services</t>
  </si>
  <si>
    <t>TOTAL</t>
  </si>
  <si>
    <t>TOTAL without Privatization proceeds</t>
  </si>
  <si>
    <t> Million US Dollars</t>
  </si>
  <si>
    <t>Exports (BOP)</t>
  </si>
  <si>
    <t>Period Growth Rate</t>
  </si>
  <si>
    <t>%</t>
  </si>
  <si>
    <t>Imports (BOP)</t>
  </si>
  <si>
    <t>Balance of Trade</t>
  </si>
  <si>
    <t>Value (a)</t>
  </si>
  <si>
    <t>Cumulative (b)</t>
  </si>
  <si>
    <t>Value (c)</t>
  </si>
  <si>
    <t>Cumulative (d)</t>
  </si>
  <si>
    <t>--</t>
  </si>
  <si>
    <t xml:space="preserve"> Archive Link: http://www.sbp.org.pk/ecodata/exp_import_BOP_Arch.xls</t>
  </si>
  <si>
    <t>4.15 Balance of Trade</t>
  </si>
  <si>
    <t>Exports</t>
  </si>
  <si>
    <t>(a)</t>
  </si>
  <si>
    <t>Re-exports</t>
  </si>
  <si>
    <t>(b)</t>
  </si>
  <si>
    <t>Cumulative</t>
  </si>
  <si>
    <t>(c)</t>
  </si>
  <si>
    <t>Imports</t>
  </si>
  <si>
    <t>(d)</t>
  </si>
  <si>
    <t>Re-imports</t>
  </si>
  <si>
    <t>(e)</t>
  </si>
  <si>
    <t>(f)</t>
  </si>
  <si>
    <t>1. The SBP Exports (BOP) &amp; Imports (BOP) include general merchandise, repairs on goods and goods procured on parts by carriers. The SBP export and imports are based on realization of export proceeds and import payments made through the banking channel. Information on exports and imports unaccounted for by the banking channel are collected from the relevant sources and added to the exports/imports data reported by banks to arrive at the overall exports and imports. The trade data of PBS is on the other hand, based on physical movement of goods crossing the custom boundaries of Pakistan.</t>
  </si>
  <si>
    <t xml:space="preserve">  Thousand US Dollars</t>
  </si>
  <si>
    <t>COMMODITIES</t>
  </si>
  <si>
    <t>A. Food Group</t>
  </si>
  <si>
    <t>1 Rice</t>
  </si>
  <si>
    <t>A) Basmati</t>
  </si>
  <si>
    <t>B) Others</t>
  </si>
  <si>
    <t>2 Fish &amp; Fish Preparations</t>
  </si>
  <si>
    <t>3 Fruits</t>
  </si>
  <si>
    <t>4 Vegetables/Leguminous vegetable</t>
  </si>
  <si>
    <t>5 Tobacco</t>
  </si>
  <si>
    <t>6 Wheat</t>
  </si>
  <si>
    <t>7 Spices</t>
  </si>
  <si>
    <t>8 Oil Seeds, Nuts and Kernals</t>
  </si>
  <si>
    <t>9 Sugar</t>
  </si>
  <si>
    <t>10 Meat and Meat Preparations</t>
  </si>
  <si>
    <t>11 All Other Food Items</t>
  </si>
  <si>
    <t>B. Textile Group</t>
  </si>
  <si>
    <t>12 Raw Cotton</t>
  </si>
  <si>
    <t>13 Cotton Yarn</t>
  </si>
  <si>
    <t>14 Cotton Cloth</t>
  </si>
  <si>
    <t>15 Cotton Carded or Combed</t>
  </si>
  <si>
    <t>16 Yarn Other than Cotton Yarn</t>
  </si>
  <si>
    <t>17 Knitwear</t>
  </si>
  <si>
    <t>18 Bed Wear</t>
  </si>
  <si>
    <t>19 Towels</t>
  </si>
  <si>
    <t>20 Tents, Canvas &amp; Tarpaulin</t>
  </si>
  <si>
    <t>21 Readymade Garments</t>
  </si>
  <si>
    <t>22 Art, Silk &amp; Synthetic Textile</t>
  </si>
  <si>
    <t>23 Makeup Articles (incl. Other Tex)</t>
  </si>
  <si>
    <t>24 Other Textile Materials</t>
  </si>
  <si>
    <t>C. Petroleum Group</t>
  </si>
  <si>
    <t>25 Petroleum Crude</t>
  </si>
  <si>
    <t>26 Petroleum Products</t>
  </si>
  <si>
    <t>27 Solid Fuel including Naphtha</t>
  </si>
  <si>
    <t>D. Other Manufacture</t>
  </si>
  <si>
    <t>28 Carpets, Rugs &amp; Mats</t>
  </si>
  <si>
    <t>29.Sports Goods</t>
  </si>
  <si>
    <t>30 Leather Tanned</t>
  </si>
  <si>
    <t>31.Leather Manufactures</t>
  </si>
  <si>
    <t>32.Footwear</t>
  </si>
  <si>
    <t>33 Surgical Goods &amp; Medical Instr.</t>
  </si>
  <si>
    <t>34 Cutlery</t>
  </si>
  <si>
    <t>35 Onyx Manufactured</t>
  </si>
  <si>
    <t>36 Chemical and Pharmaceutica Products</t>
  </si>
  <si>
    <t>37 Engineering Goods</t>
  </si>
  <si>
    <t>38 Gems</t>
  </si>
  <si>
    <t>39 Jewellary</t>
  </si>
  <si>
    <t>40 Furniture</t>
  </si>
  <si>
    <t>41 Molasses</t>
  </si>
  <si>
    <t>42 Handicrafts</t>
  </si>
  <si>
    <t>43 Cement</t>
  </si>
  <si>
    <t>44 Guar and Guar Products</t>
  </si>
  <si>
    <t>E. All Others</t>
  </si>
  <si>
    <t xml:space="preserve">I.  Total Export Receipts through Banks </t>
  </si>
  <si>
    <t>II. Freight on Export</t>
  </si>
  <si>
    <t>III. Export Receipts Banks (fob) (I-II)</t>
  </si>
  <si>
    <t>IV. Other Exports</t>
  </si>
  <si>
    <t>Total Export as per BOP (III+IV)</t>
  </si>
  <si>
    <t>Note: Other exports includes land borne export, export of samples, export processing zone, outstanding export bills and refund &amp; rebate, repairs on goods, goods procured on ports by carriers less freight on exports.</t>
  </si>
  <si>
    <t>a) Basmati</t>
  </si>
  <si>
    <t>b) Others</t>
  </si>
  <si>
    <t>4 Vegetables</t>
  </si>
  <si>
    <t>5 Leguminous Vegetables</t>
  </si>
  <si>
    <t>6 Tobacco</t>
  </si>
  <si>
    <t>7 Wheat</t>
  </si>
  <si>
    <t>8 Spices</t>
  </si>
  <si>
    <t>9 Oil seeds, Nuts and Kernals</t>
  </si>
  <si>
    <t>10 Sugar</t>
  </si>
  <si>
    <t>11 Meat&amp; Meat preparations</t>
  </si>
  <si>
    <t>12 All other Food Items</t>
  </si>
  <si>
    <t>13 Raw Cotton</t>
  </si>
  <si>
    <t>14 Cotton Yarn</t>
  </si>
  <si>
    <t>15 Cotton Cloth</t>
  </si>
  <si>
    <t>16 Cotton Carded or Combed</t>
  </si>
  <si>
    <t>17 Yarn Other than Cotton Yarn</t>
  </si>
  <si>
    <t>18 Knitwear</t>
  </si>
  <si>
    <t>19 Bed Wear</t>
  </si>
  <si>
    <t>20 Towels</t>
  </si>
  <si>
    <t>21 Tent, Canvas &amp; Tarpaulin</t>
  </si>
  <si>
    <t>22 Readymade Garments</t>
  </si>
  <si>
    <t>23 Art, Silk &amp; Synthetic Textile</t>
  </si>
  <si>
    <t>24 Made up Articles (Ex towels &amp; bed)</t>
  </si>
  <si>
    <t>25 Other Textile Materials</t>
  </si>
  <si>
    <t>C. Petroleum Group &amp; Coal</t>
  </si>
  <si>
    <t>26 Petroleum Crude</t>
  </si>
  <si>
    <t>27 Petroleum Products (Exl. Naphtha)</t>
  </si>
  <si>
    <t>28 Petroleum Top Naphtha</t>
  </si>
  <si>
    <t>29 Solid Fuels (Coal)</t>
  </si>
  <si>
    <t>D. Other Manufactures Group</t>
  </si>
  <si>
    <t>30 Carpets Rugs &amp; Mats</t>
  </si>
  <si>
    <t>31 Sports Goods</t>
  </si>
  <si>
    <t>32 Leather Tanned</t>
  </si>
  <si>
    <t>33 Leather Manufactures</t>
  </si>
  <si>
    <t>34 Footwear</t>
  </si>
  <si>
    <t>35 Surgical Goods &amp; Medical Instr.</t>
  </si>
  <si>
    <t>36 Cutlery</t>
  </si>
  <si>
    <t>37 Onyx Manufactured</t>
  </si>
  <si>
    <t>38 Chemicals and Pharm.Products</t>
  </si>
  <si>
    <t>39 Engineering Goods</t>
  </si>
  <si>
    <t>40 Gems</t>
  </si>
  <si>
    <t>41 Jewellary</t>
  </si>
  <si>
    <t>42 Furniture</t>
  </si>
  <si>
    <t>43 Molasses</t>
  </si>
  <si>
    <t>44 Handicrafts</t>
  </si>
  <si>
    <t>45 Cement</t>
  </si>
  <si>
    <t>46 Guar and Guar Products</t>
  </si>
  <si>
    <t>E. All Other Items</t>
  </si>
  <si>
    <t>Thousand US Dollars</t>
  </si>
  <si>
    <t>A.   Food   Group</t>
  </si>
  <si>
    <t xml:space="preserve"> 1-Milk, Cream &amp; Milk Food for Infants</t>
  </si>
  <si>
    <t xml:space="preserve"> 2-Wheat un-milled</t>
  </si>
  <si>
    <t xml:space="preserve"> 3-Dry Fruits &amp; Nuts</t>
  </si>
  <si>
    <t xml:space="preserve"> 4-Tea</t>
  </si>
  <si>
    <t xml:space="preserve"> 5-Spices</t>
  </si>
  <si>
    <t xml:space="preserve"> 6-Soya bean Oil</t>
  </si>
  <si>
    <t xml:space="preserve"> 7-Palm Oil</t>
  </si>
  <si>
    <t xml:space="preserve"> 8-Sugar</t>
  </si>
  <si>
    <t xml:space="preserve"> 9-Pulses</t>
  </si>
  <si>
    <t>B.   Machinery Group</t>
  </si>
  <si>
    <t>11-Power Generating Machinery</t>
  </si>
  <si>
    <t>12-Office Mach.  Incl. Data Processing Equipment</t>
  </si>
  <si>
    <t>13-Textile Machinery</t>
  </si>
  <si>
    <t>14-Construction &amp; Mining Machinery</t>
  </si>
  <si>
    <t>16-Telecom</t>
  </si>
  <si>
    <t>17-Agricultural Machinery &amp; Implements</t>
  </si>
  <si>
    <t>18-Other Machinery</t>
  </si>
  <si>
    <t>C.    Transport Group</t>
  </si>
  <si>
    <t>19-Road Vehicles (Build Unit, Ckd/Skd)</t>
  </si>
  <si>
    <t>20-Aircrafts, Ships and Boats</t>
  </si>
  <si>
    <t>21-Others Transport Equipments</t>
  </si>
  <si>
    <t>D.    Petroleum Group</t>
  </si>
  <si>
    <t>22-Petroleum Products</t>
  </si>
  <si>
    <t>23-Petroleum Crude</t>
  </si>
  <si>
    <t>24.Natural Gas, Liquified</t>
  </si>
  <si>
    <t>25. Petroleum Gas, Liquified</t>
  </si>
  <si>
    <t>26. Others</t>
  </si>
  <si>
    <t>E.   Textile Group</t>
  </si>
  <si>
    <t>27-Raw Cotton</t>
  </si>
  <si>
    <t>28-Synthetic Fibre</t>
  </si>
  <si>
    <t>29-Synthetic &amp; artificial Silk Yarn</t>
  </si>
  <si>
    <t>30-Worn Clothing</t>
  </si>
  <si>
    <t>31-Other Textile Items</t>
  </si>
  <si>
    <t>F.    Agricultural &amp; Other Chemical Group</t>
  </si>
  <si>
    <t>32-Fertilizer Manufactured</t>
  </si>
  <si>
    <t>33-Insecticides</t>
  </si>
  <si>
    <t>34-Plastic Material</t>
  </si>
  <si>
    <t>35-Medicinal Products</t>
  </si>
  <si>
    <t>36-Others</t>
  </si>
  <si>
    <t>G.  Metal Group</t>
  </si>
  <si>
    <t>37-Gold</t>
  </si>
  <si>
    <t>38-Iron and Steel Scrap</t>
  </si>
  <si>
    <t>39-Iron and Steel</t>
  </si>
  <si>
    <t>40-Aluminum Wrought &amp; Worked</t>
  </si>
  <si>
    <t>41-All other Metals &amp; Articles</t>
  </si>
  <si>
    <t>H.     Miscellaneous Group</t>
  </si>
  <si>
    <t>42-Rubber Crude Incl. Synth/Reclaimed</t>
  </si>
  <si>
    <t>43-Rubber Tyres &amp; Tubes</t>
  </si>
  <si>
    <t>44-Wood &amp; Cork</t>
  </si>
  <si>
    <t>45-Jute</t>
  </si>
  <si>
    <t>46-Paper &amp; Paper Board &amp; Manuf.  thereof</t>
  </si>
  <si>
    <t>I. Imports Payments Through Banks</t>
  </si>
  <si>
    <t>II. Freight &amp; Insurance</t>
  </si>
  <si>
    <t>III. Imports Payments Banks (fob) (I-II)</t>
  </si>
  <si>
    <t>IV. Other Imports</t>
  </si>
  <si>
    <t>Total Imports as Per BOP (III+IV)</t>
  </si>
  <si>
    <t>19-Road Motor Veh. (Build Unit, Ckd/Skd)</t>
  </si>
  <si>
    <t>20-Aircrafts Ships and Boats</t>
  </si>
  <si>
    <t>I.     All other Items</t>
  </si>
  <si>
    <t>Country / Territory</t>
  </si>
  <si>
    <t>Grand Total</t>
  </si>
  <si>
    <t>A.</t>
  </si>
  <si>
    <t xml:space="preserve">Latin America </t>
  </si>
  <si>
    <t>B.</t>
  </si>
  <si>
    <t xml:space="preserve">Central America </t>
  </si>
  <si>
    <t xml:space="preserve">Mexico </t>
  </si>
  <si>
    <t>C.</t>
  </si>
  <si>
    <t xml:space="preserve">South America </t>
  </si>
  <si>
    <t xml:space="preserve">Argentina </t>
  </si>
  <si>
    <t xml:space="preserve">Brazil </t>
  </si>
  <si>
    <t xml:space="preserve">Uruguay </t>
  </si>
  <si>
    <t>D</t>
  </si>
  <si>
    <t xml:space="preserve">North America </t>
  </si>
  <si>
    <t xml:space="preserve">Canada </t>
  </si>
  <si>
    <t xml:space="preserve">USA </t>
  </si>
  <si>
    <t>E.</t>
  </si>
  <si>
    <t xml:space="preserve">Eastern Europe </t>
  </si>
  <si>
    <t xml:space="preserve">Hungary </t>
  </si>
  <si>
    <t xml:space="preserve">Romania </t>
  </si>
  <si>
    <t xml:space="preserve">Russian Federation </t>
  </si>
  <si>
    <t xml:space="preserve">Ukraine </t>
  </si>
  <si>
    <t>F.</t>
  </si>
  <si>
    <t xml:space="preserve">Northern Europe </t>
  </si>
  <si>
    <t xml:space="preserve">Denmark </t>
  </si>
  <si>
    <t xml:space="preserve">Finland </t>
  </si>
  <si>
    <t xml:space="preserve">Norway </t>
  </si>
  <si>
    <t xml:space="preserve">Sweden </t>
  </si>
  <si>
    <t xml:space="preserve">United Kingdom </t>
  </si>
  <si>
    <t>G.</t>
  </si>
  <si>
    <t xml:space="preserve">Southern Europe </t>
  </si>
  <si>
    <t xml:space="preserve">Greece </t>
  </si>
  <si>
    <t xml:space="preserve">Italy </t>
  </si>
  <si>
    <t xml:space="preserve">Spain </t>
  </si>
  <si>
    <t>H.</t>
  </si>
  <si>
    <t xml:space="preserve">Western Europe </t>
  </si>
  <si>
    <t xml:space="preserve">Belgium </t>
  </si>
  <si>
    <t xml:space="preserve">France </t>
  </si>
  <si>
    <t xml:space="preserve">Germany </t>
  </si>
  <si>
    <t xml:space="preserve">Netherlands </t>
  </si>
  <si>
    <t xml:space="preserve">Switzerland </t>
  </si>
  <si>
    <t>I.</t>
  </si>
  <si>
    <t xml:space="preserve">Eastern Africa </t>
  </si>
  <si>
    <t xml:space="preserve">Kenya </t>
  </si>
  <si>
    <t xml:space="preserve">Mauritius </t>
  </si>
  <si>
    <t>United Republic of Tanzania</t>
  </si>
  <si>
    <t xml:space="preserve">                   Thousand US Dollars</t>
  </si>
  <si>
    <t>J.</t>
  </si>
  <si>
    <t>Middle Africa</t>
  </si>
  <si>
    <t>K.</t>
  </si>
  <si>
    <t>Northern Africa</t>
  </si>
  <si>
    <t>Morocco</t>
  </si>
  <si>
    <t>L.</t>
  </si>
  <si>
    <t>Southern Africa</t>
  </si>
  <si>
    <t>M.</t>
  </si>
  <si>
    <t>Western Africa</t>
  </si>
  <si>
    <t>N.</t>
  </si>
  <si>
    <t>Eastern Asia</t>
  </si>
  <si>
    <t>Hong Kong</t>
  </si>
  <si>
    <t>Republic of Korea</t>
  </si>
  <si>
    <t>O.</t>
  </si>
  <si>
    <t>South-Central Asia</t>
  </si>
  <si>
    <t>Afghanistan</t>
  </si>
  <si>
    <t>India</t>
  </si>
  <si>
    <t>P.</t>
  </si>
  <si>
    <t>South Eastern Asia</t>
  </si>
  <si>
    <t>Q.</t>
  </si>
  <si>
    <t>Western Asia</t>
  </si>
  <si>
    <t>Jordan</t>
  </si>
  <si>
    <t>United Arab Emirates</t>
  </si>
  <si>
    <t>R.</t>
  </si>
  <si>
    <t>Australia &amp; New Zealand</t>
  </si>
  <si>
    <t>New Zealand</t>
  </si>
  <si>
    <t>S.</t>
  </si>
  <si>
    <t>Export Receipts through Banks</t>
  </si>
  <si>
    <t>II.</t>
  </si>
  <si>
    <t xml:space="preserve">Freight on Export </t>
  </si>
  <si>
    <t>III.</t>
  </si>
  <si>
    <t>Export Receipts Banks (fob) (I-II)</t>
  </si>
  <si>
    <t>IV.</t>
  </si>
  <si>
    <t>Other Exports</t>
  </si>
  <si>
    <t>Note: Other exports include land borne exports, export of samples, change in outstanding export bills, refund and rebate, and  goods procured on ports by carriers etc.</t>
  </si>
  <si>
    <t>4.18 Exports by Selected Countries/Territories</t>
  </si>
  <si>
    <t>Import Payments Through Banks</t>
  </si>
  <si>
    <t>Freight &amp; Insurance</t>
  </si>
  <si>
    <t>Import Payments Banks (fob) (I-II)</t>
  </si>
  <si>
    <t xml:space="preserve">Other Imports </t>
  </si>
  <si>
    <t>4.19 Imports by Selected Countries/Territories</t>
  </si>
  <si>
    <t>Oct-Dec</t>
  </si>
  <si>
    <t>Jan-Mar</t>
  </si>
  <si>
    <t>Apr-Jun</t>
  </si>
  <si>
    <t>Source: Pakistan Bureau of Statistics</t>
  </si>
  <si>
    <t>Dubai</t>
  </si>
  <si>
    <t>Abu Dhabi</t>
  </si>
  <si>
    <t>Sharjah</t>
  </si>
  <si>
    <t>B.  Primary Income</t>
  </si>
  <si>
    <t>2.3.3 Investment income attributable to policyholders in insurance, pension fund</t>
  </si>
  <si>
    <t>2. Financial corporations, nonfinancial corporations, households, and NPISHs</t>
  </si>
  <si>
    <t xml:space="preserve">1. Gross acquisitions (DR)/disposals (CR) of nonproduced nonfinancial assets </t>
  </si>
  <si>
    <t>2.2 Financial corporations, nonfinancial corporations, households, and NPISHs</t>
  </si>
  <si>
    <t>Total SBP Reserves (2+3+4+a+b)</t>
  </si>
  <si>
    <t>Net Reserves with SBP (2+4)</t>
  </si>
  <si>
    <t>Placement abroad (other than FE-25)</t>
  </si>
  <si>
    <t>Total Banks’ Reserves (7+8+9-10-11-12)**</t>
  </si>
  <si>
    <t>Net Reserves with Banks (7-10)***</t>
  </si>
  <si>
    <t>10-All others Food items</t>
  </si>
  <si>
    <t>H. Miscellaneous Group</t>
  </si>
  <si>
    <t>F. Agricultural &amp; Other Chemical Group</t>
  </si>
  <si>
    <t>E. Textile Group</t>
  </si>
  <si>
    <t>D. Petroleum Group</t>
  </si>
  <si>
    <t>C. Transport Group</t>
  </si>
  <si>
    <t>B. Machinery Group</t>
  </si>
  <si>
    <t>A. Food   Group</t>
  </si>
  <si>
    <t>I. All Others</t>
  </si>
  <si>
    <t>15-Electrical Machinery &amp; Apparatus</t>
  </si>
  <si>
    <t>`</t>
  </si>
  <si>
    <t xml:space="preserve">Source: Pakistan Bureau of Statistics </t>
  </si>
  <si>
    <t>Source:Pakistan Bureau of Statistics</t>
  </si>
  <si>
    <t>Year /Quarter</t>
  </si>
  <si>
    <t>All Groups</t>
  </si>
  <si>
    <t>Live Animals,  Animal Products</t>
  </si>
  <si>
    <t>Animal/Ve g.Fats, Oil  &amp; Waxes etc</t>
  </si>
  <si>
    <t>Prep. Of Food Stuff,  Bev. Tobacco Etc</t>
  </si>
  <si>
    <t xml:space="preserve"> Mineral  Products </t>
  </si>
  <si>
    <t>Product of Chem. &amp;  Allied Industries</t>
  </si>
  <si>
    <t>Plastic &amp; Articles  Thereof etc.</t>
  </si>
  <si>
    <t>Raw Hides &amp; Skins,  Leath, Fur &amp; Art</t>
  </si>
  <si>
    <t>Wood &amp; Art Of Wood, Charcoal, Cork</t>
  </si>
  <si>
    <t>Pulp of Wood of  Fibr Cellu Mat</t>
  </si>
  <si>
    <t xml:space="preserve"> Textile &amp; Textile Articles </t>
  </si>
  <si>
    <t>Footware, Walking  Stick &amp; Umbr</t>
  </si>
  <si>
    <t>Artic. Of Stone, Glass, Cement, Cera.</t>
  </si>
  <si>
    <t>Pearls Pre/Semi  Precious Stones</t>
  </si>
  <si>
    <t>Base Metal &amp; Article of Base Metal</t>
  </si>
  <si>
    <t>Vehicle, Aircraft,  Vessel of TPT. Equ.</t>
  </si>
  <si>
    <t>Art Work, Collector  Prices &amp; Antique</t>
  </si>
  <si>
    <t xml:space="preserve"> Vegetatable Products </t>
  </si>
  <si>
    <t>Mach. &amp; Mech./Elec. Appl. Equip</t>
  </si>
  <si>
    <t>Opt. Photographic Med. Surg. Instruments</t>
  </si>
  <si>
    <t>Arms &amp; Ammunition &amp; Parts</t>
  </si>
  <si>
    <t>Misc- Munufact.  used Article</t>
  </si>
  <si>
    <t xml:space="preserve">     1.1.2 Direct investment enterpr. in direct investor (reverse investment)</t>
  </si>
  <si>
    <t xml:space="preserve">     1.2.2 Direct investment enterpr. in direct investor (reverse investment)</t>
  </si>
  <si>
    <t xml:space="preserve"> 3. Financial derivatives (other than reserves) and employee stock options</t>
  </si>
  <si>
    <t>Note:- International Investment Position of Pakistan as per Balance of Payments and International Investment Position Manual - Sixth Edition (BPM6) is being introduced since 2014Q1.</t>
  </si>
  <si>
    <t>2: Import of oil/petroleum under financing from international financial institutions/foreign governments has been classified in the relevant country since Jul-22 which was previously classified in Other Imports.</t>
  </si>
  <si>
    <t>*End of Current month/ period over end of previous month/ period</t>
  </si>
  <si>
    <t xml:space="preserve"> *End of Current month/ period over end of previous month/ period   </t>
  </si>
  <si>
    <t xml:space="preserve">       </t>
  </si>
  <si>
    <t xml:space="preserve">       i)  With State Bank of Pakistan</t>
  </si>
  <si>
    <t>Jun-21</t>
  </si>
  <si>
    <t>Jun-22</t>
  </si>
  <si>
    <t>Jun-23</t>
  </si>
  <si>
    <t>Jun-24</t>
  </si>
  <si>
    <t>3. The data is based on Ultimate Controlling Parent Country concept and may not be compared with the data based on Immediate Investing Countries published for year FY11 and earlier.</t>
  </si>
  <si>
    <t>2024-2025</t>
  </si>
  <si>
    <t>Pak Rupees per USD</t>
  </si>
  <si>
    <t>FY25</t>
  </si>
  <si>
    <t>2023-24</t>
  </si>
  <si>
    <t>Source: Statistics and Data Services Department, SBP</t>
  </si>
  <si>
    <t>Notes: The data relates to last working day of the month.</t>
  </si>
  <si>
    <t>Live Animals,  Animal Prod.</t>
  </si>
  <si>
    <t xml:space="preserve">Vegetatable Products </t>
  </si>
  <si>
    <t>Archive link:</t>
  </si>
  <si>
    <t xml:space="preserve">https://www.sbp.org.pk/ecodata/Homeremit_Arch.xlsx </t>
  </si>
  <si>
    <t xml:space="preserve">https://www.sbp.org.pk/ecodata/Invest-BPM6-Archive.xls </t>
  </si>
  <si>
    <t>https://www.sbp.org.pk/ecodata/NetInflow-EcoGroup.xls</t>
  </si>
  <si>
    <t xml:space="preserve">https://www.sbp.org.pk/ecodata/NetInflow-NewFormat.xls </t>
  </si>
  <si>
    <t>https://www.sbp.org.pk/ecodata/Import_Payments_by_Commodities_and_Groups_Arch.xls</t>
  </si>
  <si>
    <t>2.4 Reserve assets</t>
  </si>
  <si>
    <t>3. Other primary income</t>
  </si>
  <si>
    <t>2.1 General government</t>
  </si>
  <si>
    <t>2.1.1 Debt forgiveness</t>
  </si>
  <si>
    <t>2.1.2 Other Capital transfers</t>
  </si>
  <si>
    <t>2.2.1 Debt forgiveness</t>
  </si>
  <si>
    <t>2.2.2 Other Capital transfers</t>
  </si>
  <si>
    <t>4.18 Export Receipts by Selected Countries/Territories</t>
  </si>
  <si>
    <t>4.16 Exports Receipts by Selected Groups/ Commodities</t>
  </si>
  <si>
    <t>4.17 Imports Payment by Selected Groups/ Commodities</t>
  </si>
  <si>
    <t>4.16 Exports by Selected Groups/ Commodities</t>
  </si>
  <si>
    <t>4.17   Imports by Selected Groups/ Commodities</t>
  </si>
  <si>
    <t>4.19 Imports Payment by Selected Countries/Territories</t>
  </si>
  <si>
    <t>Singapore Dollar</t>
  </si>
  <si>
    <t>Jul-Sep</t>
  </si>
  <si>
    <t>2024-25</t>
  </si>
  <si>
    <t>(a) State Bank of Pakistan-Payments Record</t>
  </si>
  <si>
    <t>(b) Pakistan Bureau of Statistics-Customs Record</t>
  </si>
  <si>
    <t>(a)  State Bank of Pakistan-Payments Record</t>
  </si>
  <si>
    <t xml:space="preserve">(a) State Bank of Pakistan-Payments Record </t>
  </si>
  <si>
    <t>   i. From July 2020, PBS has discontinued the dissemination of CPI on base 2007-08 using which the REER index was calculated, and changed the base to 2015-16. For the compilation of the REER index, therefore, the CPI - Base 2015-16 has been spliced and rebased to 2010 using the IMF's methodology.</t>
  </si>
  <si>
    <t>Archive Link: https://www.sbp.org.pk/ecodata/Export_Receipts_by_Commodities_and_Groups_Arch.xls</t>
  </si>
  <si>
    <t>2- The SBP data is general merchandise based on Balance of Payment Manual (BPM6), whereas PBS data is on Cost, Insurance &amp; Freight (c. i. f.) basis.</t>
  </si>
  <si>
    <t>Monthly/
Yearly</t>
  </si>
  <si>
    <t>* A REER index of 100 should not be misinterpreted as denoting the equilibrium value of the currency. 100 merely represents the value of the currency at a chosen point in time (in this case the average value of the currency in 2010). Therefore, movement of the REER away from 100 simply reflects changes relative to its average value in 2010 and is unrelated to its equilibrium value.</t>
  </si>
  <si>
    <t>Percent</t>
  </si>
  <si>
    <t>2025-2026</t>
  </si>
  <si>
    <t>http://www.imf.org/external/np/fin/data/param_rms_mth.aspx</t>
  </si>
  <si>
    <t>2. Exchnage Rates used in Appreciation/Depreciation are taken from International Monetary Fund (IMF) website at link:</t>
  </si>
  <si>
    <t>1. ( + ) Indicates appreciation , ( - ) indicates depreciation</t>
  </si>
  <si>
    <t>II) Hydel</t>
  </si>
  <si>
    <t>FY26</t>
  </si>
  <si>
    <t>1. ( + ) Indicates appreciation , ( - ) indicates depreciation</t>
  </si>
  <si>
    <t>Note: Mid Points of Daily Averages of Bank-to-Customers Buying and Selling Exchange rates</t>
  </si>
  <si>
    <t>n.a.</t>
  </si>
  <si>
    <r>
      <t>Foreign Public Investment</t>
    </r>
    <r>
      <rPr>
        <b/>
        <vertAlign val="superscript"/>
        <sz val="10"/>
        <color theme="1"/>
        <rFont val="Times New Roman"/>
        <family val="1"/>
      </rPr>
      <t>@</t>
    </r>
  </si>
  <si>
    <r>
      <t xml:space="preserve">      of which Privatization proceeds </t>
    </r>
    <r>
      <rPr>
        <sz val="10"/>
        <color theme="1"/>
        <rFont val="Times New Roman"/>
        <family val="1"/>
      </rPr>
      <t>proceeds</t>
    </r>
  </si>
  <si>
    <t xml:space="preserve">        1.   Cash Reserve Requirement</t>
  </si>
  <si>
    <t xml:space="preserve">        2.    Special Cash Reserve Requirement</t>
  </si>
  <si>
    <r>
      <t xml:space="preserve">             a) CRR</t>
    </r>
    <r>
      <rPr>
        <vertAlign val="superscript"/>
        <sz val="10"/>
        <color rgb="FF000000"/>
        <rFont val="Times New Roman"/>
        <family val="1"/>
      </rPr>
      <t>1</t>
    </r>
  </si>
  <si>
    <r>
      <t xml:space="preserve">             b)  SCRR</t>
    </r>
    <r>
      <rPr>
        <vertAlign val="superscript"/>
        <sz val="10"/>
        <color rgb="FF000000"/>
        <rFont val="Times New Roman"/>
        <family val="1"/>
      </rPr>
      <t>2</t>
    </r>
  </si>
  <si>
    <r>
      <t>4.9   Pakistan's Balance</t>
    </r>
    <r>
      <rPr>
        <sz val="18"/>
        <color theme="1"/>
        <rFont val="Times New Roman"/>
        <family val="1"/>
      </rPr>
      <t xml:space="preserve"> </t>
    </r>
    <r>
      <rPr>
        <b/>
        <sz val="18"/>
        <color theme="1"/>
        <rFont val="Times New Roman"/>
        <family val="1"/>
      </rPr>
      <t>of Payments</t>
    </r>
  </si>
  <si>
    <r>
      <t>Gold</t>
    </r>
    <r>
      <rPr>
        <b/>
        <vertAlign val="superscript"/>
        <sz val="10"/>
        <color theme="1"/>
        <rFont val="Times New Roman"/>
        <family val="1"/>
      </rPr>
      <t>*</t>
    </r>
  </si>
  <si>
    <r>
      <t>Nostro</t>
    </r>
    <r>
      <rPr>
        <b/>
        <vertAlign val="superscript"/>
        <sz val="10"/>
        <color theme="1"/>
        <rFont val="Times New Roman"/>
        <family val="1"/>
      </rPr>
      <t>1</t>
    </r>
  </si>
  <si>
    <r>
      <t>FE-25</t>
    </r>
    <r>
      <rPr>
        <vertAlign val="superscript"/>
        <sz val="10"/>
        <color theme="1"/>
        <rFont val="Times New Roman"/>
        <family val="1"/>
      </rPr>
      <t>2</t>
    </r>
  </si>
  <si>
    <t>Jun-25</t>
  </si>
  <si>
    <t>4.23 INDEX NUMBERS OF QUANTUM OF IMPORTS BY GROUPS ( 2017-18=100 )</t>
  </si>
  <si>
    <t>4.22 INDEX NUMBERS OF QUANTUM OF EXPORTS BY GROUPS ( 2017-18=100 )</t>
  </si>
  <si>
    <t>4.21 INDEX NUMBERS OF UNIT VALUES OF IMPORTS BY GROUPS ( 2017-18=100 )</t>
  </si>
  <si>
    <t>4.20 INDEX NUMBERS OF UNIT VALUES OF EXPORTS BY GROUPS ( 2017-18=100 )</t>
  </si>
  <si>
    <t>1. Exports and Imports are calculated as per Balance of Payment and International Investment Position Manual 6th Edition (BPM6) methodology.</t>
  </si>
  <si>
    <t>The annual average is calculated by averaging the monthly averages.</t>
  </si>
  <si>
    <t xml:space="preserve"> Foreign Direct Investment Inflows/Outflows include cash received for investment in equity, Intercompany Loan, Capital Equipment brought in/out and reinvested earnings. New format adopted from July 2012.</t>
  </si>
  <si>
    <t>The data from FY15 has been revised by incorporating the FDI channeled through permissible off-shore accounts. The revision study is available at:</t>
  </si>
  <si>
    <t>2. Import of oil/petroleum under financing from international financial institutions/foreign governments has been classified in petroleum
 group since Jul-22 which was previously classified in Other Imports.</t>
  </si>
  <si>
    <t>1. Other Imports include goods procured in ports by carriers, refund/rebate, imports under foreign economic assistance (grants and loans), import of oil/petroleum under deferred payment arrangements with international financial institutions/foreign governments and other miscellaneous items as per BPM6.</t>
  </si>
  <si>
    <t>1: Other Imports include goods procured in ports by carriers, refund/rebate, imports under foreign economic assistance (grants and loans), trade credit and other miscellaneous items as per BPM6.</t>
  </si>
  <si>
    <t xml:space="preserve">Notes: </t>
  </si>
  <si>
    <t xml:space="preserve"> iv. Appreciation (depreciation) of REER is sometimes confused with the concept of currency overvaluation (undervaluation) while these are two separate concepts and not necessarily interpreted in the same direction. For an assessment of a country’s exchange rate misalignment, a more sophisticated analysis is required taking into account factors such as demographics, external and fiscal sustainability, and some other macroeconomic fundamentals over the medium-term.</t>
  </si>
  <si>
    <t xml:space="preserve">https://www.sbp.org.pk/departments/stats/NEER-REER.pdf </t>
  </si>
  <si>
    <t xml:space="preserve">For detail, please visit the Revision Study at      </t>
  </si>
  <si>
    <t xml:space="preserve"> iii. Weights and number of trading partners have been updated from Jan, 2016 and revised for Jan, 2013 to Dec, 2015. The REER and NEER have been recalculated since Jan, 2013 using these revised weights and number of trading partners. </t>
  </si>
  <si>
    <t>Pakistani Rupee</t>
  </si>
  <si>
    <t>Saudi Arabian Rial</t>
  </si>
  <si>
    <t>South Korean Won</t>
  </si>
  <si>
    <t>Swiss Frank</t>
  </si>
  <si>
    <t xml:space="preserve">*End of Current month/ period over end of previous month/ period        </t>
  </si>
  <si>
    <t xml:space="preserve">Source: Statistics and Data Services Department, SBP </t>
  </si>
  <si>
    <t>Trade data compiled by Pakistan Bureau of Statistics and State Bank of Pakistan may differ from each other due to the following reasons:</t>
  </si>
  <si>
    <t>Description</t>
  </si>
  <si>
    <t>End of Period</t>
  </si>
  <si>
    <t>Countries</t>
  </si>
  <si>
    <t>Items</t>
  </si>
  <si>
    <t>Currency/Date</t>
  </si>
  <si>
    <t>http://www.sbp.org.pk/departments/stats/AdvanceNotice.pdf</t>
  </si>
  <si>
    <t>2. Data is based on original country of remitter from July, 2019 The details of country wise revisions are available at:</t>
  </si>
  <si>
    <t>4.1 Daily Foreign Exchange Rates</t>
  </si>
  <si>
    <r>
      <t>4.2   Foreign Exchange</t>
    </r>
    <r>
      <rPr>
        <sz val="18"/>
        <color rgb="FF000000"/>
        <rFont val="Times New Roman"/>
        <family val="1"/>
      </rPr>
      <t xml:space="preserve"> </t>
    </r>
    <r>
      <rPr>
        <b/>
        <sz val="18"/>
        <color rgb="FF000000"/>
        <rFont val="Times New Roman"/>
        <family val="1"/>
      </rPr>
      <t>Average Rates</t>
    </r>
  </si>
  <si>
    <t>Period</t>
  </si>
  <si>
    <r>
      <t>4.6 Appreciation / Depreciation</t>
    </r>
    <r>
      <rPr>
        <b/>
        <vertAlign val="superscript"/>
        <sz val="18"/>
        <color theme="1"/>
        <rFont val="Times New Roman"/>
        <family val="1"/>
      </rPr>
      <t>*</t>
    </r>
    <r>
      <rPr>
        <b/>
        <sz val="18"/>
        <color theme="1"/>
        <rFont val="Times New Roman"/>
        <family val="1"/>
      </rPr>
      <t>of Selected Currencies Against SDR</t>
    </r>
  </si>
  <si>
    <r>
      <t>4.5 Appreciation /Depreciation</t>
    </r>
    <r>
      <rPr>
        <b/>
        <vertAlign val="superscript"/>
        <sz val="18"/>
        <color theme="1"/>
        <rFont val="Times New Roman"/>
        <family val="1"/>
      </rPr>
      <t>*</t>
    </r>
    <r>
      <rPr>
        <b/>
        <sz val="18"/>
        <color theme="1"/>
        <rFont val="Times New Roman"/>
        <family val="1"/>
      </rPr>
      <t>of Selected Currencies</t>
    </r>
  </si>
  <si>
    <r>
      <t>FY26</t>
    </r>
    <r>
      <rPr>
        <b/>
        <vertAlign val="superscript"/>
        <sz val="10"/>
        <rFont val="Times New Roman"/>
        <family val="1"/>
      </rPr>
      <t>P</t>
    </r>
  </si>
  <si>
    <r>
      <t>15.Other Countries</t>
    </r>
    <r>
      <rPr>
        <b/>
        <vertAlign val="superscript"/>
        <sz val="10"/>
        <rFont val="Times New Roman"/>
        <family val="1"/>
      </rPr>
      <t>#</t>
    </r>
  </si>
  <si>
    <r>
      <t xml:space="preserve"># </t>
    </r>
    <r>
      <rPr>
        <sz val="9"/>
        <rFont val="Times New Roman"/>
        <family val="1"/>
      </rPr>
      <t>Encashments from FEBCs and FCBCs are added in other countries.</t>
    </r>
  </si>
  <si>
    <r>
      <t>Jun</t>
    </r>
    <r>
      <rPr>
        <b/>
        <vertAlign val="superscript"/>
        <sz val="10"/>
        <color theme="1"/>
        <rFont val="Times New Roman"/>
        <family val="1"/>
      </rPr>
      <t>R</t>
    </r>
  </si>
  <si>
    <r>
      <t>Sep</t>
    </r>
    <r>
      <rPr>
        <b/>
        <vertAlign val="superscript"/>
        <sz val="10"/>
        <color theme="1"/>
        <rFont val="Times New Roman"/>
        <family val="1"/>
      </rPr>
      <t>R</t>
    </r>
  </si>
  <si>
    <r>
      <t>4.9   Pakistan's Balance</t>
    </r>
    <r>
      <rPr>
        <sz val="18"/>
        <rFont val="Times New Roman"/>
        <family val="1"/>
      </rPr>
      <t xml:space="preserve"> </t>
    </r>
    <r>
      <rPr>
        <b/>
        <sz val="18"/>
        <rFont val="Times New Roman"/>
        <family val="1"/>
      </rPr>
      <t>of Payments</t>
    </r>
  </si>
  <si>
    <t>2025-26</t>
  </si>
  <si>
    <t>Live Animals, Animal Products</t>
  </si>
  <si>
    <r>
      <t>2026</t>
    </r>
    <r>
      <rPr>
        <b/>
        <vertAlign val="superscript"/>
        <sz val="10"/>
        <rFont val="Times New Roman"/>
        <family val="1"/>
      </rPr>
      <t>P</t>
    </r>
  </si>
  <si>
    <t>Euro</t>
  </si>
  <si>
    <t xml:space="preserve">  ii. REER indices may be revised due to revisions in base period or splicing factor of CPIs data by PBS.  </t>
  </si>
  <si>
    <t>4. Net Errors and Omissions</t>
  </si>
  <si>
    <t xml:space="preserve"> -   </t>
  </si>
  <si>
    <t xml:space="preserve"> Credit </t>
  </si>
  <si>
    <t xml:space="preserve"> Debit </t>
  </si>
  <si>
    <t xml:space="preserve"> Net </t>
  </si>
  <si>
    <t>N.A.</t>
  </si>
  <si>
    <t>Jul-May</t>
  </si>
  <si>
    <r>
      <t>May</t>
    </r>
    <r>
      <rPr>
        <vertAlign val="superscript"/>
        <sz val="10"/>
        <color theme="1"/>
        <rFont val="Times New Roman"/>
        <family val="1"/>
      </rPr>
      <t>P</t>
    </r>
  </si>
  <si>
    <r>
      <t>Apr</t>
    </r>
    <r>
      <rPr>
        <vertAlign val="superscript"/>
        <sz val="10"/>
        <color theme="1"/>
        <rFont val="Times New Roman"/>
        <family val="1"/>
      </rPr>
      <t>R</t>
    </r>
  </si>
  <si>
    <r>
      <t>May</t>
    </r>
    <r>
      <rPr>
        <b/>
        <vertAlign val="superscript"/>
        <sz val="10"/>
        <color rgb="FF000000"/>
        <rFont val="Times New Roman"/>
        <family val="1"/>
      </rPr>
      <t>P</t>
    </r>
  </si>
  <si>
    <r>
      <t>Apr</t>
    </r>
    <r>
      <rPr>
        <b/>
        <vertAlign val="superscript"/>
        <sz val="10"/>
        <color rgb="FF000000"/>
        <rFont val="Times New Roman"/>
        <family val="1"/>
      </rPr>
      <t>R</t>
    </r>
  </si>
  <si>
    <r>
      <t>May FY26</t>
    </r>
    <r>
      <rPr>
        <b/>
        <vertAlign val="superscript"/>
        <sz val="10"/>
        <color theme="1"/>
        <rFont val="Times New Roman"/>
        <family val="1"/>
      </rPr>
      <t>P</t>
    </r>
  </si>
  <si>
    <r>
      <t>Jul-May FY26</t>
    </r>
    <r>
      <rPr>
        <b/>
        <vertAlign val="superscript"/>
        <sz val="10"/>
        <color theme="1"/>
        <rFont val="Times New Roman"/>
        <family val="1"/>
      </rPr>
      <t>P</t>
    </r>
  </si>
  <si>
    <t>Jul-May FY25</t>
  </si>
  <si>
    <r>
      <t>May</t>
    </r>
    <r>
      <rPr>
        <b/>
        <vertAlign val="superscript"/>
        <sz val="10"/>
        <color theme="1"/>
        <rFont val="Times New Roman"/>
        <family val="1"/>
      </rPr>
      <t>P</t>
    </r>
  </si>
  <si>
    <r>
      <t>Apr</t>
    </r>
    <r>
      <rPr>
        <b/>
        <vertAlign val="superscript"/>
        <sz val="10"/>
        <color theme="1"/>
        <rFont val="Times New Roman"/>
        <family val="1"/>
      </rPr>
      <t>R</t>
    </r>
  </si>
  <si>
    <r>
      <t>May</t>
    </r>
    <r>
      <rPr>
        <vertAlign val="superscript"/>
        <sz val="10"/>
        <color rgb="FF000000"/>
        <rFont val="Times New Roman"/>
        <family val="1"/>
      </rPr>
      <t>P</t>
    </r>
  </si>
  <si>
    <r>
      <t>Apr</t>
    </r>
    <r>
      <rPr>
        <vertAlign val="superscript"/>
        <sz val="10"/>
        <color rgb="FF000000"/>
        <rFont val="Times New Roman"/>
        <family val="1"/>
      </rPr>
      <t>R</t>
    </r>
  </si>
  <si>
    <t>Pak Rupees per Currency Unit May-2026</t>
  </si>
  <si>
    <r>
      <t>May</t>
    </r>
    <r>
      <rPr>
        <vertAlign val="superscript"/>
        <sz val="11"/>
        <rFont val="Times New Roman"/>
        <family val="1"/>
      </rPr>
      <t>P</t>
    </r>
  </si>
  <si>
    <r>
      <t>Apr</t>
    </r>
    <r>
      <rPr>
        <vertAlign val="superscript"/>
        <sz val="11"/>
        <rFont val="Times New Roman"/>
        <family val="1"/>
      </rPr>
      <t>R</t>
    </r>
  </si>
  <si>
    <r>
      <t>Mar</t>
    </r>
    <r>
      <rPr>
        <b/>
        <vertAlign val="superscript"/>
        <sz val="10"/>
        <color theme="1"/>
        <rFont val="Times New Roman"/>
        <family val="1"/>
      </rPr>
      <t>P</t>
    </r>
  </si>
  <si>
    <r>
      <t>Dec</t>
    </r>
    <r>
      <rPr>
        <b/>
        <vertAlign val="superscript"/>
        <sz val="10"/>
        <color theme="1"/>
        <rFont val="Times New Roman"/>
        <family val="1"/>
      </rPr>
      <t>R</t>
    </r>
  </si>
  <si>
    <r>
      <t>Mar</t>
    </r>
    <r>
      <rPr>
        <b/>
        <vertAlign val="superscript"/>
        <sz val="10"/>
        <color theme="1"/>
        <rFont val="Times New Roman"/>
        <family val="1"/>
      </rPr>
      <t>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</si>
</sst>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_(* #,##0_);_(* \(#,##0\);_(* &quot;-&quot;??_);_(@_)"/>
    <numFmt numFmtId="165" formatCode="\+0.00;\-0.00;0.00"/>
    <numFmt numFmtId="166" formatCode="_(* #,##0.0_);_(* \(#,##0.0\);_(* &quot;-&quot;??_);_(@_)"/>
    <numFmt numFmtId="167" formatCode="_(* #,##0.00_);_(* \(#,##0.00\);_(* &quot;-&quot;?_);_(@_)"/>
    <numFmt numFmtId="168" formatCode="_(* #,##0.0000_);_(* \(#,##0.0000\);_(* &quot;-&quot;????_);_(@_)"/>
    <numFmt numFmtId="169" formatCode="[$-409]mmm\-yy;@"/>
  </numFmts>
  <fonts count="65" x14ac:knownFonts="1">
    <font>
      <sz val="11"/>
      <color theme="1"/>
      <name val="Calibri"/>
      <family val="2"/>
      <scheme val="minor"/>
    </font>
    <font>
      <sz val="10"/>
      <color theme="1"/>
      <name val="Times New Roman"/>
      <family val="1"/>
    </font>
    <font>
      <sz val="7.5"/>
      <color theme="1"/>
      <name val="Times New Roman"/>
      <family val="1"/>
    </font>
    <font>
      <sz val="8"/>
      <color theme="1"/>
      <name val="Times New Roman"/>
      <family val="1"/>
    </font>
    <font>
      <sz val="7"/>
      <color theme="1"/>
      <name val="Times New Roman"/>
      <family val="1"/>
    </font>
    <font>
      <b/>
      <sz val="7"/>
      <color theme="1"/>
      <name val="Times New Roman"/>
      <family val="1"/>
    </font>
    <font>
      <sz val="7"/>
      <color rgb="FF000000"/>
      <name val="Times New Roman"/>
      <family val="1"/>
    </font>
    <font>
      <sz val="8"/>
      <color rgb="FF000000"/>
      <name val="Times New Roman"/>
      <family val="1"/>
    </font>
    <font>
      <b/>
      <sz val="8"/>
      <color theme="1"/>
      <name val="Times New Roman"/>
      <family val="1"/>
    </font>
    <font>
      <u/>
      <sz val="11"/>
      <color theme="10"/>
      <name val="Calibri"/>
      <family val="2"/>
      <scheme val="minor"/>
    </font>
    <font>
      <sz val="6.5"/>
      <color rgb="FF000000"/>
      <name val="Times New Roman"/>
      <family val="1"/>
    </font>
    <font>
      <sz val="11"/>
      <color theme="1"/>
      <name val="Calibri"/>
      <family val="2"/>
      <scheme val="minor"/>
    </font>
    <font>
      <sz val="8"/>
      <name val="Times New Roman"/>
      <family val="1"/>
    </font>
    <font>
      <sz val="10"/>
      <name val="Arial"/>
      <family val="2"/>
    </font>
    <font>
      <b/>
      <sz val="18"/>
      <color theme="1"/>
      <name val="Times New Roman"/>
      <family val="1"/>
    </font>
    <font>
      <b/>
      <vertAlign val="superscript"/>
      <sz val="18"/>
      <color theme="1"/>
      <name val="Times New Roman"/>
      <family val="1"/>
    </font>
    <font>
      <b/>
      <sz val="18"/>
      <color rgb="FF000000"/>
      <name val="Times New Roman"/>
      <family val="1"/>
    </font>
    <font>
      <sz val="9"/>
      <color rgb="FF000000"/>
      <name val="Times New Roman"/>
      <family val="1"/>
    </font>
    <font>
      <sz val="9"/>
      <color theme="1"/>
      <name val="Times New Roman"/>
      <family val="1"/>
    </font>
    <font>
      <b/>
      <sz val="10"/>
      <color theme="1"/>
      <name val="Times New Roman"/>
      <family val="1"/>
    </font>
    <font>
      <b/>
      <vertAlign val="superscript"/>
      <sz val="10"/>
      <color theme="1"/>
      <name val="Times New Roman"/>
      <family val="1"/>
    </font>
    <font>
      <b/>
      <sz val="10"/>
      <name val="Times New Roman"/>
      <family val="1"/>
    </font>
    <font>
      <sz val="10"/>
      <name val="Times New Roman"/>
      <family val="1"/>
    </font>
    <font>
      <sz val="10"/>
      <color rgb="FF000000"/>
      <name val="Times New Roman"/>
      <family val="1"/>
    </font>
    <font>
      <b/>
      <sz val="10"/>
      <color rgb="FF000000"/>
      <name val="Times New Roman"/>
      <family val="1"/>
    </font>
    <font>
      <i/>
      <sz val="10"/>
      <color theme="1"/>
      <name val="Times New Roman"/>
      <family val="1"/>
    </font>
    <font>
      <i/>
      <sz val="10"/>
      <name val="Times New Roman"/>
      <family val="1"/>
    </font>
    <font>
      <b/>
      <vertAlign val="superscript"/>
      <sz val="10"/>
      <color rgb="FF000000"/>
      <name val="Times New Roman"/>
      <family val="1"/>
    </font>
    <font>
      <vertAlign val="superscript"/>
      <sz val="10"/>
      <color rgb="FF000000"/>
      <name val="Times New Roman"/>
      <family val="1"/>
    </font>
    <font>
      <sz val="18"/>
      <color theme="1"/>
      <name val="Times New Roman"/>
      <family val="1"/>
    </font>
    <font>
      <b/>
      <sz val="18"/>
      <name val="Times New Roman"/>
      <family val="1"/>
    </font>
    <font>
      <vertAlign val="superscript"/>
      <sz val="10"/>
      <color theme="1"/>
      <name val="Times New Roman"/>
      <family val="1"/>
    </font>
    <font>
      <b/>
      <sz val="12"/>
      <color theme="1"/>
      <name val="Times New Roman"/>
      <family val="1"/>
    </font>
    <font>
      <sz val="11"/>
      <color theme="1"/>
      <name val="Times New Roman"/>
      <family val="1"/>
    </font>
    <font>
      <sz val="9"/>
      <name val="Times New Roman"/>
      <family val="1"/>
    </font>
    <font>
      <u/>
      <sz val="9"/>
      <name val="Times New Roman"/>
      <family val="1"/>
    </font>
    <font>
      <b/>
      <sz val="11"/>
      <color theme="1"/>
      <name val="Times New Roman"/>
      <family val="1"/>
    </font>
    <font>
      <u/>
      <sz val="8"/>
      <name val="Times New Roman"/>
      <family val="1"/>
    </font>
    <font>
      <sz val="12"/>
      <color rgb="FF000000"/>
      <name val="Times New Roman"/>
      <family val="1"/>
    </font>
    <font>
      <sz val="12"/>
      <color theme="1"/>
      <name val="Times New Roman"/>
      <family val="1"/>
    </font>
    <font>
      <sz val="18"/>
      <color rgb="FF000000"/>
      <name val="Times New Roman"/>
      <family val="1"/>
    </font>
    <font>
      <sz val="6"/>
      <color rgb="FF000000"/>
      <name val="Times New Roman"/>
      <family val="1"/>
    </font>
    <font>
      <sz val="11"/>
      <name val="Times New Roman"/>
      <family val="1"/>
    </font>
    <font>
      <b/>
      <sz val="12"/>
      <name val="Times New Roman"/>
      <family val="1"/>
    </font>
    <font>
      <b/>
      <sz val="11"/>
      <name val="Times New Roman"/>
      <family val="1"/>
    </font>
    <font>
      <sz val="7"/>
      <name val="Times New Roman"/>
      <family val="1"/>
    </font>
    <font>
      <sz val="7"/>
      <color theme="10"/>
      <name val="Times New Roman"/>
      <family val="1"/>
    </font>
    <font>
      <b/>
      <vertAlign val="superscript"/>
      <sz val="10"/>
      <name val="Times New Roman"/>
      <family val="1"/>
    </font>
    <font>
      <vertAlign val="superscript"/>
      <sz val="9"/>
      <name val="Times New Roman"/>
      <family val="1"/>
    </font>
    <font>
      <sz val="8"/>
      <color theme="10"/>
      <name val="Times New Roman"/>
      <family val="1"/>
    </font>
    <font>
      <u/>
      <sz val="8"/>
      <color theme="10"/>
      <name val="Times New Roman"/>
      <family val="1"/>
    </font>
    <font>
      <sz val="18"/>
      <name val="Times New Roman"/>
      <family val="1"/>
    </font>
    <font>
      <b/>
      <sz val="7.5"/>
      <color theme="1"/>
      <name val="Times New Roman"/>
      <family val="1"/>
    </font>
    <font>
      <sz val="6.5"/>
      <color theme="1"/>
      <name val="Times New Roman"/>
      <family val="1"/>
    </font>
    <font>
      <b/>
      <sz val="20"/>
      <color rgb="FF000000"/>
      <name val="Times New Roman"/>
      <family val="1"/>
    </font>
    <font>
      <b/>
      <sz val="13"/>
      <color rgb="FF000000"/>
      <name val="Times New Roman"/>
      <family val="1"/>
    </font>
    <font>
      <sz val="13"/>
      <color rgb="FF000000"/>
      <name val="Times New Roman"/>
      <family val="1"/>
    </font>
    <font>
      <sz val="13"/>
      <color theme="1"/>
      <name val="Times New Roman"/>
      <family val="1"/>
    </font>
    <font>
      <sz val="14"/>
      <color theme="1"/>
      <name val="Times New Roman"/>
      <family val="1"/>
    </font>
    <font>
      <b/>
      <sz val="2.5"/>
      <color theme="1"/>
      <name val="Times New Roman"/>
      <family val="1"/>
    </font>
    <font>
      <b/>
      <sz val="7"/>
      <color theme="1"/>
      <name val="Arial"/>
      <family val="2"/>
    </font>
    <font>
      <b/>
      <sz val="8"/>
      <name val="Times New Roman"/>
      <family val="1"/>
    </font>
    <font>
      <vertAlign val="superscript"/>
      <sz val="11"/>
      <name val="Times New Roman"/>
      <family val="1"/>
    </font>
    <font>
      <b/>
      <sz val="9"/>
      <color rgb="FF000000"/>
      <name val="Calibri"/>
      <family val="2"/>
      <scheme val="minor"/>
    </font>
    <font>
      <b/>
      <sz val="13"/>
      <color theme="1"/>
      <name val="Times New Roman"/>
      <family val="1"/>
    </font>
  </fonts>
  <fills count="3">
    <fill>
      <patternFill patternType="none"/>
    </fill>
    <fill>
      <patternFill patternType="gray125"/>
    </fill>
    <fill>
      <patternFill patternType="solid">
        <fgColor rgb="FFFFFFFF"/>
        <bgColor indexed="64"/>
      </patternFill>
    </fill>
  </fills>
  <borders count="46">
    <border>
      <left/>
      <right/>
      <top/>
      <bottom/>
      <diagonal/>
    </border>
    <border>
      <left/>
      <right/>
      <top/>
      <bottom style="thick">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style="medium">
        <color indexed="64"/>
      </right>
      <top/>
      <bottom style="thick">
        <color indexed="64"/>
      </bottom>
      <diagonal/>
    </border>
    <border>
      <left style="medium">
        <color indexed="64"/>
      </left>
      <right/>
      <top/>
      <bottom style="thick">
        <color indexed="64"/>
      </bottom>
      <diagonal/>
    </border>
    <border>
      <left/>
      <right style="medium">
        <color indexed="64"/>
      </right>
      <top/>
      <bottom style="thick">
        <color indexed="64"/>
      </bottom>
      <diagonal/>
    </border>
    <border>
      <left style="medium">
        <color indexed="64"/>
      </left>
      <right/>
      <top style="thick">
        <color indexed="64"/>
      </top>
      <bottom style="medium">
        <color indexed="64"/>
      </bottom>
      <diagonal/>
    </border>
    <border>
      <left/>
      <right style="medium">
        <color indexed="64"/>
      </right>
      <top style="thick">
        <color indexed="64"/>
      </top>
      <bottom style="medium">
        <color indexed="64"/>
      </bottom>
      <diagonal/>
    </border>
    <border>
      <left/>
      <right/>
      <top style="thick">
        <color indexed="64"/>
      </top>
      <bottom style="medium">
        <color indexed="64"/>
      </bottom>
      <diagonal/>
    </border>
    <border>
      <left/>
      <right/>
      <top style="thick">
        <color indexed="64"/>
      </top>
      <bottom style="thick">
        <color indexed="64"/>
      </bottom>
      <diagonal/>
    </border>
    <border>
      <left/>
      <right/>
      <top style="medium">
        <color indexed="64"/>
      </top>
      <bottom/>
      <diagonal/>
    </border>
    <border>
      <left/>
      <right/>
      <top style="thick">
        <color indexed="64"/>
      </top>
      <bottom/>
      <diagonal/>
    </border>
    <border>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style="thick">
        <color indexed="64"/>
      </bottom>
      <diagonal/>
    </border>
    <border>
      <left/>
      <right style="medium">
        <color indexed="64"/>
      </right>
      <top style="thick">
        <color indexed="64"/>
      </top>
      <bottom/>
      <diagonal/>
    </border>
    <border>
      <left style="medium">
        <color indexed="64"/>
      </left>
      <right style="medium">
        <color indexed="64"/>
      </right>
      <top style="thick">
        <color indexed="64"/>
      </top>
      <bottom/>
      <diagonal/>
    </border>
    <border>
      <left/>
      <right/>
      <top/>
      <bottom style="thick">
        <color rgb="FF000000"/>
      </bottom>
      <diagonal/>
    </border>
    <border>
      <left/>
      <right style="medium">
        <color indexed="64"/>
      </right>
      <top/>
      <bottom style="thick">
        <color rgb="FF000000"/>
      </bottom>
      <diagonal/>
    </border>
    <border>
      <left/>
      <right/>
      <top style="thick">
        <color rgb="FF000000"/>
      </top>
      <bottom/>
      <diagonal/>
    </border>
    <border>
      <left/>
      <right style="medium">
        <color indexed="64"/>
      </right>
      <top style="thick">
        <color rgb="FF000000"/>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top style="medium">
        <color indexed="64"/>
      </top>
      <bottom style="thick">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thick">
        <color indexed="64"/>
      </top>
      <bottom/>
      <diagonal/>
    </border>
    <border>
      <left style="medium">
        <color indexed="64"/>
      </left>
      <right/>
      <top style="medium">
        <color indexed="64"/>
      </top>
      <bottom style="medium">
        <color indexed="64"/>
      </bottom>
      <diagonal/>
    </border>
    <border>
      <left style="medium">
        <color indexed="64"/>
      </left>
      <right style="medium">
        <color indexed="64"/>
      </right>
      <top style="thick">
        <color rgb="FF000000"/>
      </top>
      <bottom/>
      <diagonal/>
    </border>
    <border>
      <left style="medium">
        <color indexed="64"/>
      </left>
      <right style="medium">
        <color indexed="64"/>
      </right>
      <top/>
      <bottom style="thick">
        <color rgb="FF000000"/>
      </bottom>
      <diagonal/>
    </border>
    <border>
      <left style="medium">
        <color indexed="64"/>
      </left>
      <right/>
      <top style="thick">
        <color rgb="FF000000"/>
      </top>
      <bottom style="medium">
        <color indexed="64"/>
      </bottom>
      <diagonal/>
    </border>
    <border>
      <left/>
      <right/>
      <top style="thick">
        <color rgb="FF000000"/>
      </top>
      <bottom style="medium">
        <color indexed="64"/>
      </bottom>
      <diagonal/>
    </border>
    <border>
      <left/>
      <right style="medium">
        <color indexed="64"/>
      </right>
      <top style="medium">
        <color indexed="64"/>
      </top>
      <bottom/>
      <diagonal/>
    </border>
    <border>
      <left style="medium">
        <color indexed="64"/>
      </left>
      <right/>
      <top/>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right style="medium">
        <color indexed="64"/>
      </right>
      <top/>
      <bottom style="medium">
        <color rgb="FF000000"/>
      </bottom>
      <diagonal/>
    </border>
    <border>
      <left style="medium">
        <color indexed="64"/>
      </left>
      <right/>
      <top style="medium">
        <color indexed="64"/>
      </top>
      <bottom style="thick">
        <color indexed="64"/>
      </bottom>
      <diagonal/>
    </border>
    <border>
      <left style="medium">
        <color indexed="64"/>
      </left>
      <right style="medium">
        <color indexed="64"/>
      </right>
      <top style="medium">
        <color indexed="64"/>
      </top>
      <bottom style="thick">
        <color indexed="64"/>
      </bottom>
      <diagonal/>
    </border>
    <border>
      <left style="thick">
        <color indexed="64"/>
      </left>
      <right style="thick">
        <color indexed="64"/>
      </right>
      <top style="thick">
        <color indexed="64"/>
      </top>
      <bottom style="thick">
        <color indexed="64"/>
      </bottom>
      <diagonal/>
    </border>
    <border>
      <left style="medium">
        <color indexed="64"/>
      </left>
      <right style="medium">
        <color indexed="64"/>
      </right>
      <top style="thick">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thick">
        <color rgb="FF000000"/>
      </top>
      <bottom style="medium">
        <color indexed="64"/>
      </bottom>
      <diagonal/>
    </border>
    <border>
      <left style="medium">
        <color indexed="64"/>
      </left>
      <right/>
      <top/>
      <bottom style="thick">
        <color rgb="FF000000"/>
      </bottom>
      <diagonal/>
    </border>
    <border>
      <left style="thick">
        <color indexed="64"/>
      </left>
      <right/>
      <top style="thick">
        <color indexed="64"/>
      </top>
      <bottom style="thick">
        <color indexed="64"/>
      </bottom>
      <diagonal/>
    </border>
  </borders>
  <cellStyleXfs count="11">
    <xf numFmtId="0" fontId="0" fillId="0" borderId="0"/>
    <xf numFmtId="0" fontId="9" fillId="0" borderId="0" applyNumberForma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0" fontId="13" fillId="0" borderId="0"/>
    <xf numFmtId="0" fontId="11" fillId="0" borderId="0"/>
    <xf numFmtId="0" fontId="12" fillId="0" borderId="0"/>
    <xf numFmtId="0" fontId="11" fillId="0" borderId="0"/>
    <xf numFmtId="0" fontId="13" fillId="0" borderId="0"/>
    <xf numFmtId="0" fontId="13" fillId="0" borderId="0"/>
    <xf numFmtId="0" fontId="13" fillId="0" borderId="0"/>
  </cellStyleXfs>
  <cellXfs count="538">
    <xf numFmtId="0" fontId="0" fillId="0" borderId="0" xfId="0"/>
    <xf numFmtId="0" fontId="1" fillId="0" borderId="2" xfId="0" applyFont="1" applyBorder="1" applyAlignment="1">
      <alignment vertical="center"/>
    </xf>
    <xf numFmtId="0" fontId="1" fillId="0" borderId="1" xfId="0" applyFont="1" applyBorder="1" applyAlignment="1">
      <alignment vertical="center"/>
    </xf>
    <xf numFmtId="0" fontId="5" fillId="0" borderId="1" xfId="0" applyFont="1" applyBorder="1" applyAlignment="1">
      <alignment horizontal="right" vertical="center"/>
    </xf>
    <xf numFmtId="0" fontId="3" fillId="0" borderId="0" xfId="0" applyFont="1" applyAlignment="1">
      <alignment vertical="center"/>
    </xf>
    <xf numFmtId="0" fontId="2" fillId="0" borderId="0" xfId="0" applyFont="1" applyAlignment="1">
      <alignment horizontal="right" vertical="center"/>
    </xf>
    <xf numFmtId="0" fontId="7" fillId="0" borderId="0" xfId="0" applyFont="1" applyAlignment="1">
      <alignment horizontal="right" vertical="center"/>
    </xf>
    <xf numFmtId="0" fontId="3" fillId="0" borderId="18" xfId="0" applyFont="1" applyBorder="1" applyAlignment="1">
      <alignment vertical="center"/>
    </xf>
    <xf numFmtId="0" fontId="7" fillId="0" borderId="18" xfId="0" applyFont="1" applyBorder="1" applyAlignment="1">
      <alignment horizontal="right" vertical="center"/>
    </xf>
    <xf numFmtId="0" fontId="5" fillId="0" borderId="2" xfId="0" applyFont="1" applyBorder="1" applyAlignment="1">
      <alignment horizontal="right" vertical="center"/>
    </xf>
    <xf numFmtId="0" fontId="1" fillId="0" borderId="0" xfId="0" applyFont="1" applyAlignment="1">
      <alignment vertical="top"/>
    </xf>
    <xf numFmtId="0" fontId="1" fillId="0" borderId="0" xfId="0" applyFont="1"/>
    <xf numFmtId="164" fontId="1" fillId="0" borderId="0" xfId="2" applyNumberFormat="1" applyFont="1" applyAlignment="1">
      <alignment vertical="center"/>
    </xf>
    <xf numFmtId="0" fontId="4" fillId="0" borderId="0" xfId="0" applyFont="1" applyAlignment="1">
      <alignment vertical="center"/>
    </xf>
    <xf numFmtId="0" fontId="2" fillId="0" borderId="18" xfId="0" applyFont="1" applyBorder="1" applyAlignment="1">
      <alignment horizontal="right" vertical="center"/>
    </xf>
    <xf numFmtId="0" fontId="4" fillId="0" borderId="0" xfId="0" applyFont="1" applyAlignment="1">
      <alignment horizontal="right" vertical="center"/>
    </xf>
    <xf numFmtId="0" fontId="1" fillId="0" borderId="0" xfId="0" applyFont="1" applyAlignment="1">
      <alignment vertical="center"/>
    </xf>
    <xf numFmtId="0" fontId="8" fillId="0" borderId="0" xfId="0" applyFont="1" applyAlignment="1">
      <alignment vertical="center"/>
    </xf>
    <xf numFmtId="0" fontId="6" fillId="0" borderId="2" xfId="0" applyFont="1" applyBorder="1" applyAlignment="1">
      <alignment vertical="center"/>
    </xf>
    <xf numFmtId="167" fontId="10" fillId="0" borderId="2" xfId="0" applyNumberFormat="1" applyFont="1" applyBorder="1" applyAlignment="1">
      <alignment horizontal="right" vertical="center"/>
    </xf>
    <xf numFmtId="0" fontId="19" fillId="0" borderId="38" xfId="0" applyFont="1" applyBorder="1" applyAlignment="1">
      <alignment horizontal="right" vertical="center"/>
    </xf>
    <xf numFmtId="0" fontId="19" fillId="0" borderId="24" xfId="0" applyFont="1" applyBorder="1" applyAlignment="1">
      <alignment horizontal="right" vertical="center"/>
    </xf>
    <xf numFmtId="0" fontId="19" fillId="0" borderId="0" xfId="0" applyFont="1" applyAlignment="1">
      <alignment horizontal="right" vertical="center"/>
    </xf>
    <xf numFmtId="0" fontId="19" fillId="0" borderId="0" xfId="0" applyFont="1" applyAlignment="1">
      <alignment vertical="center"/>
    </xf>
    <xf numFmtId="166" fontId="21" fillId="0" borderId="0" xfId="2" applyNumberFormat="1" applyFont="1" applyFill="1" applyBorder="1" applyAlignment="1" applyProtection="1">
      <alignment wrapText="1"/>
      <protection locked="0"/>
    </xf>
    <xf numFmtId="166" fontId="22" fillId="0" borderId="0" xfId="2" applyNumberFormat="1" applyFont="1" applyFill="1" applyBorder="1" applyAlignment="1" applyProtection="1">
      <alignment wrapText="1"/>
      <protection locked="0"/>
    </xf>
    <xf numFmtId="166" fontId="1" fillId="0" borderId="0" xfId="2" applyNumberFormat="1" applyFont="1" applyBorder="1" applyAlignment="1" applyProtection="1">
      <alignment wrapText="1"/>
      <protection locked="0"/>
    </xf>
    <xf numFmtId="166" fontId="22" fillId="0" borderId="0" xfId="2" applyNumberFormat="1" applyFont="1" applyFill="1" applyBorder="1" applyAlignment="1" applyProtection="1">
      <alignment horizontal="right" wrapText="1"/>
      <protection locked="0"/>
    </xf>
    <xf numFmtId="166" fontId="21" fillId="0" borderId="0" xfId="2" applyNumberFormat="1" applyFont="1" applyFill="1" applyBorder="1" applyAlignment="1" applyProtection="1">
      <alignment horizontal="right" wrapText="1"/>
      <protection locked="0"/>
    </xf>
    <xf numFmtId="166" fontId="22" fillId="0" borderId="2" xfId="2" applyNumberFormat="1" applyFont="1" applyFill="1" applyBorder="1" applyAlignment="1" applyProtection="1">
      <alignment horizontal="right" wrapText="1"/>
      <protection locked="0"/>
    </xf>
    <xf numFmtId="166" fontId="21" fillId="0" borderId="0" xfId="2" applyNumberFormat="1" applyFont="1" applyFill="1" applyBorder="1" applyAlignment="1" applyProtection="1">
      <alignment horizontal="right" vertical="center" wrapText="1"/>
      <protection locked="0"/>
    </xf>
    <xf numFmtId="0" fontId="19" fillId="0" borderId="13" xfId="0" applyFont="1" applyBorder="1" applyAlignment="1">
      <alignment horizontal="center" vertical="center" wrapText="1"/>
    </xf>
    <xf numFmtId="0" fontId="19" fillId="0" borderId="6" xfId="0" applyFont="1" applyBorder="1" applyAlignment="1">
      <alignment horizontal="center" vertical="center"/>
    </xf>
    <xf numFmtId="0" fontId="19" fillId="0" borderId="0" xfId="0" applyFont="1" applyAlignment="1">
      <alignment horizontal="center" vertical="center"/>
    </xf>
    <xf numFmtId="166" fontId="1" fillId="0" borderId="0" xfId="2" applyNumberFormat="1" applyFont="1"/>
    <xf numFmtId="166" fontId="23" fillId="0" borderId="0" xfId="2" applyNumberFormat="1" applyFont="1" applyAlignment="1">
      <alignment horizontal="right" vertical="center"/>
    </xf>
    <xf numFmtId="0" fontId="1" fillId="0" borderId="0" xfId="0" applyFont="1" applyAlignment="1">
      <alignment horizontal="center" vertical="center"/>
    </xf>
    <xf numFmtId="166" fontId="24" fillId="0" borderId="0" xfId="2" applyNumberFormat="1" applyFont="1" applyAlignment="1">
      <alignment horizontal="right" vertical="center"/>
    </xf>
    <xf numFmtId="0" fontId="23" fillId="0" borderId="0" xfId="0" applyFont="1" applyAlignment="1">
      <alignment vertical="center"/>
    </xf>
    <xf numFmtId="166" fontId="19" fillId="0" borderId="0" xfId="2" applyNumberFormat="1" applyFont="1"/>
    <xf numFmtId="0" fontId="1" fillId="0" borderId="10" xfId="0" applyFont="1" applyBorder="1" applyAlignment="1">
      <alignment vertical="center"/>
    </xf>
    <xf numFmtId="0" fontId="19" fillId="0" borderId="10" xfId="0" applyFont="1" applyBorder="1" applyAlignment="1">
      <alignment horizontal="center" vertical="center"/>
    </xf>
    <xf numFmtId="166" fontId="19" fillId="0" borderId="10" xfId="2" applyNumberFormat="1" applyFont="1" applyBorder="1" applyAlignment="1">
      <alignment horizontal="right" vertical="center"/>
    </xf>
    <xf numFmtId="0" fontId="19" fillId="0" borderId="1" xfId="0" applyFont="1" applyBorder="1" applyAlignment="1">
      <alignment horizontal="center" vertical="center"/>
    </xf>
    <xf numFmtId="166" fontId="22" fillId="0" borderId="0" xfId="2" applyNumberFormat="1" applyFont="1"/>
    <xf numFmtId="166" fontId="22" fillId="0" borderId="0" xfId="2" applyNumberFormat="1" applyFont="1" applyBorder="1"/>
    <xf numFmtId="166" fontId="26" fillId="0" borderId="1" xfId="2" applyNumberFormat="1" applyFont="1" applyBorder="1"/>
    <xf numFmtId="0" fontId="25" fillId="0" borderId="1" xfId="0" applyFont="1" applyBorder="1" applyAlignment="1">
      <alignment horizontal="left" vertical="center"/>
    </xf>
    <xf numFmtId="0" fontId="19" fillId="0" borderId="14" xfId="0" applyFont="1" applyBorder="1" applyAlignment="1">
      <alignment horizontal="center" vertical="center"/>
    </xf>
    <xf numFmtId="0" fontId="19" fillId="0" borderId="6" xfId="0" applyFont="1" applyBorder="1" applyAlignment="1">
      <alignment horizontal="right" vertical="center"/>
    </xf>
    <xf numFmtId="164" fontId="19" fillId="0" borderId="0" xfId="2" applyNumberFormat="1" applyFont="1" applyAlignment="1">
      <alignment horizontal="right" vertical="center"/>
    </xf>
    <xf numFmtId="164" fontId="1" fillId="0" borderId="0" xfId="2" applyNumberFormat="1" applyFont="1" applyAlignment="1">
      <alignment horizontal="right" vertical="center"/>
    </xf>
    <xf numFmtId="0" fontId="19" fillId="0" borderId="1" xfId="0" applyFont="1" applyBorder="1" applyAlignment="1">
      <alignment vertical="center"/>
    </xf>
    <xf numFmtId="164" fontId="19" fillId="0" borderId="1" xfId="2" applyNumberFormat="1" applyFont="1" applyBorder="1" applyAlignment="1">
      <alignment horizontal="right" vertical="center"/>
    </xf>
    <xf numFmtId="164" fontId="19" fillId="0" borderId="10" xfId="2" applyNumberFormat="1" applyFont="1" applyBorder="1" applyAlignment="1">
      <alignment horizontal="right" vertical="center"/>
    </xf>
    <xf numFmtId="0" fontId="24" fillId="0" borderId="41" xfId="0" applyFont="1" applyBorder="1" applyAlignment="1">
      <alignment vertical="center"/>
    </xf>
    <xf numFmtId="0" fontId="24" fillId="0" borderId="42" xfId="0" applyFont="1" applyBorder="1" applyAlignment="1">
      <alignment horizontal="right" vertical="center"/>
    </xf>
    <xf numFmtId="0" fontId="24" fillId="0" borderId="23" xfId="0" applyFont="1" applyBorder="1" applyAlignment="1">
      <alignment horizontal="right" vertical="center"/>
    </xf>
    <xf numFmtId="0" fontId="24" fillId="0" borderId="0" xfId="0" applyFont="1" applyAlignment="1">
      <alignment vertical="center"/>
    </xf>
    <xf numFmtId="166" fontId="24" fillId="0" borderId="0" xfId="2" applyNumberFormat="1" applyFont="1" applyFill="1" applyAlignment="1">
      <alignment horizontal="right" vertical="center" wrapText="1"/>
    </xf>
    <xf numFmtId="166" fontId="23" fillId="0" borderId="0" xfId="2" applyNumberFormat="1" applyFont="1" applyFill="1" applyAlignment="1">
      <alignment horizontal="right" vertical="center" wrapText="1"/>
    </xf>
    <xf numFmtId="0" fontId="23" fillId="0" borderId="0" xfId="0" applyFont="1" applyAlignment="1">
      <alignment horizontal="left" vertical="center"/>
    </xf>
    <xf numFmtId="164" fontId="19" fillId="0" borderId="0" xfId="2" applyNumberFormat="1" applyFont="1" applyBorder="1" applyAlignment="1">
      <alignment horizontal="right" vertical="center"/>
    </xf>
    <xf numFmtId="164" fontId="1" fillId="0" borderId="0" xfId="2" applyNumberFormat="1" applyFont="1" applyBorder="1" applyAlignment="1">
      <alignment horizontal="right" vertical="center"/>
    </xf>
    <xf numFmtId="0" fontId="1" fillId="0" borderId="6" xfId="0" applyFont="1" applyBorder="1" applyAlignment="1">
      <alignment horizontal="center" vertical="center"/>
    </xf>
    <xf numFmtId="0" fontId="1" fillId="0" borderId="5" xfId="0" applyFont="1" applyBorder="1" applyAlignment="1">
      <alignment horizontal="center" vertical="center"/>
    </xf>
    <xf numFmtId="0" fontId="1" fillId="0" borderId="0" xfId="0" applyFont="1" applyAlignment="1">
      <alignment horizontal="right" vertical="center"/>
    </xf>
    <xf numFmtId="164" fontId="23" fillId="0" borderId="0" xfId="2" applyNumberFormat="1" applyFont="1" applyAlignment="1">
      <alignment horizontal="right" vertical="center"/>
    </xf>
    <xf numFmtId="164" fontId="24" fillId="0" borderId="0" xfId="2" applyNumberFormat="1" applyFont="1" applyFill="1" applyAlignment="1">
      <alignment horizontal="right" vertical="center"/>
    </xf>
    <xf numFmtId="164" fontId="23" fillId="0" borderId="0" xfId="2" applyNumberFormat="1" applyFont="1" applyFill="1" applyAlignment="1">
      <alignment horizontal="right" vertical="center"/>
    </xf>
    <xf numFmtId="0" fontId="19" fillId="0" borderId="10" xfId="0" applyFont="1" applyBorder="1" applyAlignment="1">
      <alignment vertical="center"/>
    </xf>
    <xf numFmtId="164" fontId="24" fillId="0" borderId="10" xfId="2" applyNumberFormat="1" applyFont="1" applyFill="1" applyBorder="1" applyAlignment="1">
      <alignment horizontal="right" vertical="center"/>
    </xf>
    <xf numFmtId="0" fontId="18" fillId="0" borderId="0" xfId="0" applyFont="1" applyAlignment="1">
      <alignment vertical="center"/>
    </xf>
    <xf numFmtId="0" fontId="1" fillId="0" borderId="22" xfId="0" applyFont="1" applyBorder="1" applyAlignment="1">
      <alignment vertical="center"/>
    </xf>
    <xf numFmtId="0" fontId="33" fillId="0" borderId="0" xfId="0" applyFont="1"/>
    <xf numFmtId="0" fontId="24" fillId="0" borderId="24" xfId="0" applyFont="1" applyBorder="1" applyAlignment="1">
      <alignment horizontal="right" vertical="center"/>
    </xf>
    <xf numFmtId="165" fontId="23" fillId="0" borderId="0" xfId="2" applyNumberFormat="1" applyFont="1" applyAlignment="1">
      <alignment horizontal="right" vertical="center"/>
    </xf>
    <xf numFmtId="0" fontId="23" fillId="0" borderId="2" xfId="0" applyFont="1" applyBorder="1" applyAlignment="1">
      <alignment horizontal="left" vertical="center"/>
    </xf>
    <xf numFmtId="0" fontId="34" fillId="0" borderId="0" xfId="0" applyFont="1"/>
    <xf numFmtId="0" fontId="35" fillId="0" borderId="0" xfId="1" applyFont="1" applyAlignment="1">
      <alignment vertical="center"/>
    </xf>
    <xf numFmtId="0" fontId="35" fillId="0" borderId="0" xfId="1" applyFont="1" applyBorder="1" applyAlignment="1"/>
    <xf numFmtId="0" fontId="18" fillId="0" borderId="0" xfId="0" applyFont="1"/>
    <xf numFmtId="0" fontId="36" fillId="0" borderId="38" xfId="0" applyFont="1" applyBorder="1" applyAlignment="1">
      <alignment horizontal="right" vertical="center"/>
    </xf>
    <xf numFmtId="0" fontId="36" fillId="0" borderId="24" xfId="0" applyFont="1" applyBorder="1" applyAlignment="1">
      <alignment horizontal="right" vertical="center"/>
    </xf>
    <xf numFmtId="0" fontId="36" fillId="0" borderId="15" xfId="0" applyFont="1" applyBorder="1" applyAlignment="1">
      <alignment horizontal="right" vertical="center"/>
    </xf>
    <xf numFmtId="0" fontId="36" fillId="0" borderId="0" xfId="0" applyFont="1" applyAlignment="1">
      <alignment vertical="center"/>
    </xf>
    <xf numFmtId="164" fontId="36" fillId="0" borderId="0" xfId="2" applyNumberFormat="1" applyFont="1" applyBorder="1" applyAlignment="1">
      <alignment horizontal="right" vertical="center"/>
    </xf>
    <xf numFmtId="0" fontId="36" fillId="0" borderId="0" xfId="0" applyFont="1" applyAlignment="1">
      <alignment horizontal="left" vertical="center"/>
    </xf>
    <xf numFmtId="164" fontId="33" fillId="0" borderId="0" xfId="2" applyNumberFormat="1" applyFont="1" applyBorder="1" applyAlignment="1">
      <alignment horizontal="right" vertical="center"/>
    </xf>
    <xf numFmtId="0" fontId="33" fillId="0" borderId="0" xfId="0" applyFont="1" applyAlignment="1">
      <alignment horizontal="left" vertical="center" indent="1"/>
    </xf>
    <xf numFmtId="0" fontId="36" fillId="0" borderId="0" xfId="0" applyFont="1" applyAlignment="1">
      <alignment vertical="center" wrapText="1"/>
    </xf>
    <xf numFmtId="0" fontId="1" fillId="0" borderId="0" xfId="0" applyFont="1" applyAlignment="1">
      <alignment horizontal="left" vertical="center" indent="1"/>
    </xf>
    <xf numFmtId="0" fontId="12" fillId="0" borderId="0" xfId="0" applyFont="1"/>
    <xf numFmtId="0" fontId="12" fillId="0" borderId="0" xfId="1" applyFont="1" applyAlignment="1">
      <alignment vertical="center"/>
    </xf>
    <xf numFmtId="0" fontId="1" fillId="0" borderId="0" xfId="0" applyFont="1" applyAlignment="1">
      <alignment horizontal="left" vertical="center" indent="2"/>
    </xf>
    <xf numFmtId="0" fontId="19" fillId="0" borderId="0" xfId="0" applyFont="1" applyAlignment="1">
      <alignment vertical="center" wrapText="1"/>
    </xf>
    <xf numFmtId="43" fontId="23" fillId="0" borderId="0" xfId="2" applyFont="1" applyFill="1" applyAlignment="1">
      <alignment horizontal="right" vertical="center"/>
    </xf>
    <xf numFmtId="0" fontId="1" fillId="0" borderId="0" xfId="0" applyFont="1" applyAlignment="1">
      <alignment vertical="center" wrapText="1"/>
    </xf>
    <xf numFmtId="0" fontId="19" fillId="0" borderId="13" xfId="0" applyFont="1" applyBorder="1" applyAlignment="1">
      <alignment horizontal="center" vertical="center"/>
    </xf>
    <xf numFmtId="0" fontId="19" fillId="0" borderId="19" xfId="0" applyFont="1" applyBorder="1" applyAlignment="1">
      <alignment horizontal="center" vertical="center" wrapText="1"/>
    </xf>
    <xf numFmtId="0" fontId="19" fillId="0" borderId="18" xfId="0" applyFont="1" applyBorder="1" applyAlignment="1">
      <alignment horizontal="center" vertical="center"/>
    </xf>
    <xf numFmtId="164" fontId="23" fillId="0" borderId="0" xfId="2" applyNumberFormat="1" applyFont="1" applyFill="1" applyAlignment="1">
      <alignment horizontal="right" vertical="center" wrapText="1"/>
    </xf>
    <xf numFmtId="164" fontId="24" fillId="0" borderId="0" xfId="2" applyNumberFormat="1" applyFont="1" applyFill="1" applyAlignment="1">
      <alignment horizontal="right" vertical="center" wrapText="1"/>
    </xf>
    <xf numFmtId="164" fontId="24" fillId="0" borderId="1" xfId="2" applyNumberFormat="1" applyFont="1" applyFill="1" applyBorder="1" applyAlignment="1">
      <alignment horizontal="right" vertical="center" wrapText="1"/>
    </xf>
    <xf numFmtId="0" fontId="3" fillId="0" borderId="0" xfId="0" applyFont="1" applyAlignment="1">
      <alignment horizontal="left" vertical="center"/>
    </xf>
    <xf numFmtId="0" fontId="34" fillId="0" borderId="0" xfId="0" applyFont="1" applyAlignment="1">
      <alignment vertical="center"/>
    </xf>
    <xf numFmtId="0" fontId="34" fillId="0" borderId="0" xfId="0" applyFont="1" applyAlignment="1">
      <alignment horizontal="left" vertical="center"/>
    </xf>
    <xf numFmtId="0" fontId="34" fillId="0" borderId="0" xfId="0" applyFont="1" applyAlignment="1">
      <alignment horizontal="right" vertical="center"/>
    </xf>
    <xf numFmtId="0" fontId="22" fillId="0" borderId="0" xfId="0" applyFont="1" applyAlignment="1">
      <alignment horizontal="center" vertical="center"/>
    </xf>
    <xf numFmtId="0" fontId="3" fillId="0" borderId="0" xfId="0" applyFont="1"/>
    <xf numFmtId="43" fontId="1" fillId="0" borderId="0" xfId="2" applyFont="1" applyAlignment="1">
      <alignment vertical="center"/>
    </xf>
    <xf numFmtId="43" fontId="1" fillId="0" borderId="2" xfId="2" applyFont="1" applyBorder="1" applyAlignment="1">
      <alignment vertical="center"/>
    </xf>
    <xf numFmtId="0" fontId="24" fillId="0" borderId="1" xfId="0" applyFont="1" applyBorder="1" applyAlignment="1">
      <alignment horizontal="right" vertical="center"/>
    </xf>
    <xf numFmtId="0" fontId="23" fillId="0" borderId="0" xfId="0" applyFont="1" applyAlignment="1">
      <alignment horizontal="center" vertical="center"/>
    </xf>
    <xf numFmtId="0" fontId="23" fillId="0" borderId="1" xfId="0" applyFont="1" applyBorder="1" applyAlignment="1">
      <alignment horizontal="center" vertical="center"/>
    </xf>
    <xf numFmtId="43" fontId="23" fillId="0" borderId="0" xfId="2" applyFont="1" applyAlignment="1">
      <alignment horizontal="right" vertical="center"/>
    </xf>
    <xf numFmtId="43" fontId="1" fillId="0" borderId="0" xfId="2" applyFont="1" applyFill="1" applyBorder="1" applyAlignment="1">
      <alignment horizontal="right" vertical="center" wrapText="1"/>
    </xf>
    <xf numFmtId="43" fontId="23" fillId="0" borderId="1" xfId="2" applyFont="1" applyBorder="1" applyAlignment="1">
      <alignment horizontal="right" vertical="center"/>
    </xf>
    <xf numFmtId="43" fontId="24" fillId="0" borderId="1" xfId="2" applyFont="1" applyBorder="1" applyAlignment="1">
      <alignment horizontal="right" vertical="center"/>
    </xf>
    <xf numFmtId="43" fontId="24" fillId="0" borderId="10" xfId="2" applyFont="1" applyBorder="1" applyAlignment="1">
      <alignment horizontal="right" vertical="center"/>
    </xf>
    <xf numFmtId="0" fontId="24" fillId="0" borderId="45" xfId="0" applyFont="1" applyBorder="1" applyAlignment="1">
      <alignment horizontal="right" vertical="center"/>
    </xf>
    <xf numFmtId="0" fontId="42" fillId="0" borderId="0" xfId="0" applyFont="1"/>
    <xf numFmtId="0" fontId="21" fillId="0" borderId="1" xfId="0" applyFont="1" applyBorder="1" applyAlignment="1">
      <alignment horizontal="center" vertical="center"/>
    </xf>
    <xf numFmtId="0" fontId="22" fillId="0" borderId="6" xfId="0" applyFont="1" applyBorder="1" applyAlignment="1">
      <alignment horizontal="right" vertical="center"/>
    </xf>
    <xf numFmtId="0" fontId="22" fillId="0" borderId="15" xfId="0" applyFont="1" applyBorder="1" applyAlignment="1">
      <alignment horizontal="right" vertical="center" wrapText="1"/>
    </xf>
    <xf numFmtId="0" fontId="22" fillId="0" borderId="1" xfId="0" applyFont="1" applyBorder="1" applyAlignment="1">
      <alignment horizontal="right" vertical="center" wrapText="1"/>
    </xf>
    <xf numFmtId="0" fontId="22" fillId="0" borderId="0" xfId="0" applyFont="1" applyAlignment="1">
      <alignment vertical="center"/>
    </xf>
    <xf numFmtId="43" fontId="22" fillId="0" borderId="0" xfId="2" applyFont="1" applyAlignment="1">
      <alignment horizontal="right" vertical="center"/>
    </xf>
    <xf numFmtId="0" fontId="22" fillId="0" borderId="0" xfId="0" applyFont="1"/>
    <xf numFmtId="43" fontId="22" fillId="0" borderId="0" xfId="2" applyFont="1" applyAlignment="1"/>
    <xf numFmtId="168" fontId="42" fillId="0" borderId="0" xfId="0" applyNumberFormat="1" applyFont="1"/>
    <xf numFmtId="0" fontId="44" fillId="0" borderId="0" xfId="0" applyFont="1"/>
    <xf numFmtId="0" fontId="42" fillId="0" borderId="0" xfId="0" applyFont="1" applyAlignment="1">
      <alignment horizontal="left"/>
    </xf>
    <xf numFmtId="0" fontId="45" fillId="0" borderId="0" xfId="0" applyFont="1"/>
    <xf numFmtId="16" fontId="22" fillId="0" borderId="0" xfId="0" quotePrefix="1" applyNumberFormat="1" applyFont="1" applyAlignment="1">
      <alignment horizontal="center" vertical="center"/>
    </xf>
    <xf numFmtId="0" fontId="22" fillId="0" borderId="0" xfId="0" applyFont="1" applyAlignment="1">
      <alignment horizontal="center"/>
    </xf>
    <xf numFmtId="0" fontId="42" fillId="0" borderId="0" xfId="0" applyFont="1" applyAlignment="1">
      <alignment horizontal="center"/>
    </xf>
    <xf numFmtId="0" fontId="33" fillId="0" borderId="1" xfId="0" applyFont="1" applyBorder="1"/>
    <xf numFmtId="0" fontId="19" fillId="0" borderId="41" xfId="0" applyFont="1" applyBorder="1" applyAlignment="1">
      <alignment horizontal="right" vertical="center"/>
    </xf>
    <xf numFmtId="0" fontId="19" fillId="0" borderId="39" xfId="0" applyFont="1" applyBorder="1" applyAlignment="1">
      <alignment horizontal="right" vertical="center"/>
    </xf>
    <xf numFmtId="0" fontId="1" fillId="0" borderId="12" xfId="0" applyFont="1" applyBorder="1"/>
    <xf numFmtId="0" fontId="4" fillId="0" borderId="0" xfId="0" applyFont="1"/>
    <xf numFmtId="43" fontId="23" fillId="0" borderId="0" xfId="2" applyFont="1" applyFill="1" applyAlignment="1">
      <alignment horizontal="right" vertical="center" wrapText="1"/>
    </xf>
    <xf numFmtId="43" fontId="1" fillId="0" borderId="0" xfId="2" applyFont="1" applyAlignment="1">
      <alignment horizontal="right" vertical="center"/>
    </xf>
    <xf numFmtId="43" fontId="23" fillId="0" borderId="1" xfId="2" applyFont="1" applyFill="1" applyBorder="1" applyAlignment="1">
      <alignment horizontal="right" vertical="center" wrapText="1"/>
    </xf>
    <xf numFmtId="165" fontId="1" fillId="0" borderId="0" xfId="0" applyNumberFormat="1" applyFont="1" applyAlignment="1">
      <alignment horizontal="right" vertical="center"/>
    </xf>
    <xf numFmtId="165" fontId="23" fillId="0" borderId="0" xfId="0" applyNumberFormat="1" applyFont="1" applyAlignment="1">
      <alignment horizontal="right" vertical="center"/>
    </xf>
    <xf numFmtId="165" fontId="23" fillId="0" borderId="0" xfId="0" applyNumberFormat="1" applyFont="1" applyAlignment="1">
      <alignment horizontal="right" vertical="center" wrapText="1"/>
    </xf>
    <xf numFmtId="165" fontId="1" fillId="0" borderId="0" xfId="0" applyNumberFormat="1" applyFont="1" applyAlignment="1">
      <alignment horizontal="right" vertical="center" wrapText="1"/>
    </xf>
    <xf numFmtId="0" fontId="24" fillId="0" borderId="39" xfId="0" applyFont="1" applyBorder="1" applyAlignment="1">
      <alignment horizontal="right" vertical="center"/>
    </xf>
    <xf numFmtId="165" fontId="1" fillId="0" borderId="0" xfId="0" applyNumberFormat="1" applyFont="1" applyAlignment="1">
      <alignment horizontal="right"/>
    </xf>
    <xf numFmtId="2" fontId="1" fillId="0" borderId="0" xfId="0" applyNumberFormat="1" applyFont="1"/>
    <xf numFmtId="0" fontId="19" fillId="0" borderId="0" xfId="0" applyFont="1" applyAlignment="1">
      <alignment horizontal="center" vertical="center" wrapText="1"/>
    </xf>
    <xf numFmtId="0" fontId="1" fillId="0" borderId="12" xfId="0" applyFont="1" applyBorder="1" applyAlignment="1">
      <alignment vertical="center"/>
    </xf>
    <xf numFmtId="164" fontId="1" fillId="0" borderId="0" xfId="2" applyNumberFormat="1" applyFont="1" applyFill="1" applyAlignment="1">
      <alignment horizontal="right" vertical="center" wrapText="1"/>
    </xf>
    <xf numFmtId="164" fontId="1" fillId="0" borderId="0" xfId="2" applyNumberFormat="1" applyFont="1" applyFill="1" applyAlignment="1">
      <alignment horizontal="right" vertical="center"/>
    </xf>
    <xf numFmtId="43" fontId="1" fillId="0" borderId="0" xfId="2" applyFont="1" applyFill="1" applyAlignment="1">
      <alignment horizontal="right" vertical="center"/>
    </xf>
    <xf numFmtId="166" fontId="1" fillId="0" borderId="0" xfId="2" applyNumberFormat="1" applyFont="1" applyFill="1" applyBorder="1" applyAlignment="1" applyProtection="1">
      <alignment horizontal="right" wrapText="1"/>
      <protection locked="0"/>
    </xf>
    <xf numFmtId="166" fontId="1" fillId="0" borderId="0" xfId="2" applyNumberFormat="1" applyFont="1" applyFill="1" applyBorder="1" applyAlignment="1" applyProtection="1">
      <alignment wrapText="1"/>
      <protection locked="0"/>
    </xf>
    <xf numFmtId="166" fontId="1" fillId="0" borderId="0" xfId="2" applyNumberFormat="1" applyFont="1" applyAlignment="1">
      <alignment horizontal="right" vertical="center"/>
    </xf>
    <xf numFmtId="165" fontId="1" fillId="0" borderId="0" xfId="2" applyNumberFormat="1" applyFont="1" applyAlignment="1">
      <alignment horizontal="right" vertical="center"/>
    </xf>
    <xf numFmtId="0" fontId="21" fillId="0" borderId="1" xfId="0" applyFont="1" applyBorder="1" applyAlignment="1">
      <alignment horizontal="right" vertical="center"/>
    </xf>
    <xf numFmtId="0" fontId="21" fillId="0" borderId="15" xfId="0" applyFont="1" applyBorder="1" applyAlignment="1">
      <alignment horizontal="right" vertical="center"/>
    </xf>
    <xf numFmtId="0" fontId="21" fillId="0" borderId="0" xfId="0" applyFont="1" applyAlignment="1">
      <alignment horizontal="right" vertical="center"/>
    </xf>
    <xf numFmtId="0" fontId="21" fillId="0" borderId="0" xfId="0" applyFont="1" applyAlignment="1">
      <alignment horizontal="left" vertical="center"/>
    </xf>
    <xf numFmtId="166" fontId="21" fillId="0" borderId="0" xfId="2" applyNumberFormat="1" applyFont="1" applyAlignment="1">
      <alignment horizontal="right" vertical="center"/>
    </xf>
    <xf numFmtId="0" fontId="22" fillId="0" borderId="0" xfId="0" applyFont="1" applyAlignment="1">
      <alignment horizontal="left" vertical="center" indent="1"/>
    </xf>
    <xf numFmtId="166" fontId="22" fillId="0" borderId="0" xfId="2" applyNumberFormat="1" applyFont="1" applyAlignment="1">
      <alignment horizontal="right" vertical="center"/>
    </xf>
    <xf numFmtId="166" fontId="21" fillId="0" borderId="1" xfId="2" applyNumberFormat="1" applyFont="1" applyBorder="1" applyAlignment="1">
      <alignment horizontal="right" vertical="center"/>
    </xf>
    <xf numFmtId="0" fontId="35" fillId="0" borderId="0" xfId="1" applyFont="1" applyFill="1" applyAlignment="1"/>
    <xf numFmtId="164" fontId="33" fillId="0" borderId="0" xfId="0" applyNumberFormat="1" applyFont="1"/>
    <xf numFmtId="0" fontId="19" fillId="0" borderId="6" xfId="0" applyFont="1" applyBorder="1" applyAlignment="1">
      <alignment horizontal="center" vertical="center" wrapText="1"/>
    </xf>
    <xf numFmtId="166" fontId="1" fillId="0" borderId="0" xfId="2" applyNumberFormat="1" applyFont="1" applyAlignment="1">
      <alignment vertical="center"/>
    </xf>
    <xf numFmtId="0" fontId="36" fillId="0" borderId="0" xfId="0" applyFont="1"/>
    <xf numFmtId="43" fontId="33" fillId="0" borderId="0" xfId="0" applyNumberFormat="1" applyFont="1"/>
    <xf numFmtId="0" fontId="3" fillId="0" borderId="0" xfId="0" applyFont="1" applyAlignment="1">
      <alignment horizontal="right" vertical="center"/>
    </xf>
    <xf numFmtId="0" fontId="49" fillId="0" borderId="0" xfId="1" applyFont="1" applyAlignment="1">
      <alignment vertical="center"/>
    </xf>
    <xf numFmtId="0" fontId="44" fillId="0" borderId="13" xfId="0" applyFont="1" applyBorder="1" applyAlignment="1">
      <alignment horizontal="center" vertical="center"/>
    </xf>
    <xf numFmtId="0" fontId="44" fillId="0" borderId="33" xfId="0" applyFont="1" applyBorder="1" applyAlignment="1">
      <alignment horizontal="center" vertical="center"/>
    </xf>
    <xf numFmtId="0" fontId="44" fillId="0" borderId="0" xfId="0" applyFont="1" applyAlignment="1">
      <alignment horizontal="center" vertical="center"/>
    </xf>
    <xf numFmtId="0" fontId="44" fillId="0" borderId="25" xfId="0" applyFont="1" applyBorder="1" applyAlignment="1">
      <alignment horizontal="center" vertical="center"/>
    </xf>
    <xf numFmtId="0" fontId="44" fillId="0" borderId="6" xfId="0" applyFont="1" applyBorder="1" applyAlignment="1">
      <alignment horizontal="center" vertical="center"/>
    </xf>
    <xf numFmtId="0" fontId="44" fillId="0" borderId="4" xfId="0" applyFont="1" applyBorder="1" applyAlignment="1">
      <alignment horizontal="center" vertical="center"/>
    </xf>
    <xf numFmtId="0" fontId="42" fillId="0" borderId="6" xfId="0" applyFont="1" applyBorder="1" applyAlignment="1">
      <alignment horizontal="right" vertical="center"/>
    </xf>
    <xf numFmtId="0" fontId="44" fillId="0" borderId="1" xfId="0" applyFont="1" applyBorder="1" applyAlignment="1">
      <alignment horizontal="center" vertical="center"/>
    </xf>
    <xf numFmtId="0" fontId="42" fillId="0" borderId="1" xfId="0" applyFont="1" applyBorder="1" applyAlignment="1">
      <alignment horizontal="right" vertical="center"/>
    </xf>
    <xf numFmtId="0" fontId="44" fillId="0" borderId="0" xfId="0" applyFont="1" applyAlignment="1">
      <alignment vertical="center"/>
    </xf>
    <xf numFmtId="164" fontId="44" fillId="0" borderId="0" xfId="2" applyNumberFormat="1" applyFont="1" applyBorder="1" applyAlignment="1">
      <alignment horizontal="right" vertical="center"/>
    </xf>
    <xf numFmtId="164" fontId="42" fillId="0" borderId="0" xfId="2" applyNumberFormat="1" applyFont="1" applyBorder="1" applyAlignment="1">
      <alignment horizontal="right" vertical="center"/>
    </xf>
    <xf numFmtId="164" fontId="44" fillId="0" borderId="2" xfId="2" applyNumberFormat="1" applyFont="1" applyFill="1" applyBorder="1" applyAlignment="1">
      <alignment horizontal="right" vertical="center"/>
    </xf>
    <xf numFmtId="0" fontId="19" fillId="0" borderId="2" xfId="0" applyFont="1" applyBorder="1" applyAlignment="1">
      <alignment vertical="center"/>
    </xf>
    <xf numFmtId="164" fontId="19" fillId="0" borderId="2" xfId="2" applyNumberFormat="1" applyFont="1" applyBorder="1" applyAlignment="1">
      <alignment horizontal="right" vertical="center"/>
    </xf>
    <xf numFmtId="0" fontId="52" fillId="0" borderId="1" xfId="0" applyFont="1" applyBorder="1" applyAlignment="1">
      <alignment horizontal="center" vertical="center"/>
    </xf>
    <xf numFmtId="0" fontId="2" fillId="0" borderId="1" xfId="0" applyFont="1" applyBorder="1" applyAlignment="1">
      <alignment vertical="center"/>
    </xf>
    <xf numFmtId="0" fontId="2" fillId="0" borderId="1" xfId="0" applyFont="1" applyBorder="1" applyAlignment="1">
      <alignment horizontal="right" vertical="center"/>
    </xf>
    <xf numFmtId="0" fontId="53" fillId="0" borderId="1" xfId="0" applyFont="1" applyBorder="1" applyAlignment="1">
      <alignment vertical="center"/>
    </xf>
    <xf numFmtId="0" fontId="53" fillId="0" borderId="1" xfId="0" applyFont="1" applyBorder="1" applyAlignment="1">
      <alignment horizontal="right" vertical="center"/>
    </xf>
    <xf numFmtId="0" fontId="3" fillId="0" borderId="0" xfId="0" applyFont="1" applyAlignment="1">
      <alignment vertical="center" wrapText="1"/>
    </xf>
    <xf numFmtId="0" fontId="1" fillId="0" borderId="1" xfId="0" applyFont="1" applyBorder="1" applyAlignment="1">
      <alignment horizontal="right" vertical="center"/>
    </xf>
    <xf numFmtId="0" fontId="1" fillId="0" borderId="1" xfId="0" applyFont="1" applyBorder="1" applyAlignment="1">
      <alignment vertical="top"/>
    </xf>
    <xf numFmtId="0" fontId="21" fillId="0" borderId="0" xfId="0" applyFont="1" applyAlignment="1">
      <alignment horizontal="center" vertical="center"/>
    </xf>
    <xf numFmtId="0" fontId="22" fillId="0" borderId="0" xfId="0" applyFont="1" applyAlignment="1">
      <alignment horizontal="right" vertical="center"/>
    </xf>
    <xf numFmtId="0" fontId="22" fillId="0" borderId="12" xfId="0" applyFont="1" applyBorder="1"/>
    <xf numFmtId="0" fontId="21" fillId="0" borderId="0" xfId="0" applyFont="1" applyAlignment="1">
      <alignment vertical="center"/>
    </xf>
    <xf numFmtId="164" fontId="21" fillId="0" borderId="0" xfId="2" applyNumberFormat="1" applyFont="1" applyFill="1" applyAlignment="1">
      <alignment horizontal="right" vertical="center"/>
    </xf>
    <xf numFmtId="0" fontId="21" fillId="0" borderId="0" xfId="0" applyFont="1"/>
    <xf numFmtId="164" fontId="22" fillId="0" borderId="0" xfId="2" applyNumberFormat="1" applyFont="1" applyFill="1" applyAlignment="1">
      <alignment horizontal="right" vertical="center"/>
    </xf>
    <xf numFmtId="0" fontId="22" fillId="2" borderId="0" xfId="0" applyFont="1" applyFill="1" applyAlignment="1">
      <alignment vertical="center"/>
    </xf>
    <xf numFmtId="0" fontId="21" fillId="0" borderId="1" xfId="0" applyFont="1" applyBorder="1" applyAlignment="1">
      <alignment vertical="center"/>
    </xf>
    <xf numFmtId="49" fontId="36" fillId="0" borderId="40" xfId="0" applyNumberFormat="1" applyFont="1" applyBorder="1" applyAlignment="1">
      <alignment vertical="center"/>
    </xf>
    <xf numFmtId="0" fontId="36" fillId="0" borderId="40" xfId="0" applyFont="1" applyBorder="1" applyAlignment="1">
      <alignment vertical="top" wrapText="1"/>
    </xf>
    <xf numFmtId="49" fontId="55" fillId="0" borderId="0" xfId="0" applyNumberFormat="1" applyFont="1"/>
    <xf numFmtId="166" fontId="55" fillId="0" borderId="0" xfId="2" applyNumberFormat="1" applyFont="1"/>
    <xf numFmtId="49" fontId="56" fillId="0" borderId="0" xfId="0" applyNumberFormat="1" applyFont="1"/>
    <xf numFmtId="166" fontId="56" fillId="0" borderId="0" xfId="2" applyNumberFormat="1" applyFont="1"/>
    <xf numFmtId="49" fontId="56" fillId="0" borderId="0" xfId="0" applyNumberFormat="1" applyFont="1" applyAlignment="1">
      <alignment horizontal="right"/>
    </xf>
    <xf numFmtId="0" fontId="56" fillId="0" borderId="0" xfId="0" applyFont="1" applyAlignment="1">
      <alignment horizontal="right"/>
    </xf>
    <xf numFmtId="166" fontId="56" fillId="0" borderId="0" xfId="2" applyNumberFormat="1" applyFont="1" applyBorder="1"/>
    <xf numFmtId="166" fontId="57" fillId="0" borderId="0" xfId="2" applyNumberFormat="1" applyFont="1"/>
    <xf numFmtId="166" fontId="57" fillId="0" borderId="0" xfId="2" applyNumberFormat="1" applyFont="1" applyBorder="1"/>
    <xf numFmtId="49" fontId="36" fillId="0" borderId="0" xfId="0" applyNumberFormat="1" applyFont="1" applyAlignment="1">
      <alignment vertical="center"/>
    </xf>
    <xf numFmtId="0" fontId="55" fillId="0" borderId="0" xfId="0" applyFont="1"/>
    <xf numFmtId="166" fontId="56" fillId="0" borderId="0" xfId="2" applyNumberFormat="1" applyFont="1" applyAlignment="1"/>
    <xf numFmtId="2" fontId="56" fillId="0" borderId="0" xfId="0" applyNumberFormat="1" applyFont="1" applyAlignment="1">
      <alignment horizontal="right"/>
    </xf>
    <xf numFmtId="0" fontId="59" fillId="0" borderId="0" xfId="0" applyFont="1" applyAlignment="1">
      <alignment vertical="center"/>
    </xf>
    <xf numFmtId="0" fontId="60" fillId="0" borderId="0" xfId="0" applyFont="1" applyAlignment="1">
      <alignment vertical="center"/>
    </xf>
    <xf numFmtId="0" fontId="61" fillId="0" borderId="0" xfId="0" applyFont="1" applyAlignment="1">
      <alignment vertical="center"/>
    </xf>
    <xf numFmtId="0" fontId="21" fillId="0" borderId="10" xfId="0" applyFont="1" applyBorder="1" applyAlignment="1">
      <alignment vertical="center"/>
    </xf>
    <xf numFmtId="164" fontId="21" fillId="0" borderId="10" xfId="2" applyNumberFormat="1" applyFont="1" applyFill="1" applyBorder="1" applyAlignment="1">
      <alignment vertical="center"/>
    </xf>
    <xf numFmtId="0" fontId="19" fillId="0" borderId="2" xfId="0" applyFont="1" applyBorder="1" applyAlignment="1">
      <alignment horizontal="center" vertical="center" wrapText="1"/>
    </xf>
    <xf numFmtId="0" fontId="19" fillId="0" borderId="39" xfId="0" applyFont="1" applyBorder="1" applyAlignment="1">
      <alignment horizontal="right" vertical="center" wrapText="1"/>
    </xf>
    <xf numFmtId="0" fontId="19" fillId="0" borderId="24" xfId="0" applyFont="1" applyBorder="1" applyAlignment="1">
      <alignment horizontal="right" vertical="center" wrapText="1"/>
    </xf>
    <xf numFmtId="0" fontId="1" fillId="0" borderId="0" xfId="0" applyFont="1" applyAlignment="1">
      <alignment wrapText="1"/>
    </xf>
    <xf numFmtId="0" fontId="19" fillId="0" borderId="0" xfId="0" applyFont="1" applyAlignment="1">
      <alignment horizontal="right" vertical="center" wrapText="1"/>
    </xf>
    <xf numFmtId="164" fontId="24" fillId="0" borderId="0" xfId="2" applyNumberFormat="1" applyFont="1" applyAlignment="1">
      <alignment horizontal="center" vertical="center" wrapText="1"/>
    </xf>
    <xf numFmtId="164" fontId="24" fillId="0" borderId="0" xfId="2" applyNumberFormat="1" applyFont="1" applyAlignment="1">
      <alignment horizontal="right" vertical="center" wrapText="1"/>
    </xf>
    <xf numFmtId="164" fontId="23" fillId="0" borderId="0" xfId="2" applyNumberFormat="1" applyFont="1" applyAlignment="1">
      <alignment horizontal="center" vertical="center" wrapText="1"/>
    </xf>
    <xf numFmtId="164" fontId="23" fillId="0" borderId="0" xfId="2" applyNumberFormat="1" applyFont="1" applyAlignment="1">
      <alignment horizontal="right" vertical="center" wrapText="1"/>
    </xf>
    <xf numFmtId="0" fontId="52" fillId="0" borderId="1" xfId="0" applyFont="1" applyBorder="1" applyAlignment="1">
      <alignment horizontal="center" vertical="center" wrapText="1"/>
    </xf>
    <xf numFmtId="0" fontId="2" fillId="0" borderId="1" xfId="0" applyFont="1" applyBorder="1" applyAlignment="1">
      <alignment vertical="center" wrapText="1"/>
    </xf>
    <xf numFmtId="0" fontId="1" fillId="0" borderId="1" xfId="0" applyFont="1" applyBorder="1" applyAlignment="1">
      <alignment wrapText="1"/>
    </xf>
    <xf numFmtId="0" fontId="52" fillId="0" borderId="1" xfId="0" applyFont="1" applyBorder="1" applyAlignment="1">
      <alignment horizontal="right" vertical="center" wrapText="1"/>
    </xf>
    <xf numFmtId="0" fontId="53" fillId="0" borderId="1" xfId="0" applyFont="1" applyBorder="1" applyAlignment="1">
      <alignment horizontal="right" vertical="center" wrapText="1"/>
    </xf>
    <xf numFmtId="3" fontId="24" fillId="0" borderId="0" xfId="0" applyNumberFormat="1" applyFont="1" applyAlignment="1">
      <alignment horizontal="right" vertical="center" wrapText="1"/>
    </xf>
    <xf numFmtId="3" fontId="23" fillId="0" borderId="0" xfId="0" applyNumberFormat="1" applyFont="1" applyAlignment="1">
      <alignment horizontal="right" vertical="center" wrapText="1"/>
    </xf>
    <xf numFmtId="0" fontId="2" fillId="0" borderId="1" xfId="0" applyFont="1" applyBorder="1" applyAlignment="1">
      <alignment horizontal="right" vertical="center" wrapText="1"/>
    </xf>
    <xf numFmtId="0" fontId="52" fillId="0" borderId="1" xfId="0" applyFont="1" applyBorder="1" applyAlignment="1">
      <alignment vertical="center" wrapText="1"/>
    </xf>
    <xf numFmtId="3" fontId="6" fillId="0" borderId="1" xfId="0" applyNumberFormat="1" applyFont="1" applyBorder="1" applyAlignment="1">
      <alignment horizontal="right" vertical="center" wrapText="1"/>
    </xf>
    <xf numFmtId="164" fontId="6" fillId="0" borderId="1" xfId="2" applyNumberFormat="1" applyFont="1" applyFill="1" applyBorder="1" applyAlignment="1">
      <alignment horizontal="right" vertical="center" wrapText="1"/>
    </xf>
    <xf numFmtId="3" fontId="6" fillId="0" borderId="0" xfId="0" applyNumberFormat="1" applyFont="1" applyAlignment="1">
      <alignment horizontal="right" vertical="center" wrapText="1"/>
    </xf>
    <xf numFmtId="164" fontId="6" fillId="0" borderId="0" xfId="2" applyNumberFormat="1" applyFont="1" applyFill="1" applyAlignment="1">
      <alignment horizontal="right" vertical="center" wrapText="1"/>
    </xf>
    <xf numFmtId="0" fontId="1" fillId="0" borderId="0" xfId="0" applyFont="1" applyAlignment="1">
      <alignment horizontal="right" vertical="center" wrapText="1"/>
    </xf>
    <xf numFmtId="0" fontId="24" fillId="0" borderId="0" xfId="0" applyFont="1" applyAlignment="1">
      <alignment horizontal="right" vertical="center" wrapText="1"/>
    </xf>
    <xf numFmtId="0" fontId="1" fillId="0" borderId="1" xfId="0" applyFont="1" applyBorder="1" applyAlignment="1">
      <alignment vertical="center" wrapText="1"/>
    </xf>
    <xf numFmtId="0" fontId="19" fillId="0" borderId="1" xfId="0" applyFont="1" applyBorder="1" applyAlignment="1">
      <alignment vertical="center" wrapText="1"/>
    </xf>
    <xf numFmtId="164" fontId="24" fillId="0" borderId="1" xfId="2" applyNumberFormat="1" applyFont="1" applyBorder="1" applyAlignment="1">
      <alignment horizontal="right" vertical="center" wrapText="1"/>
    </xf>
    <xf numFmtId="0" fontId="5" fillId="0" borderId="1" xfId="0" applyFont="1" applyBorder="1" applyAlignment="1">
      <alignment horizontal="right" vertical="center" wrapText="1"/>
    </xf>
    <xf numFmtId="0" fontId="24" fillId="0" borderId="38" xfId="0" applyFont="1" applyBorder="1" applyAlignment="1">
      <alignment horizontal="right" vertical="center"/>
    </xf>
    <xf numFmtId="0" fontId="19" fillId="0" borderId="15" xfId="0" applyFont="1" applyBorder="1" applyAlignment="1">
      <alignment horizontal="right" vertical="center"/>
    </xf>
    <xf numFmtId="0" fontId="36" fillId="0" borderId="0" xfId="0" applyFont="1" applyAlignment="1">
      <alignment horizontal="left" vertical="center" indent="1"/>
    </xf>
    <xf numFmtId="0" fontId="36" fillId="0" borderId="0" xfId="0" applyFont="1" applyAlignment="1">
      <alignment horizontal="left" vertical="center" indent="2"/>
    </xf>
    <xf numFmtId="0" fontId="33" fillId="0" borderId="0" xfId="0" applyFont="1" applyAlignment="1">
      <alignment horizontal="left" vertical="center" indent="2"/>
    </xf>
    <xf numFmtId="0" fontId="33" fillId="0" borderId="0" xfId="0" applyFont="1" applyAlignment="1">
      <alignment horizontal="left" vertical="center" indent="3"/>
    </xf>
    <xf numFmtId="0" fontId="33" fillId="0" borderId="0" xfId="0" applyFont="1" applyAlignment="1">
      <alignment horizontal="left" vertical="center" wrapText="1" indent="1"/>
    </xf>
    <xf numFmtId="0" fontId="33" fillId="0" borderId="0" xfId="0" applyFont="1" applyAlignment="1">
      <alignment horizontal="left" vertical="center" wrapText="1" indent="2"/>
    </xf>
    <xf numFmtId="0" fontId="44" fillId="0" borderId="0" xfId="0" applyFont="1" applyAlignment="1">
      <alignment horizontal="left" vertical="center" indent="1"/>
    </xf>
    <xf numFmtId="0" fontId="44" fillId="0" borderId="0" xfId="0" applyFont="1" applyAlignment="1">
      <alignment horizontal="left" vertical="center" wrapText="1" indent="1"/>
    </xf>
    <xf numFmtId="0" fontId="42" fillId="0" borderId="0" xfId="0" applyFont="1" applyAlignment="1">
      <alignment horizontal="left" vertical="center" indent="2"/>
    </xf>
    <xf numFmtId="0" fontId="42" fillId="0" borderId="2" xfId="0" applyFont="1" applyBorder="1" applyAlignment="1">
      <alignment horizontal="left" vertical="center" indent="2"/>
    </xf>
    <xf numFmtId="0" fontId="42" fillId="0" borderId="2" xfId="0" applyFont="1" applyBorder="1" applyAlignment="1">
      <alignment vertical="center"/>
    </xf>
    <xf numFmtId="164" fontId="44" fillId="0" borderId="23" xfId="2" applyNumberFormat="1" applyFont="1" applyFill="1" applyBorder="1" applyAlignment="1">
      <alignment horizontal="right" vertical="center"/>
    </xf>
    <xf numFmtId="164" fontId="44" fillId="0" borderId="11" xfId="2" applyNumberFormat="1" applyFont="1" applyFill="1" applyBorder="1" applyAlignment="1">
      <alignment horizontal="right" vertical="center"/>
    </xf>
    <xf numFmtId="0" fontId="44" fillId="0" borderId="2" xfId="0" applyFont="1" applyBorder="1" applyAlignment="1">
      <alignment vertical="center"/>
    </xf>
    <xf numFmtId="0" fontId="24" fillId="0" borderId="22" xfId="0" applyFont="1" applyBorder="1" applyAlignment="1">
      <alignment horizontal="right" vertical="center"/>
    </xf>
    <xf numFmtId="0" fontId="0" fillId="2" borderId="0" xfId="0" applyFill="1"/>
    <xf numFmtId="164" fontId="63" fillId="0" borderId="0" xfId="2" applyNumberFormat="1" applyFont="1"/>
    <xf numFmtId="164" fontId="33" fillId="0" borderId="0" xfId="2" applyNumberFormat="1" applyFont="1"/>
    <xf numFmtId="0" fontId="12" fillId="0" borderId="28" xfId="0" applyFont="1" applyBorder="1" applyAlignment="1">
      <alignment horizontal="center"/>
    </xf>
    <xf numFmtId="0" fontId="12" fillId="0" borderId="23" xfId="0" applyFont="1" applyBorder="1" applyAlignment="1">
      <alignment horizontal="center"/>
    </xf>
    <xf numFmtId="0" fontId="19" fillId="0" borderId="42" xfId="0" applyFont="1" applyBorder="1" applyAlignment="1">
      <alignment vertical="center"/>
    </xf>
    <xf numFmtId="0" fontId="24" fillId="0" borderId="24" xfId="0" applyFont="1" applyBorder="1" applyAlignment="1">
      <alignment horizontal="center" vertical="center"/>
    </xf>
    <xf numFmtId="0" fontId="24" fillId="0" borderId="15" xfId="0" applyFont="1" applyBorder="1" applyAlignment="1">
      <alignment horizontal="center" vertical="center"/>
    </xf>
    <xf numFmtId="0" fontId="19" fillId="0" borderId="15" xfId="0" applyFont="1" applyBorder="1" applyAlignment="1">
      <alignment horizontal="right" vertical="center" wrapText="1"/>
    </xf>
    <xf numFmtId="0" fontId="1" fillId="0" borderId="18" xfId="0" applyFont="1" applyBorder="1" applyAlignment="1">
      <alignment vertical="center"/>
    </xf>
    <xf numFmtId="0" fontId="42" fillId="0" borderId="1" xfId="0" applyFont="1" applyBorder="1"/>
    <xf numFmtId="0" fontId="0" fillId="2" borderId="1" xfId="0" applyFill="1" applyBorder="1"/>
    <xf numFmtId="0" fontId="19" fillId="0" borderId="7" xfId="0" applyFont="1" applyBorder="1" applyAlignment="1">
      <alignment vertical="center"/>
    </xf>
    <xf numFmtId="0" fontId="18" fillId="0" borderId="11" xfId="0" applyFont="1" applyBorder="1" applyAlignment="1">
      <alignment vertical="center"/>
    </xf>
    <xf numFmtId="0" fontId="14" fillId="0" borderId="0" xfId="0" applyFont="1" applyAlignment="1">
      <alignment vertical="center"/>
    </xf>
    <xf numFmtId="0" fontId="38" fillId="0" borderId="2" xfId="0" applyFont="1" applyBorder="1" applyAlignment="1">
      <alignment vertical="center"/>
    </xf>
    <xf numFmtId="0" fontId="39" fillId="0" borderId="2" xfId="0" applyFont="1" applyBorder="1" applyAlignment="1">
      <alignment vertical="center"/>
    </xf>
    <xf numFmtId="164" fontId="42" fillId="0" borderId="0" xfId="0" applyNumberFormat="1" applyFont="1"/>
    <xf numFmtId="0" fontId="19" fillId="0" borderId="9" xfId="0" applyFont="1" applyBorder="1" applyAlignment="1">
      <alignment vertical="center"/>
    </xf>
    <xf numFmtId="166" fontId="33" fillId="0" borderId="0" xfId="0" applyNumberFormat="1" applyFont="1"/>
    <xf numFmtId="0" fontId="14" fillId="0" borderId="0" xfId="0" applyFont="1" applyAlignment="1">
      <alignment horizontal="center" vertical="center"/>
    </xf>
    <xf numFmtId="0" fontId="39" fillId="0" borderId="2" xfId="0" applyFont="1" applyBorder="1" applyAlignment="1">
      <alignment horizontal="center" vertical="center"/>
    </xf>
    <xf numFmtId="0" fontId="4" fillId="0" borderId="0" xfId="0" applyFont="1" applyAlignment="1">
      <alignment vertical="center"/>
    </xf>
    <xf numFmtId="0" fontId="12" fillId="0" borderId="0" xfId="0" applyFont="1" applyAlignment="1">
      <alignment horizontal="left" vertical="center"/>
    </xf>
    <xf numFmtId="0" fontId="18" fillId="0" borderId="11" xfId="0" applyFont="1" applyBorder="1" applyAlignment="1">
      <alignment horizontal="right" vertical="center"/>
    </xf>
    <xf numFmtId="0" fontId="38" fillId="0" borderId="2" xfId="0" applyFont="1" applyBorder="1" applyAlignment="1">
      <alignment horizontal="center" vertical="center"/>
    </xf>
    <xf numFmtId="0" fontId="3" fillId="0" borderId="0" xfId="0" applyFont="1" applyAlignment="1">
      <alignment horizontal="left"/>
    </xf>
    <xf numFmtId="0" fontId="16" fillId="0" borderId="0" xfId="0" applyFont="1" applyAlignment="1">
      <alignment horizontal="center" vertical="center"/>
    </xf>
    <xf numFmtId="0" fontId="38" fillId="0" borderId="0" xfId="0" applyFont="1" applyAlignment="1">
      <alignment horizontal="center" vertical="center"/>
    </xf>
    <xf numFmtId="0" fontId="41" fillId="0" borderId="1" xfId="0" applyFont="1" applyBorder="1" applyAlignment="1">
      <alignment horizontal="center" vertical="center"/>
    </xf>
    <xf numFmtId="0" fontId="18" fillId="0" borderId="12" xfId="0" applyFont="1" applyBorder="1" applyAlignment="1">
      <alignment horizontal="right" vertical="center"/>
    </xf>
    <xf numFmtId="0" fontId="37" fillId="0" borderId="0" xfId="1" applyFont="1" applyAlignment="1">
      <alignment vertical="center"/>
    </xf>
    <xf numFmtId="0" fontId="12" fillId="0" borderId="0" xfId="0" applyFont="1" applyAlignment="1">
      <alignment horizontal="left" vertical="top" wrapText="1"/>
    </xf>
    <xf numFmtId="0" fontId="34" fillId="0" borderId="12" xfId="0" applyFont="1" applyBorder="1" applyAlignment="1">
      <alignment horizontal="right" vertical="center"/>
    </xf>
    <xf numFmtId="0" fontId="34" fillId="0" borderId="0" xfId="0" applyFont="1" applyAlignment="1">
      <alignment horizontal="right" vertical="center"/>
    </xf>
    <xf numFmtId="0" fontId="12" fillId="0" borderId="0" xfId="0" applyFont="1" applyAlignment="1">
      <alignment vertical="center" wrapText="1"/>
    </xf>
    <xf numFmtId="0" fontId="12" fillId="0" borderId="0" xfId="0" applyFont="1" applyAlignment="1">
      <alignment vertical="center"/>
    </xf>
    <xf numFmtId="0" fontId="12" fillId="0" borderId="0" xfId="0" applyFont="1" applyAlignment="1">
      <alignment horizontal="left" vertical="center" wrapText="1"/>
    </xf>
    <xf numFmtId="0" fontId="22" fillId="0" borderId="12" xfId="0" applyFont="1" applyBorder="1" applyAlignment="1">
      <alignment vertical="center"/>
    </xf>
    <xf numFmtId="0" fontId="30" fillId="0" borderId="0" xfId="0" applyFont="1" applyAlignment="1">
      <alignment horizontal="center" vertical="center"/>
    </xf>
    <xf numFmtId="0" fontId="43" fillId="0" borderId="1" xfId="0" applyFont="1" applyBorder="1" applyAlignment="1">
      <alignment horizontal="center" vertical="center"/>
    </xf>
    <xf numFmtId="0" fontId="21" fillId="0" borderId="12" xfId="0" applyFont="1" applyBorder="1" applyAlignment="1">
      <alignment horizontal="center" vertical="center"/>
    </xf>
    <xf numFmtId="0" fontId="21" fillId="0" borderId="16" xfId="0" applyFont="1" applyBorder="1" applyAlignment="1">
      <alignment horizontal="center" vertical="center"/>
    </xf>
    <xf numFmtId="0" fontId="21" fillId="0" borderId="1" xfId="0" applyFont="1" applyBorder="1" applyAlignment="1">
      <alignment horizontal="center" vertical="center"/>
    </xf>
    <xf numFmtId="0" fontId="21" fillId="0" borderId="6" xfId="0" applyFont="1" applyBorder="1" applyAlignment="1">
      <alignment horizontal="center" vertical="center"/>
    </xf>
    <xf numFmtId="0" fontId="21" fillId="0" borderId="7" xfId="0" applyFont="1" applyBorder="1" applyAlignment="1">
      <alignment horizontal="center" vertical="center"/>
    </xf>
    <xf numFmtId="0" fontId="21" fillId="0" borderId="8" xfId="0" applyFont="1" applyBorder="1" applyAlignment="1">
      <alignment horizontal="center" vertical="center"/>
    </xf>
    <xf numFmtId="0" fontId="21" fillId="0" borderId="9" xfId="0" applyFont="1" applyBorder="1" applyAlignment="1">
      <alignment horizontal="center" vertical="center"/>
    </xf>
    <xf numFmtId="0" fontId="39" fillId="0" borderId="0" xfId="0" applyFont="1" applyAlignment="1">
      <alignment horizontal="center" vertical="center"/>
    </xf>
    <xf numFmtId="0" fontId="37" fillId="0" borderId="0" xfId="1" applyFont="1" applyAlignment="1">
      <alignment horizontal="left" vertical="center"/>
    </xf>
    <xf numFmtId="0" fontId="3" fillId="0" borderId="1" xfId="0" applyFont="1" applyBorder="1" applyAlignment="1">
      <alignment horizontal="center" vertical="center"/>
    </xf>
    <xf numFmtId="0" fontId="19" fillId="0" borderId="16" xfId="0" applyFont="1" applyBorder="1" applyAlignment="1">
      <alignment vertical="center"/>
    </xf>
    <xf numFmtId="0" fontId="19" fillId="0" borderId="6" xfId="0" applyFont="1" applyBorder="1" applyAlignment="1">
      <alignment vertical="center"/>
    </xf>
    <xf numFmtId="0" fontId="19" fillId="0" borderId="17" xfId="0" applyFont="1" applyBorder="1" applyAlignment="1">
      <alignment horizontal="center" vertical="center"/>
    </xf>
    <xf numFmtId="0" fontId="19" fillId="0" borderId="4" xfId="0" applyFont="1" applyBorder="1" applyAlignment="1">
      <alignment horizontal="center" vertical="center"/>
    </xf>
    <xf numFmtId="0" fontId="19" fillId="0" borderId="7" xfId="0" applyFont="1" applyBorder="1" applyAlignment="1">
      <alignment horizontal="center" vertical="center"/>
    </xf>
    <xf numFmtId="0" fontId="19" fillId="0" borderId="9" xfId="0" applyFont="1" applyBorder="1" applyAlignment="1">
      <alignment horizontal="center" vertical="center"/>
    </xf>
    <xf numFmtId="0" fontId="19" fillId="0" borderId="12" xfId="0" applyFont="1" applyBorder="1" applyAlignment="1">
      <alignment horizontal="center" vertical="center" wrapText="1"/>
    </xf>
    <xf numFmtId="0" fontId="19" fillId="0" borderId="16" xfId="0" applyFont="1" applyBorder="1" applyAlignment="1">
      <alignment horizontal="center" vertical="center" wrapText="1"/>
    </xf>
    <xf numFmtId="0" fontId="19" fillId="0" borderId="0" xfId="0" applyFont="1" applyAlignment="1">
      <alignment horizontal="center" vertical="center" wrapText="1"/>
    </xf>
    <xf numFmtId="0" fontId="19" fillId="0" borderId="13" xfId="0" applyFont="1" applyBorder="1" applyAlignment="1">
      <alignment horizontal="center" vertical="center" wrapText="1"/>
    </xf>
    <xf numFmtId="0" fontId="19" fillId="0" borderId="18" xfId="0" applyFont="1" applyBorder="1" applyAlignment="1">
      <alignment horizontal="center" vertical="center" wrapText="1"/>
    </xf>
    <xf numFmtId="0" fontId="19" fillId="0" borderId="19" xfId="0" applyFont="1" applyBorder="1" applyAlignment="1">
      <alignment horizontal="center" vertical="center" wrapText="1"/>
    </xf>
    <xf numFmtId="0" fontId="18" fillId="0" borderId="20" xfId="0" applyFont="1" applyBorder="1" applyAlignment="1">
      <alignment horizontal="right" vertical="center"/>
    </xf>
    <xf numFmtId="0" fontId="3" fillId="0" borderId="0" xfId="0" applyFont="1" applyAlignment="1">
      <alignment vertical="center"/>
    </xf>
    <xf numFmtId="0" fontId="3" fillId="0" borderId="0" xfId="0" applyFont="1" applyAlignment="1">
      <alignment horizontal="left" vertical="center"/>
    </xf>
    <xf numFmtId="0" fontId="32" fillId="0" borderId="0" xfId="0" applyFont="1" applyAlignment="1">
      <alignment horizontal="center" vertical="center"/>
    </xf>
    <xf numFmtId="0" fontId="18" fillId="0" borderId="1" xfId="0" applyFont="1" applyBorder="1" applyAlignment="1">
      <alignment horizontal="right" vertical="center"/>
    </xf>
    <xf numFmtId="0" fontId="1" fillId="0" borderId="27" xfId="0" applyFont="1" applyBorder="1" applyAlignment="1">
      <alignment horizontal="center" vertical="center" wrapText="1"/>
    </xf>
    <xf numFmtId="0" fontId="1" fillId="0" borderId="34" xfId="0" applyFont="1" applyBorder="1" applyAlignment="1">
      <alignment horizontal="center" vertical="center" wrapText="1"/>
    </xf>
    <xf numFmtId="0" fontId="1" fillId="0" borderId="44"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0" xfId="0" applyFont="1" applyAlignment="1">
      <alignment horizontal="center" vertical="center" wrapText="1"/>
    </xf>
    <xf numFmtId="0" fontId="1" fillId="0" borderId="18" xfId="0" applyFont="1" applyBorder="1" applyAlignment="1">
      <alignment horizontal="center" vertical="center" wrapText="1"/>
    </xf>
    <xf numFmtId="0" fontId="1" fillId="0" borderId="20" xfId="0" applyFont="1" applyBorder="1" applyAlignment="1">
      <alignment horizontal="center" vertical="center" wrapText="1"/>
    </xf>
    <xf numFmtId="0" fontId="18" fillId="0" borderId="0" xfId="0" applyFont="1" applyAlignment="1">
      <alignment vertical="center"/>
    </xf>
    <xf numFmtId="0" fontId="18" fillId="0" borderId="0" xfId="0" applyFont="1" applyAlignment="1">
      <alignment horizontal="left" vertical="center"/>
    </xf>
    <xf numFmtId="0" fontId="18" fillId="0" borderId="18" xfId="0" applyFont="1" applyBorder="1" applyAlignment="1">
      <alignment horizontal="right" vertical="center"/>
    </xf>
    <xf numFmtId="0" fontId="19" fillId="0" borderId="20" xfId="0" applyFont="1" applyBorder="1" applyAlignment="1">
      <alignment horizontal="center" vertical="center" wrapText="1"/>
    </xf>
    <xf numFmtId="0" fontId="19" fillId="0" borderId="21" xfId="0" applyFont="1" applyBorder="1" applyAlignment="1">
      <alignment horizontal="center" vertical="center" wrapText="1"/>
    </xf>
    <xf numFmtId="0" fontId="46" fillId="0" borderId="0" xfId="1" applyFont="1" applyAlignment="1">
      <alignment horizontal="left" vertical="center" wrapText="1"/>
    </xf>
    <xf numFmtId="0" fontId="34" fillId="0" borderId="0" xfId="0" applyFont="1" applyAlignment="1">
      <alignment horizontal="left" vertical="center"/>
    </xf>
    <xf numFmtId="0" fontId="35" fillId="0" borderId="0" xfId="1" applyFont="1" applyAlignment="1">
      <alignment horizontal="left" vertical="center" wrapText="1"/>
    </xf>
    <xf numFmtId="0" fontId="34" fillId="0" borderId="11" xfId="0" applyFont="1" applyBorder="1" applyAlignment="1">
      <alignment horizontal="right" vertical="center"/>
    </xf>
    <xf numFmtId="0" fontId="34" fillId="0" borderId="0" xfId="0" applyFont="1" applyAlignment="1">
      <alignment vertical="center"/>
    </xf>
    <xf numFmtId="0" fontId="17" fillId="0" borderId="1" xfId="0" applyFont="1" applyBorder="1" applyAlignment="1">
      <alignment horizontal="right" vertical="center"/>
    </xf>
    <xf numFmtId="0" fontId="24" fillId="0" borderId="16" xfId="0" applyFont="1" applyBorder="1" applyAlignment="1">
      <alignment horizontal="center" vertical="center"/>
    </xf>
    <xf numFmtId="0" fontId="24" fillId="0" borderId="13" xfId="0" applyFont="1" applyBorder="1" applyAlignment="1">
      <alignment horizontal="center" vertical="center"/>
    </xf>
    <xf numFmtId="0" fontId="24" fillId="0" borderId="19" xfId="0" applyFont="1" applyBorder="1" applyAlignment="1">
      <alignment horizontal="center" vertical="center"/>
    </xf>
    <xf numFmtId="0" fontId="24" fillId="0" borderId="17" xfId="0" applyFont="1" applyBorder="1" applyAlignment="1">
      <alignment horizontal="center" vertical="center"/>
    </xf>
    <xf numFmtId="0" fontId="24" fillId="0" borderId="25" xfId="0" applyFont="1" applyBorder="1" applyAlignment="1">
      <alignment horizontal="center" vertical="center"/>
    </xf>
    <xf numFmtId="0" fontId="24" fillId="0" borderId="4" xfId="0" applyFont="1" applyBorder="1" applyAlignment="1">
      <alignment horizontal="center" vertical="center"/>
    </xf>
    <xf numFmtId="0" fontId="24" fillId="0" borderId="26" xfId="0" applyFont="1" applyBorder="1" applyAlignment="1">
      <alignment horizontal="center" vertical="center"/>
    </xf>
    <xf numFmtId="0" fontId="24" fillId="0" borderId="7" xfId="0" applyFont="1" applyBorder="1" applyAlignment="1">
      <alignment horizontal="center" vertical="center"/>
    </xf>
    <xf numFmtId="0" fontId="24" fillId="0" borderId="9" xfId="0" applyFont="1" applyBorder="1" applyAlignment="1">
      <alignment horizontal="center" vertical="center"/>
    </xf>
    <xf numFmtId="0" fontId="24" fillId="0" borderId="8" xfId="0" applyFont="1" applyBorder="1" applyAlignment="1">
      <alignment horizontal="center" vertical="center"/>
    </xf>
    <xf numFmtId="0" fontId="24" fillId="0" borderId="28" xfId="0" applyFont="1" applyBorder="1" applyAlignment="1">
      <alignment horizontal="center" vertical="center"/>
    </xf>
    <xf numFmtId="0" fontId="24" fillId="0" borderId="23" xfId="0" applyFont="1" applyBorder="1" applyAlignment="1">
      <alignment horizontal="center" vertical="center"/>
    </xf>
    <xf numFmtId="0" fontId="24" fillId="0" borderId="27" xfId="0" applyFont="1" applyBorder="1" applyAlignment="1">
      <alignment horizontal="center" vertical="center"/>
    </xf>
    <xf numFmtId="0" fontId="24" fillId="0" borderId="12" xfId="0" applyFont="1" applyBorder="1" applyAlignment="1">
      <alignment horizontal="center" vertical="center"/>
    </xf>
    <xf numFmtId="0" fontId="24" fillId="0" borderId="3" xfId="0" applyFont="1" applyBorder="1" applyAlignment="1">
      <alignment horizontal="center" vertical="center"/>
    </xf>
    <xf numFmtId="0" fontId="24" fillId="0" borderId="2" xfId="0" applyFont="1" applyBorder="1" applyAlignment="1">
      <alignment horizontal="center" vertical="center"/>
    </xf>
    <xf numFmtId="0" fontId="48" fillId="0" borderId="0" xfId="0" applyFont="1" applyAlignment="1">
      <alignment horizontal="left" vertical="center"/>
    </xf>
    <xf numFmtId="0" fontId="34" fillId="0" borderId="18" xfId="0" applyFont="1" applyBorder="1" applyAlignment="1">
      <alignment horizontal="right"/>
    </xf>
    <xf numFmtId="0" fontId="21" fillId="0" borderId="21" xfId="0" applyFont="1" applyBorder="1" applyAlignment="1">
      <alignment horizontal="center" vertical="center"/>
    </xf>
    <xf numFmtId="0" fontId="21" fillId="0" borderId="19" xfId="0" applyFont="1" applyBorder="1" applyAlignment="1">
      <alignment horizontal="center" vertical="center"/>
    </xf>
    <xf numFmtId="0" fontId="21" fillId="0" borderId="29" xfId="0" applyFont="1" applyBorder="1" applyAlignment="1">
      <alignment horizontal="center" vertical="center"/>
    </xf>
    <xf numFmtId="0" fontId="21" fillId="0" borderId="30" xfId="0" applyFont="1" applyBorder="1" applyAlignment="1">
      <alignment horizontal="center" vertical="center"/>
    </xf>
    <xf numFmtId="0" fontId="21" fillId="0" borderId="31" xfId="0" applyFont="1" applyBorder="1" applyAlignment="1">
      <alignment horizontal="center" vertical="center"/>
    </xf>
    <xf numFmtId="0" fontId="21" fillId="0" borderId="43" xfId="0" applyFont="1" applyBorder="1" applyAlignment="1">
      <alignment horizontal="center" vertical="center"/>
    </xf>
    <xf numFmtId="0" fontId="21" fillId="0" borderId="32" xfId="0" applyFont="1" applyBorder="1" applyAlignment="1">
      <alignment horizontal="center" vertical="center"/>
    </xf>
    <xf numFmtId="0" fontId="14" fillId="0" borderId="0" xfId="0" applyFont="1" applyAlignment="1">
      <alignment horizontal="center"/>
    </xf>
    <xf numFmtId="0" fontId="36" fillId="0" borderId="16" xfId="0" applyFont="1" applyBorder="1" applyAlignment="1">
      <alignment horizontal="center" vertical="center"/>
    </xf>
    <xf numFmtId="0" fontId="36" fillId="0" borderId="13" xfId="0" applyFont="1" applyBorder="1" applyAlignment="1">
      <alignment horizontal="center" vertical="center"/>
    </xf>
    <xf numFmtId="0" fontId="36" fillId="0" borderId="19" xfId="0" applyFont="1" applyBorder="1" applyAlignment="1">
      <alignment horizontal="center" vertical="center"/>
    </xf>
    <xf numFmtId="0" fontId="36" fillId="0" borderId="27" xfId="0" applyFont="1" applyBorder="1" applyAlignment="1">
      <alignment horizontal="center" vertical="center"/>
    </xf>
    <xf numFmtId="0" fontId="36" fillId="0" borderId="12" xfId="0" applyFont="1" applyBorder="1" applyAlignment="1">
      <alignment horizontal="center" vertical="center"/>
    </xf>
    <xf numFmtId="0" fontId="36" fillId="0" borderId="3" xfId="0" applyFont="1" applyBorder="1" applyAlignment="1">
      <alignment horizontal="center" vertical="center"/>
    </xf>
    <xf numFmtId="0" fontId="36" fillId="0" borderId="2" xfId="0" applyFont="1" applyBorder="1" applyAlignment="1">
      <alignment horizontal="center" vertical="center"/>
    </xf>
    <xf numFmtId="0" fontId="36" fillId="0" borderId="14" xfId="0" applyFont="1" applyBorder="1" applyAlignment="1">
      <alignment horizontal="center" vertical="center"/>
    </xf>
    <xf numFmtId="0" fontId="36" fillId="0" borderId="7" xfId="0" applyFont="1" applyBorder="1" applyAlignment="1">
      <alignment horizontal="center" vertical="center"/>
    </xf>
    <xf numFmtId="0" fontId="36" fillId="0" borderId="9" xfId="0" applyFont="1" applyBorder="1" applyAlignment="1">
      <alignment horizontal="center" vertical="center"/>
    </xf>
    <xf numFmtId="0" fontId="36" fillId="0" borderId="28" xfId="0" applyFont="1" applyBorder="1" applyAlignment="1">
      <alignment horizontal="center" vertical="center"/>
    </xf>
    <xf numFmtId="0" fontId="36" fillId="0" borderId="23" xfId="0" applyFont="1" applyBorder="1" applyAlignment="1">
      <alignment horizontal="center" vertical="center"/>
    </xf>
    <xf numFmtId="0" fontId="36" fillId="0" borderId="22" xfId="0" applyFont="1" applyBorder="1" applyAlignment="1">
      <alignment horizontal="center" vertical="center"/>
    </xf>
    <xf numFmtId="169" fontId="36" fillId="0" borderId="27" xfId="0" applyNumberFormat="1" applyFont="1" applyBorder="1" applyAlignment="1">
      <alignment horizontal="center" vertical="center"/>
    </xf>
    <xf numFmtId="169" fontId="36" fillId="0" borderId="12" xfId="0" applyNumberFormat="1" applyFont="1" applyBorder="1" applyAlignment="1">
      <alignment horizontal="center" vertical="center"/>
    </xf>
    <xf numFmtId="169" fontId="36" fillId="0" borderId="16" xfId="0" applyNumberFormat="1" applyFont="1" applyBorder="1" applyAlignment="1">
      <alignment horizontal="center" vertical="center"/>
    </xf>
    <xf numFmtId="169" fontId="36" fillId="0" borderId="3" xfId="0" applyNumberFormat="1" applyFont="1" applyBorder="1" applyAlignment="1">
      <alignment horizontal="center" vertical="center"/>
    </xf>
    <xf numFmtId="169" fontId="36" fillId="0" borderId="2" xfId="0" applyNumberFormat="1" applyFont="1" applyBorder="1" applyAlignment="1">
      <alignment horizontal="center" vertical="center"/>
    </xf>
    <xf numFmtId="169" fontId="36" fillId="0" borderId="14" xfId="0" applyNumberFormat="1" applyFont="1" applyBorder="1" applyAlignment="1">
      <alignment horizontal="center" vertical="center"/>
    </xf>
    <xf numFmtId="0" fontId="35" fillId="0" borderId="0" xfId="1" applyFont="1" applyFill="1" applyAlignment="1">
      <alignment vertical="center"/>
    </xf>
    <xf numFmtId="0" fontId="34" fillId="0" borderId="1" xfId="0" applyFont="1" applyBorder="1" applyAlignment="1">
      <alignment horizontal="right" vertical="center"/>
    </xf>
    <xf numFmtId="0" fontId="44" fillId="0" borderId="16" xfId="0" applyFont="1" applyBorder="1" applyAlignment="1">
      <alignment horizontal="center" vertical="center"/>
    </xf>
    <xf numFmtId="0" fontId="44" fillId="0" borderId="13" xfId="0" applyFont="1" applyBorder="1" applyAlignment="1">
      <alignment horizontal="center" vertical="center"/>
    </xf>
    <xf numFmtId="0" fontId="44" fillId="0" borderId="6" xfId="0" applyFont="1" applyBorder="1" applyAlignment="1">
      <alignment horizontal="center" vertical="center"/>
    </xf>
    <xf numFmtId="0" fontId="44" fillId="0" borderId="27" xfId="0" applyFont="1" applyBorder="1" applyAlignment="1">
      <alignment horizontal="center" vertical="center"/>
    </xf>
    <xf numFmtId="0" fontId="44" fillId="0" borderId="12" xfId="0" applyFont="1" applyBorder="1" applyAlignment="1">
      <alignment horizontal="center" vertical="center"/>
    </xf>
    <xf numFmtId="0" fontId="44" fillId="0" borderId="3" xfId="0" applyFont="1" applyBorder="1" applyAlignment="1">
      <alignment horizontal="center" vertical="center"/>
    </xf>
    <xf numFmtId="0" fontId="44" fillId="0" borderId="2" xfId="0" applyFont="1" applyBorder="1" applyAlignment="1">
      <alignment horizontal="center" vertical="center"/>
    </xf>
    <xf numFmtId="0" fontId="44" fillId="0" borderId="14" xfId="0" applyFont="1" applyBorder="1" applyAlignment="1">
      <alignment horizontal="center" vertical="center"/>
    </xf>
    <xf numFmtId="0" fontId="44" fillId="0" borderId="7" xfId="0" applyFont="1" applyBorder="1" applyAlignment="1">
      <alignment horizontal="center" vertical="center"/>
    </xf>
    <xf numFmtId="0" fontId="44" fillId="0" borderId="9" xfId="0" applyFont="1" applyBorder="1" applyAlignment="1">
      <alignment horizontal="center" vertical="center"/>
    </xf>
    <xf numFmtId="0" fontId="44" fillId="0" borderId="28" xfId="0" applyFont="1" applyBorder="1" applyAlignment="1">
      <alignment horizontal="center" vertical="center"/>
    </xf>
    <xf numFmtId="0" fontId="44" fillId="0" borderId="23" xfId="0" applyFont="1" applyBorder="1" applyAlignment="1">
      <alignment horizontal="center" vertical="center"/>
    </xf>
    <xf numFmtId="0" fontId="44" fillId="0" borderId="22" xfId="0" applyFont="1" applyBorder="1" applyAlignment="1">
      <alignment horizontal="center" vertical="center"/>
    </xf>
    <xf numFmtId="169" fontId="44" fillId="0" borderId="27" xfId="0" applyNumberFormat="1" applyFont="1" applyBorder="1" applyAlignment="1">
      <alignment horizontal="center" vertical="center"/>
    </xf>
    <xf numFmtId="169" fontId="44" fillId="0" borderId="12" xfId="0" applyNumberFormat="1" applyFont="1" applyBorder="1" applyAlignment="1">
      <alignment horizontal="center" vertical="center"/>
    </xf>
    <xf numFmtId="169" fontId="44" fillId="0" borderId="16" xfId="0" applyNumberFormat="1" applyFont="1" applyBorder="1" applyAlignment="1">
      <alignment horizontal="center" vertical="center"/>
    </xf>
    <xf numFmtId="169" fontId="44" fillId="0" borderId="3" xfId="0" applyNumberFormat="1" applyFont="1" applyBorder="1" applyAlignment="1">
      <alignment horizontal="center" vertical="center"/>
    </xf>
    <xf numFmtId="169" fontId="44" fillId="0" borderId="2" xfId="0" applyNumberFormat="1" applyFont="1" applyBorder="1" applyAlignment="1">
      <alignment horizontal="center" vertical="center"/>
    </xf>
    <xf numFmtId="169" fontId="44" fillId="0" borderId="14" xfId="0" applyNumberFormat="1" applyFont="1" applyBorder="1" applyAlignment="1">
      <alignment horizontal="center" vertical="center"/>
    </xf>
    <xf numFmtId="0" fontId="1" fillId="0" borderId="0" xfId="0" applyFont="1" applyAlignment="1">
      <alignment vertical="center"/>
    </xf>
    <xf numFmtId="0" fontId="19" fillId="0" borderId="16" xfId="0" applyFont="1" applyBorder="1" applyAlignment="1">
      <alignment horizontal="center" vertical="center"/>
    </xf>
    <xf numFmtId="0" fontId="19" fillId="0" borderId="6" xfId="0" applyFont="1" applyBorder="1" applyAlignment="1">
      <alignment horizontal="center" vertical="center"/>
    </xf>
    <xf numFmtId="0" fontId="19" fillId="0" borderId="8" xfId="0" applyFont="1" applyBorder="1" applyAlignment="1">
      <alignment horizontal="center" vertical="center"/>
    </xf>
    <xf numFmtId="0" fontId="34" fillId="0" borderId="0" xfId="0" applyFont="1" applyAlignment="1">
      <alignment horizontal="left" vertical="center" wrapText="1"/>
    </xf>
    <xf numFmtId="0" fontId="1" fillId="0" borderId="36" xfId="0" applyFont="1" applyBorder="1" applyAlignment="1">
      <alignment horizontal="center" vertical="center" textRotation="90" wrapText="1"/>
    </xf>
    <xf numFmtId="0" fontId="1" fillId="0" borderId="25" xfId="0" applyFont="1" applyBorder="1" applyAlignment="1">
      <alignment horizontal="center" vertical="center" textRotation="90" wrapText="1"/>
    </xf>
    <xf numFmtId="0" fontId="1" fillId="0" borderId="26" xfId="0" applyFont="1" applyBorder="1" applyAlignment="1">
      <alignment horizontal="center" vertical="center" textRotation="90" wrapText="1"/>
    </xf>
    <xf numFmtId="0" fontId="1" fillId="0" borderId="36" xfId="0" applyFont="1" applyBorder="1" applyAlignment="1">
      <alignment horizontal="center" vertical="center" textRotation="90"/>
    </xf>
    <xf numFmtId="0" fontId="1" fillId="0" borderId="25" xfId="0" applyFont="1" applyBorder="1" applyAlignment="1">
      <alignment horizontal="center" vertical="center" textRotation="90"/>
    </xf>
    <xf numFmtId="0" fontId="1" fillId="0" borderId="26" xfId="0" applyFont="1" applyBorder="1" applyAlignment="1">
      <alignment horizontal="center" vertical="center" textRotation="90"/>
    </xf>
    <xf numFmtId="0" fontId="19" fillId="0" borderId="0" xfId="0" applyFont="1" applyAlignment="1">
      <alignment horizontal="center" vertical="center"/>
    </xf>
    <xf numFmtId="0" fontId="1" fillId="0" borderId="35" xfId="0" applyFont="1" applyBorder="1" applyAlignment="1">
      <alignment horizontal="center" vertical="center" textRotation="90" wrapText="1"/>
    </xf>
    <xf numFmtId="0" fontId="1" fillId="0" borderId="34" xfId="0" applyFont="1" applyBorder="1" applyAlignment="1">
      <alignment horizontal="center" vertical="center" textRotation="90" wrapText="1"/>
    </xf>
    <xf numFmtId="0" fontId="1" fillId="0" borderId="3" xfId="0" applyFont="1" applyBorder="1" applyAlignment="1">
      <alignment horizontal="center" vertical="center" textRotation="90" wrapText="1"/>
    </xf>
    <xf numFmtId="0" fontId="1" fillId="0" borderId="20" xfId="0" applyFont="1" applyBorder="1" applyAlignment="1">
      <alignment vertical="top"/>
    </xf>
    <xf numFmtId="0" fontId="18" fillId="0" borderId="1" xfId="0" applyFont="1" applyBorder="1" applyAlignment="1">
      <alignment horizontal="right"/>
    </xf>
    <xf numFmtId="0" fontId="1" fillId="0" borderId="12" xfId="0" applyFont="1" applyBorder="1" applyAlignment="1">
      <alignment horizontal="center" vertical="center"/>
    </xf>
    <xf numFmtId="0" fontId="1" fillId="0" borderId="16" xfId="0" applyFont="1" applyBorder="1" applyAlignment="1">
      <alignment horizontal="center" vertical="center"/>
    </xf>
    <xf numFmtId="0" fontId="1" fillId="0" borderId="0" xfId="0" applyFont="1" applyAlignment="1">
      <alignment horizontal="center" vertical="center"/>
    </xf>
    <xf numFmtId="0" fontId="1" fillId="0" borderId="13" xfId="0" applyFont="1" applyBorder="1" applyAlignment="1">
      <alignment horizontal="center"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1" fillId="0" borderId="17" xfId="0" applyFont="1" applyBorder="1" applyAlignment="1">
      <alignment horizontal="center" vertical="center"/>
    </xf>
    <xf numFmtId="0" fontId="1" fillId="0" borderId="25" xfId="0" applyFont="1" applyBorder="1" applyAlignment="1">
      <alignment horizontal="center" vertical="center"/>
    </xf>
    <xf numFmtId="0" fontId="1" fillId="0" borderId="26" xfId="0" applyFont="1" applyBorder="1" applyAlignment="1">
      <alignment horizontal="center" vertical="center"/>
    </xf>
    <xf numFmtId="0" fontId="19" fillId="0" borderId="35" xfId="0" applyFont="1" applyBorder="1" applyAlignment="1">
      <alignment horizontal="center" vertical="center"/>
    </xf>
    <xf numFmtId="0" fontId="19" fillId="0" borderId="11" xfId="0" applyFont="1" applyBorder="1" applyAlignment="1">
      <alignment horizontal="center" vertical="center"/>
    </xf>
    <xf numFmtId="0" fontId="19" fillId="0" borderId="33" xfId="0" applyFont="1" applyBorder="1" applyAlignment="1">
      <alignment horizontal="center" vertical="center"/>
    </xf>
    <xf numFmtId="0" fontId="19" fillId="0" borderId="34" xfId="0" applyFont="1" applyBorder="1" applyAlignment="1">
      <alignment horizontal="center" vertical="center"/>
    </xf>
    <xf numFmtId="0" fontId="19" fillId="0" borderId="13" xfId="0" applyFont="1" applyBorder="1" applyAlignment="1">
      <alignment horizontal="center" vertical="center"/>
    </xf>
    <xf numFmtId="0" fontId="19" fillId="0" borderId="3" xfId="0" applyFont="1" applyBorder="1" applyAlignment="1">
      <alignment horizontal="center" vertical="center"/>
    </xf>
    <xf numFmtId="0" fontId="19" fillId="0" borderId="2" xfId="0" applyFont="1" applyBorder="1" applyAlignment="1">
      <alignment horizontal="center" vertical="center"/>
    </xf>
    <xf numFmtId="0" fontId="19" fillId="0" borderId="14" xfId="0" applyFont="1" applyBorder="1" applyAlignment="1">
      <alignment horizontal="center" vertical="center"/>
    </xf>
    <xf numFmtId="0" fontId="19" fillId="0" borderId="28" xfId="0" applyFont="1" applyBorder="1" applyAlignment="1">
      <alignment horizontal="center" vertical="center"/>
    </xf>
    <xf numFmtId="0" fontId="19" fillId="0" borderId="23" xfId="0" applyFont="1" applyBorder="1" applyAlignment="1">
      <alignment horizontal="center" vertical="center"/>
    </xf>
    <xf numFmtId="0" fontId="24" fillId="0" borderId="33" xfId="0" applyFont="1" applyBorder="1" applyAlignment="1">
      <alignment horizontal="center" vertical="center"/>
    </xf>
    <xf numFmtId="0" fontId="50" fillId="0" borderId="0" xfId="1" applyFont="1" applyFill="1" applyAlignment="1">
      <alignment horizontal="left" vertical="top" wrapText="1"/>
    </xf>
    <xf numFmtId="0" fontId="17" fillId="0" borderId="1" xfId="0" applyFont="1" applyBorder="1" applyAlignment="1">
      <alignment horizontal="right"/>
    </xf>
    <xf numFmtId="0" fontId="17" fillId="0" borderId="0" xfId="0" applyFont="1" applyAlignment="1">
      <alignment vertical="center"/>
    </xf>
    <xf numFmtId="0" fontId="24" fillId="0" borderId="37" xfId="0" applyFont="1" applyBorder="1" applyAlignment="1">
      <alignment horizontal="center" vertical="center"/>
    </xf>
    <xf numFmtId="0" fontId="17" fillId="0" borderId="11" xfId="0" applyFont="1" applyBorder="1" applyAlignment="1">
      <alignment horizontal="right" vertical="center"/>
    </xf>
    <xf numFmtId="0" fontId="17" fillId="0" borderId="0" xfId="0" applyFont="1" applyAlignment="1">
      <alignment horizontal="left" vertical="center"/>
    </xf>
    <xf numFmtId="169" fontId="24" fillId="0" borderId="27" xfId="0" applyNumberFormat="1" applyFont="1" applyBorder="1" applyAlignment="1">
      <alignment horizontal="center" vertical="center"/>
    </xf>
    <xf numFmtId="169" fontId="24" fillId="0" borderId="3" xfId="0" applyNumberFormat="1" applyFont="1" applyBorder="1" applyAlignment="1">
      <alignment horizontal="center" vertical="center"/>
    </xf>
    <xf numFmtId="0" fontId="34" fillId="0" borderId="0" xfId="0" applyFont="1" applyAlignment="1">
      <alignment horizontal="left"/>
    </xf>
    <xf numFmtId="0" fontId="35" fillId="0" borderId="0" xfId="1" applyFont="1" applyAlignment="1">
      <alignment horizontal="left"/>
    </xf>
    <xf numFmtId="0" fontId="35" fillId="0" borderId="0" xfId="1" applyFont="1" applyAlignment="1">
      <alignment vertical="center"/>
    </xf>
    <xf numFmtId="0" fontId="34" fillId="0" borderId="0" xfId="0" applyFont="1" applyAlignment="1">
      <alignment vertical="center" wrapText="1"/>
    </xf>
    <xf numFmtId="0" fontId="19" fillId="0" borderId="12" xfId="0" applyFont="1" applyBorder="1" applyAlignment="1">
      <alignment horizontal="center" vertical="center"/>
    </xf>
    <xf numFmtId="0" fontId="19" fillId="0" borderId="1" xfId="0" applyFont="1" applyBorder="1" applyAlignment="1">
      <alignment horizontal="center" vertical="center"/>
    </xf>
    <xf numFmtId="0" fontId="19" fillId="0" borderId="13" xfId="0" applyFont="1" applyBorder="1" applyAlignment="1">
      <alignment vertical="center"/>
    </xf>
    <xf numFmtId="0" fontId="19" fillId="0" borderId="36" xfId="0" applyFont="1" applyBorder="1" applyAlignment="1">
      <alignment horizontal="center" vertical="center"/>
    </xf>
    <xf numFmtId="0" fontId="19" fillId="0" borderId="5" xfId="0" applyFont="1" applyBorder="1" applyAlignment="1">
      <alignment horizontal="center" vertical="center"/>
    </xf>
    <xf numFmtId="0" fontId="37" fillId="0" borderId="0" xfId="1" applyFont="1" applyAlignment="1">
      <alignment vertical="center" wrapText="1"/>
    </xf>
    <xf numFmtId="0" fontId="12" fillId="0" borderId="0" xfId="0" applyFont="1"/>
    <xf numFmtId="0" fontId="25" fillId="0" borderId="0" xfId="0" applyFont="1" applyAlignment="1">
      <alignment vertical="center"/>
    </xf>
    <xf numFmtId="0" fontId="1" fillId="0" borderId="0" xfId="0" applyFont="1" applyAlignment="1">
      <alignment horizontal="left" vertical="center" indent="1"/>
    </xf>
    <xf numFmtId="0" fontId="35" fillId="0" borderId="0" xfId="1" applyFont="1" applyAlignment="1">
      <alignment vertical="center" wrapText="1"/>
    </xf>
    <xf numFmtId="0" fontId="19" fillId="0" borderId="12" xfId="0" applyFont="1" applyBorder="1" applyAlignment="1">
      <alignment vertical="center"/>
    </xf>
    <xf numFmtId="0" fontId="19" fillId="0" borderId="1" xfId="0" applyFont="1" applyBorder="1" applyAlignment="1">
      <alignment vertical="center"/>
    </xf>
    <xf numFmtId="0" fontId="1" fillId="0" borderId="12" xfId="0" applyFont="1" applyBorder="1" applyAlignment="1">
      <alignment vertical="center"/>
    </xf>
    <xf numFmtId="49" fontId="12" fillId="0" borderId="0" xfId="8" applyNumberFormat="1" applyFont="1" applyAlignment="1">
      <alignment horizontal="left" vertical="top" wrapText="1"/>
    </xf>
    <xf numFmtId="0" fontId="19" fillId="0" borderId="18" xfId="0" applyFont="1" applyBorder="1" applyAlignment="1">
      <alignment horizontal="center" vertical="center"/>
    </xf>
    <xf numFmtId="0" fontId="19" fillId="0" borderId="19" xfId="0" applyFont="1" applyBorder="1" applyAlignment="1">
      <alignment horizontal="center" vertical="center"/>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 fillId="0" borderId="20" xfId="0" applyFont="1" applyBorder="1" applyAlignment="1">
      <alignment vertical="center"/>
    </xf>
    <xf numFmtId="0" fontId="3" fillId="0" borderId="0" xfId="0" applyFont="1" applyAlignment="1">
      <alignment horizontal="left" vertical="center" wrapText="1"/>
    </xf>
    <xf numFmtId="0" fontId="35" fillId="0" borderId="0" xfId="1" applyFont="1" applyAlignment="1">
      <alignment horizontal="left" vertical="center"/>
    </xf>
    <xf numFmtId="0" fontId="19" fillId="0" borderId="16" xfId="0" applyFont="1" applyBorder="1" applyAlignment="1">
      <alignment horizontal="left" vertical="center"/>
    </xf>
    <xf numFmtId="0" fontId="19" fillId="0" borderId="6" xfId="0" applyFont="1" applyBorder="1" applyAlignment="1">
      <alignment horizontal="left" vertical="center"/>
    </xf>
    <xf numFmtId="0" fontId="19" fillId="0" borderId="17" xfId="0" applyFont="1" applyBorder="1" applyAlignment="1">
      <alignment horizontal="right" vertical="center"/>
    </xf>
    <xf numFmtId="0" fontId="19" fillId="0" borderId="4" xfId="0" applyFont="1" applyBorder="1" applyAlignment="1">
      <alignment horizontal="right" vertical="center"/>
    </xf>
    <xf numFmtId="0" fontId="37" fillId="0" borderId="0" xfId="1" applyFont="1" applyAlignment="1">
      <alignment horizontal="left"/>
    </xf>
    <xf numFmtId="0" fontId="12" fillId="0" borderId="0" xfId="0" applyFont="1" applyAlignment="1">
      <alignment horizontal="left"/>
    </xf>
    <xf numFmtId="0" fontId="21" fillId="0" borderId="0" xfId="0" applyFont="1" applyAlignment="1">
      <alignment vertical="center"/>
    </xf>
    <xf numFmtId="0" fontId="22" fillId="0" borderId="0" xfId="0" applyFont="1" applyAlignment="1">
      <alignment horizontal="left" vertical="center" indent="1"/>
    </xf>
    <xf numFmtId="0" fontId="21" fillId="0" borderId="0" xfId="0" applyFont="1" applyAlignment="1">
      <alignment vertical="center" wrapText="1"/>
    </xf>
    <xf numFmtId="0" fontId="21" fillId="0" borderId="1" xfId="0" applyFont="1" applyBorder="1" applyAlignment="1">
      <alignment vertical="center"/>
    </xf>
    <xf numFmtId="0" fontId="22" fillId="0" borderId="0" xfId="0" applyFont="1" applyAlignment="1">
      <alignment horizontal="left" vertical="center" wrapText="1" indent="1"/>
    </xf>
    <xf numFmtId="0" fontId="21" fillId="0" borderId="12" xfId="0" applyFont="1" applyBorder="1" applyAlignment="1">
      <alignment horizontal="left" vertical="center"/>
    </xf>
    <xf numFmtId="0" fontId="21" fillId="0" borderId="16" xfId="0" applyFont="1" applyBorder="1" applyAlignment="1">
      <alignment horizontal="left" vertical="center"/>
    </xf>
    <xf numFmtId="0" fontId="21" fillId="0" borderId="1" xfId="0" applyFont="1" applyBorder="1" applyAlignment="1">
      <alignment horizontal="left" vertical="center"/>
    </xf>
    <xf numFmtId="0" fontId="21" fillId="0" borderId="6" xfId="0" applyFont="1" applyBorder="1" applyAlignment="1">
      <alignment horizontal="left" vertical="center"/>
    </xf>
    <xf numFmtId="0" fontId="21" fillId="0" borderId="17" xfId="0" applyFont="1" applyBorder="1" applyAlignment="1">
      <alignment horizontal="right" vertical="center"/>
    </xf>
    <xf numFmtId="0" fontId="21" fillId="0" borderId="4" xfId="0" applyFont="1" applyBorder="1" applyAlignment="1">
      <alignment horizontal="right" vertical="center"/>
    </xf>
    <xf numFmtId="0" fontId="21" fillId="0" borderId="12" xfId="0" applyFont="1" applyBorder="1" applyAlignment="1">
      <alignment vertical="center"/>
    </xf>
    <xf numFmtId="0" fontId="43" fillId="0" borderId="0" xfId="0" applyFont="1" applyAlignment="1">
      <alignment horizontal="center" vertical="center"/>
    </xf>
    <xf numFmtId="0" fontId="1" fillId="0" borderId="18" xfId="0" applyFont="1" applyBorder="1" applyAlignment="1">
      <alignment vertical="center"/>
    </xf>
    <xf numFmtId="0" fontId="22" fillId="0" borderId="1" xfId="0" applyFont="1" applyBorder="1" applyAlignment="1">
      <alignment vertical="center"/>
    </xf>
    <xf numFmtId="0" fontId="14" fillId="0" borderId="0" xfId="0" applyFont="1" applyAlignment="1">
      <alignment horizontal="center" vertical="center" wrapText="1"/>
    </xf>
    <xf numFmtId="0" fontId="18" fillId="0" borderId="1" xfId="0" applyFont="1" applyBorder="1" applyAlignment="1">
      <alignment horizontal="right" vertical="center" wrapText="1"/>
    </xf>
    <xf numFmtId="0" fontId="1" fillId="0" borderId="12" xfId="0" applyFont="1" applyBorder="1" applyAlignment="1">
      <alignment vertical="center" wrapText="1"/>
    </xf>
    <xf numFmtId="0" fontId="1" fillId="0" borderId="18" xfId="0" applyFont="1" applyBorder="1" applyAlignment="1">
      <alignment vertical="center" wrapText="1"/>
    </xf>
    <xf numFmtId="0" fontId="19" fillId="0" borderId="17" xfId="0" applyFont="1" applyBorder="1" applyAlignment="1">
      <alignment horizontal="center" vertical="center" wrapText="1"/>
    </xf>
    <xf numFmtId="0" fontId="19" fillId="0" borderId="4" xfId="0" applyFont="1" applyBorder="1" applyAlignment="1">
      <alignment horizontal="center" vertical="center" wrapText="1"/>
    </xf>
    <xf numFmtId="0" fontId="19" fillId="0" borderId="9" xfId="0" applyFont="1" applyBorder="1" applyAlignment="1">
      <alignment horizontal="center" vertical="center" wrapText="1"/>
    </xf>
    <xf numFmtId="0" fontId="18" fillId="0" borderId="12" xfId="0" applyFont="1" applyBorder="1" applyAlignment="1">
      <alignment horizontal="right"/>
    </xf>
    <xf numFmtId="0" fontId="1" fillId="0" borderId="1" xfId="0" applyFont="1" applyBorder="1" applyAlignment="1">
      <alignment vertical="center" wrapText="1"/>
    </xf>
    <xf numFmtId="0" fontId="19" fillId="0" borderId="6" xfId="0" applyFont="1" applyBorder="1" applyAlignment="1">
      <alignment horizontal="center" vertical="center" wrapText="1"/>
    </xf>
    <xf numFmtId="0" fontId="19" fillId="0" borderId="18" xfId="0" applyFont="1" applyBorder="1" applyAlignment="1">
      <alignment vertical="center"/>
    </xf>
    <xf numFmtId="0" fontId="19" fillId="0" borderId="0" xfId="0" applyFont="1" applyAlignment="1">
      <alignment vertical="center"/>
    </xf>
    <xf numFmtId="0" fontId="19" fillId="0" borderId="12" xfId="0" applyFont="1" applyBorder="1" applyAlignment="1">
      <alignment vertical="center" wrapText="1"/>
    </xf>
    <xf numFmtId="0" fontId="19" fillId="0" borderId="18" xfId="0" applyFont="1" applyBorder="1" applyAlignment="1">
      <alignment vertical="center" wrapText="1"/>
    </xf>
    <xf numFmtId="0" fontId="18" fillId="0" borderId="0" xfId="0" applyFont="1" applyAlignment="1">
      <alignment horizontal="right" vertical="center" wrapText="1"/>
    </xf>
    <xf numFmtId="0" fontId="19" fillId="0" borderId="1" xfId="0" applyFont="1" applyBorder="1" applyAlignment="1">
      <alignment vertical="center" wrapText="1"/>
    </xf>
    <xf numFmtId="0" fontId="58" fillId="0" borderId="12" xfId="0" applyFont="1" applyBorder="1" applyAlignment="1">
      <alignment horizontal="right" vertical="center" wrapText="1"/>
    </xf>
    <xf numFmtId="49" fontId="54" fillId="0" borderId="1" xfId="0" applyNumberFormat="1" applyFont="1" applyBorder="1" applyAlignment="1">
      <alignment horizontal="center" vertical="center"/>
    </xf>
    <xf numFmtId="0" fontId="39" fillId="0" borderId="12" xfId="0" applyFont="1" applyBorder="1" applyAlignment="1">
      <alignment horizontal="right" vertical="center" wrapText="1"/>
    </xf>
    <xf numFmtId="0" fontId="57" fillId="0" borderId="12" xfId="0" applyFont="1" applyBorder="1" applyAlignment="1">
      <alignment horizontal="right" vertical="center" wrapText="1"/>
    </xf>
    <xf numFmtId="0" fontId="64" fillId="0" borderId="0" xfId="0" applyFont="1"/>
  </cellXfs>
  <cellStyles count="11">
    <cellStyle name="Comma" xfId="2" builtinId="3"/>
    <cellStyle name="Comma 2" xfId="3" xr:uid="{00000000-0005-0000-0000-000001000000}"/>
    <cellStyle name="Hyperlink" xfId="1" builtinId="8"/>
    <cellStyle name="Normal" xfId="0" builtinId="0"/>
    <cellStyle name="Normal 2" xfId="4" xr:uid="{00000000-0005-0000-0000-000004000000}"/>
    <cellStyle name="Normal 2 2" xfId="10" xr:uid="{00000000-0005-0000-0000-000005000000}"/>
    <cellStyle name="Normal 3" xfId="5" xr:uid="{00000000-0005-0000-0000-000006000000}"/>
    <cellStyle name="Normal 3 2 2" xfId="6" xr:uid="{00000000-0005-0000-0000-000007000000}"/>
    <cellStyle name="Normal 6" xfId="7" xr:uid="{00000000-0005-0000-0000-000008000000}"/>
    <cellStyle name="Normal 6 2" xfId="9" xr:uid="{00000000-0005-0000-0000-000009000000}"/>
    <cellStyle name="Normal 7" xfId="8" xr:uid="{00000000-0005-0000-0000-00000A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alcChain" Target="calcChain.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twoCellAnchor editAs="oneCell">
    <xdr:from>
      <xdr:col>4</xdr:col>
      <xdr:colOff>0</xdr:colOff>
      <xdr:row>18</xdr:row>
      <xdr:rowOff>0</xdr:rowOff>
    </xdr:from>
    <xdr:to>
      <xdr:col>5</xdr:col>
      <xdr:colOff>234130</xdr:colOff>
      <xdr:row>19</xdr:row>
      <xdr:rowOff>8966</xdr:rowOff>
    </xdr:to>
    <xdr:sp macro="" textlink="">
      <xdr:nvSpPr>
        <xdr:cNvPr id="2" name="Text Box 1">
          <a:extLst>
            <a:ext uri="{FF2B5EF4-FFF2-40B4-BE49-F238E27FC236}">
              <a16:creationId xmlns:a16="http://schemas.microsoft.com/office/drawing/2014/main" id="{00000000-0008-0000-0400-000002000000}"/>
            </a:ext>
          </a:extLst>
        </xdr:cNvPr>
        <xdr:cNvSpPr txBox="1">
          <a:spLocks noChangeArrowheads="1"/>
        </xdr:cNvSpPr>
      </xdr:nvSpPr>
      <xdr:spPr bwMode="auto">
        <a:xfrm flipH="1" flipV="1">
          <a:off x="4724400" y="3048561"/>
          <a:ext cx="762560" cy="199466"/>
        </a:xfrm>
        <a:prstGeom prst="rect">
          <a:avLst/>
        </a:prstGeom>
        <a:noFill/>
        <a:ln w="9525">
          <a:noFill/>
          <a:miter lim="800000"/>
          <a:headEnd/>
          <a:tailEnd/>
        </a:ln>
      </xdr:spPr>
    </xdr:sp>
    <xdr:clientData/>
  </xdr:twoCellAnchor>
  <xdr:oneCellAnchor>
    <xdr:from>
      <xdr:col>4</xdr:col>
      <xdr:colOff>0</xdr:colOff>
      <xdr:row>18</xdr:row>
      <xdr:rowOff>67236</xdr:rowOff>
    </xdr:from>
    <xdr:ext cx="676835" cy="208430"/>
    <xdr:sp macro="" textlink="">
      <xdr:nvSpPr>
        <xdr:cNvPr id="3" name="Text Box 1">
          <a:extLst>
            <a:ext uri="{FF2B5EF4-FFF2-40B4-BE49-F238E27FC236}">
              <a16:creationId xmlns:a16="http://schemas.microsoft.com/office/drawing/2014/main" id="{00000000-0008-0000-0400-000003000000}"/>
            </a:ext>
          </a:extLst>
        </xdr:cNvPr>
        <xdr:cNvSpPr txBox="1">
          <a:spLocks noChangeArrowheads="1"/>
        </xdr:cNvSpPr>
      </xdr:nvSpPr>
      <xdr:spPr bwMode="auto">
        <a:xfrm flipH="1" flipV="1">
          <a:off x="4724400" y="3229536"/>
          <a:ext cx="676835" cy="208430"/>
        </a:xfrm>
        <a:prstGeom prst="rect">
          <a:avLst/>
        </a:prstGeom>
        <a:noFill/>
        <a:ln w="9525">
          <a:noFill/>
          <a:miter lim="800000"/>
          <a:headEnd/>
          <a:tailEnd/>
        </a:ln>
      </xdr:spPr>
    </xdr:sp>
    <xdr:clientData/>
  </xdr:oneCellAnchor>
  <xdr:twoCellAnchor editAs="oneCell">
    <xdr:from>
      <xdr:col>4</xdr:col>
      <xdr:colOff>0</xdr:colOff>
      <xdr:row>18</xdr:row>
      <xdr:rowOff>0</xdr:rowOff>
    </xdr:from>
    <xdr:to>
      <xdr:col>5</xdr:col>
      <xdr:colOff>232059</xdr:colOff>
      <xdr:row>19</xdr:row>
      <xdr:rowOff>8966</xdr:rowOff>
    </xdr:to>
    <xdr:sp macro="" textlink="">
      <xdr:nvSpPr>
        <xdr:cNvPr id="4" name="Text Box 1">
          <a:extLst>
            <a:ext uri="{FF2B5EF4-FFF2-40B4-BE49-F238E27FC236}">
              <a16:creationId xmlns:a16="http://schemas.microsoft.com/office/drawing/2014/main" id="{00000000-0008-0000-0400-000004000000}"/>
            </a:ext>
          </a:extLst>
        </xdr:cNvPr>
        <xdr:cNvSpPr txBox="1">
          <a:spLocks noChangeArrowheads="1"/>
        </xdr:cNvSpPr>
      </xdr:nvSpPr>
      <xdr:spPr bwMode="auto">
        <a:xfrm flipH="1" flipV="1">
          <a:off x="4724400" y="3029511"/>
          <a:ext cx="762560" cy="199466"/>
        </a:xfrm>
        <a:prstGeom prst="rect">
          <a:avLst/>
        </a:prstGeom>
        <a:noFill/>
        <a:ln w="9525">
          <a:noFill/>
          <a:miter lim="800000"/>
          <a:headEnd/>
          <a:tailEnd/>
        </a:ln>
      </xdr:spPr>
    </xdr:sp>
    <xdr:clientData/>
  </xdr:twoCellAnchor>
  <xdr:oneCellAnchor>
    <xdr:from>
      <xdr:col>4</xdr:col>
      <xdr:colOff>0</xdr:colOff>
      <xdr:row>18</xdr:row>
      <xdr:rowOff>67236</xdr:rowOff>
    </xdr:from>
    <xdr:ext cx="676835" cy="208430"/>
    <xdr:sp macro="" textlink="">
      <xdr:nvSpPr>
        <xdr:cNvPr id="5" name="Text Box 1">
          <a:extLst>
            <a:ext uri="{FF2B5EF4-FFF2-40B4-BE49-F238E27FC236}">
              <a16:creationId xmlns:a16="http://schemas.microsoft.com/office/drawing/2014/main" id="{00000000-0008-0000-0400-000005000000}"/>
            </a:ext>
          </a:extLst>
        </xdr:cNvPr>
        <xdr:cNvSpPr txBox="1">
          <a:spLocks noChangeArrowheads="1"/>
        </xdr:cNvSpPr>
      </xdr:nvSpPr>
      <xdr:spPr bwMode="auto">
        <a:xfrm flipH="1" flipV="1">
          <a:off x="4724400" y="3210486"/>
          <a:ext cx="676835" cy="208430"/>
        </a:xfrm>
        <a:prstGeom prst="rect">
          <a:avLst/>
        </a:prstGeom>
        <a:noFill/>
        <a:ln w="9525">
          <a:noFill/>
          <a:miter lim="800000"/>
          <a:headEnd/>
          <a:tailEnd/>
        </a:ln>
      </xdr:spPr>
    </xdr:sp>
    <xdr:clientData/>
  </xdr:oneCellAnchor>
  <xdr:twoCellAnchor editAs="oneCell">
    <xdr:from>
      <xdr:col>4</xdr:col>
      <xdr:colOff>0</xdr:colOff>
      <xdr:row>18</xdr:row>
      <xdr:rowOff>0</xdr:rowOff>
    </xdr:from>
    <xdr:to>
      <xdr:col>5</xdr:col>
      <xdr:colOff>234130</xdr:colOff>
      <xdr:row>19</xdr:row>
      <xdr:rowOff>8966</xdr:rowOff>
    </xdr:to>
    <xdr:sp macro="" textlink="">
      <xdr:nvSpPr>
        <xdr:cNvPr id="6" name="Text Box 1">
          <a:extLst>
            <a:ext uri="{FF2B5EF4-FFF2-40B4-BE49-F238E27FC236}">
              <a16:creationId xmlns:a16="http://schemas.microsoft.com/office/drawing/2014/main" id="{00000000-0008-0000-0400-000006000000}"/>
            </a:ext>
          </a:extLst>
        </xdr:cNvPr>
        <xdr:cNvSpPr txBox="1">
          <a:spLocks noChangeArrowheads="1"/>
        </xdr:cNvSpPr>
      </xdr:nvSpPr>
      <xdr:spPr bwMode="auto">
        <a:xfrm flipH="1" flipV="1">
          <a:off x="5457825" y="2266950"/>
          <a:ext cx="764631" cy="199466"/>
        </a:xfrm>
        <a:prstGeom prst="rect">
          <a:avLst/>
        </a:prstGeom>
        <a:noFill/>
        <a:ln w="9525">
          <a:noFill/>
          <a:miter lim="800000"/>
          <a:headEnd/>
          <a:tailEnd/>
        </a:ln>
      </xdr:spPr>
    </xdr:sp>
    <xdr:clientData/>
  </xdr:twoCellAnchor>
  <xdr:oneCellAnchor>
    <xdr:from>
      <xdr:col>4</xdr:col>
      <xdr:colOff>0</xdr:colOff>
      <xdr:row>18</xdr:row>
      <xdr:rowOff>67236</xdr:rowOff>
    </xdr:from>
    <xdr:ext cx="676835" cy="208430"/>
    <xdr:sp macro="" textlink="">
      <xdr:nvSpPr>
        <xdr:cNvPr id="7" name="Text Box 1">
          <a:extLst>
            <a:ext uri="{FF2B5EF4-FFF2-40B4-BE49-F238E27FC236}">
              <a16:creationId xmlns:a16="http://schemas.microsoft.com/office/drawing/2014/main" id="{00000000-0008-0000-0400-000007000000}"/>
            </a:ext>
          </a:extLst>
        </xdr:cNvPr>
        <xdr:cNvSpPr txBox="1">
          <a:spLocks noChangeArrowheads="1"/>
        </xdr:cNvSpPr>
      </xdr:nvSpPr>
      <xdr:spPr bwMode="auto">
        <a:xfrm flipH="1" flipV="1">
          <a:off x="5457825" y="2334186"/>
          <a:ext cx="676835" cy="208430"/>
        </a:xfrm>
        <a:prstGeom prst="rect">
          <a:avLst/>
        </a:prstGeom>
        <a:noFill/>
        <a:ln w="9525">
          <a:noFill/>
          <a:miter lim="800000"/>
          <a:headEnd/>
          <a:tailEnd/>
        </a:ln>
      </xdr:spPr>
    </xdr:sp>
    <xdr:clientData/>
  </xdr:oneCellAnchor>
  <xdr:twoCellAnchor editAs="oneCell">
    <xdr:from>
      <xdr:col>4</xdr:col>
      <xdr:colOff>0</xdr:colOff>
      <xdr:row>18</xdr:row>
      <xdr:rowOff>0</xdr:rowOff>
    </xdr:from>
    <xdr:to>
      <xdr:col>5</xdr:col>
      <xdr:colOff>232059</xdr:colOff>
      <xdr:row>19</xdr:row>
      <xdr:rowOff>8966</xdr:rowOff>
    </xdr:to>
    <xdr:sp macro="" textlink="">
      <xdr:nvSpPr>
        <xdr:cNvPr id="8" name="Text Box 1">
          <a:extLst>
            <a:ext uri="{FF2B5EF4-FFF2-40B4-BE49-F238E27FC236}">
              <a16:creationId xmlns:a16="http://schemas.microsoft.com/office/drawing/2014/main" id="{00000000-0008-0000-0400-000008000000}"/>
            </a:ext>
          </a:extLst>
        </xdr:cNvPr>
        <xdr:cNvSpPr txBox="1">
          <a:spLocks noChangeArrowheads="1"/>
        </xdr:cNvSpPr>
      </xdr:nvSpPr>
      <xdr:spPr bwMode="auto">
        <a:xfrm flipH="1" flipV="1">
          <a:off x="5457825" y="2266950"/>
          <a:ext cx="762560" cy="199466"/>
        </a:xfrm>
        <a:prstGeom prst="rect">
          <a:avLst/>
        </a:prstGeom>
        <a:noFill/>
        <a:ln w="9525">
          <a:noFill/>
          <a:miter lim="800000"/>
          <a:headEnd/>
          <a:tailEnd/>
        </a:ln>
      </xdr:spPr>
    </xdr:sp>
    <xdr:clientData/>
  </xdr:twoCellAnchor>
  <xdr:oneCellAnchor>
    <xdr:from>
      <xdr:col>4</xdr:col>
      <xdr:colOff>0</xdr:colOff>
      <xdr:row>18</xdr:row>
      <xdr:rowOff>67236</xdr:rowOff>
    </xdr:from>
    <xdr:ext cx="676835" cy="208430"/>
    <xdr:sp macro="" textlink="">
      <xdr:nvSpPr>
        <xdr:cNvPr id="9" name="Text Box 1">
          <a:extLst>
            <a:ext uri="{FF2B5EF4-FFF2-40B4-BE49-F238E27FC236}">
              <a16:creationId xmlns:a16="http://schemas.microsoft.com/office/drawing/2014/main" id="{00000000-0008-0000-0400-000009000000}"/>
            </a:ext>
          </a:extLst>
        </xdr:cNvPr>
        <xdr:cNvSpPr txBox="1">
          <a:spLocks noChangeArrowheads="1"/>
        </xdr:cNvSpPr>
      </xdr:nvSpPr>
      <xdr:spPr bwMode="auto">
        <a:xfrm flipH="1" flipV="1">
          <a:off x="5457825" y="2334186"/>
          <a:ext cx="676835" cy="208430"/>
        </a:xfrm>
        <a:prstGeom prst="rect">
          <a:avLst/>
        </a:prstGeom>
        <a:noFill/>
        <a:ln w="9525">
          <a:noFill/>
          <a:miter lim="800000"/>
          <a:headEnd/>
          <a:tailEnd/>
        </a:ln>
      </xdr:spPr>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www.sbp.org.pk/ecodata/BOP_arch/index.asp" TargetMode="Externa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hyperlink" Target="https://www.sbp.org.pk/ecodata/Invest-BPM6-Archive.xls" TargetMode="Externa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printerSettings" Target="../printerSettings/printerSettings16.bin"/><Relationship Id="rId2" Type="http://schemas.openxmlformats.org/officeDocument/2006/relationships/hyperlink" Target="https://www.sbp.org.pk/ecodata/NetInflow-NewFormat.xls" TargetMode="External"/><Relationship Id="rId1" Type="http://schemas.openxmlformats.org/officeDocument/2006/relationships/hyperlink" Target="http://www.sbp.org.pk/departments/stats/Notice/Rev-Study-External-Sector.pdf" TargetMode="External"/></Relationships>
</file>

<file path=xl/worksheets/_rels/sheet17.xml.rels><?xml version="1.0" encoding="UTF-8" standalone="yes"?>
<Relationships xmlns="http://schemas.openxmlformats.org/package/2006/relationships"><Relationship Id="rId3" Type="http://schemas.openxmlformats.org/officeDocument/2006/relationships/hyperlink" Target="http://www.sbp.org.pk/departments/stats/Notice/Rev-Study-External-Sector.pdf" TargetMode="External"/><Relationship Id="rId2" Type="http://schemas.openxmlformats.org/officeDocument/2006/relationships/hyperlink" Target="https://www.sbp.org.pk/ecodata/NetInflow-EcoGroup.xls" TargetMode="External"/><Relationship Id="rId1" Type="http://schemas.openxmlformats.org/officeDocument/2006/relationships/hyperlink" Target="http://www.sbp.org.pk/departments/stats/Notice/Rev-Study-External-Sector.pdf" TargetMode="External"/><Relationship Id="rId4"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hyperlink" Target="http://www.sbp.org.pk/ecodata/exp_import_BOP_Arch.xls" TargetMode="External"/></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hyperlink" Target="http://www.sbp.org.pk/ecodata/Exports-(BOP)-Commodities.xls" TargetMode="External"/></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printerSettings" Target="../printerSettings/printerSettings22.bin"/><Relationship Id="rId1" Type="http://schemas.openxmlformats.org/officeDocument/2006/relationships/hyperlink" Target="https://www.sbp.org.pk/ecodata/Import_Payments_by_Commodities_and_Groups_Arch.xls" TargetMode="External"/></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www.sbp.org.pk/departments/stats/NEER-REER.pdf" TargetMode="External"/><Relationship Id="rId1" Type="http://schemas.openxmlformats.org/officeDocument/2006/relationships/hyperlink" Target="https://www.sbp.org.pk/departments/stats/NEER-REER.pdf"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5.bin"/><Relationship Id="rId1" Type="http://schemas.openxmlformats.org/officeDocument/2006/relationships/hyperlink" Target="http://www.sbp.org.pk/ecodata/IBF_Arch.xls"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www.imf.org/external/np/fin/data/param_rms_mth.aspx" TargetMode="External"/><Relationship Id="rId1" Type="http://schemas.openxmlformats.org/officeDocument/2006/relationships/hyperlink" Target="http://www.imf.org/external/np/fin/data/param_rms_mth.aspx" TargetMode="External"/></Relationships>
</file>

<file path=xl/worksheets/_rels/sheet9.xml.rels><?xml version="1.0" encoding="UTF-8" standalone="yes"?>
<Relationships xmlns="http://schemas.openxmlformats.org/package/2006/relationships"><Relationship Id="rId3" Type="http://schemas.openxmlformats.org/officeDocument/2006/relationships/hyperlink" Target="http://www.sbp.org.pk/departments/stats/AdvanceNotice.pdf" TargetMode="External"/><Relationship Id="rId2" Type="http://schemas.openxmlformats.org/officeDocument/2006/relationships/hyperlink" Target="https://www.sbp.org.pk/ecodata/Homeremit_Arch.xlsx" TargetMode="External"/><Relationship Id="rId1" Type="http://schemas.openxmlformats.org/officeDocument/2006/relationships/hyperlink" Target="http://www.sbp.org.pk/departments/stats/AdvanceNotice.pdf" TargetMode="External"/><Relationship Id="rId4"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49"/>
  <sheetViews>
    <sheetView view="pageBreakPreview" zoomScaleNormal="100" zoomScaleSheetLayoutView="100" zoomScalePageLayoutView="70" workbookViewId="0">
      <selection activeCell="B5" sqref="B5:J49"/>
    </sheetView>
  </sheetViews>
  <sheetFormatPr defaultColWidth="9.140625" defaultRowHeight="15" x14ac:dyDescent="0.25"/>
  <cols>
    <col min="1" max="1" width="40.5703125" style="74" customWidth="1"/>
    <col min="2" max="11" width="8" style="74" customWidth="1"/>
    <col min="12" max="12" width="8.28515625" style="74" customWidth="1"/>
    <col min="13" max="13" width="9.140625" style="74"/>
    <col min="14" max="14" width="9.42578125" style="74" bestFit="1" customWidth="1"/>
    <col min="15" max="16384" width="9.140625" style="74"/>
  </cols>
  <sheetData>
    <row r="1" spans="1:14" ht="22.5" x14ac:dyDescent="0.25">
      <c r="A1" s="294" t="s">
        <v>844</v>
      </c>
      <c r="B1" s="294"/>
      <c r="C1" s="294"/>
      <c r="D1" s="294"/>
      <c r="E1" s="294"/>
      <c r="F1" s="294"/>
      <c r="G1" s="294"/>
      <c r="H1" s="294"/>
      <c r="I1" s="294"/>
      <c r="J1" s="294"/>
      <c r="K1" s="288"/>
      <c r="L1" s="288"/>
    </row>
    <row r="2" spans="1:14" ht="16.5" thickBot="1" x14ac:dyDescent="0.3">
      <c r="A2" s="295" t="s">
        <v>878</v>
      </c>
      <c r="B2" s="295"/>
      <c r="C2" s="295"/>
      <c r="D2" s="295"/>
      <c r="E2" s="295"/>
      <c r="F2" s="295"/>
      <c r="G2" s="295"/>
      <c r="H2" s="295"/>
      <c r="I2" s="295"/>
      <c r="J2" s="295"/>
      <c r="K2" s="290"/>
      <c r="L2" s="290"/>
    </row>
    <row r="3" spans="1:14" ht="15.75" thickBot="1" x14ac:dyDescent="0.3">
      <c r="A3" s="73" t="s">
        <v>841</v>
      </c>
      <c r="B3" s="277">
        <v>4</v>
      </c>
      <c r="C3" s="278">
        <v>5</v>
      </c>
      <c r="D3" s="278">
        <v>6</v>
      </c>
      <c r="E3" s="278">
        <v>7</v>
      </c>
      <c r="F3" s="278">
        <v>8</v>
      </c>
      <c r="G3" s="278">
        <v>11</v>
      </c>
      <c r="H3" s="278">
        <v>12</v>
      </c>
      <c r="I3" s="278">
        <v>13</v>
      </c>
      <c r="J3" s="278">
        <v>14</v>
      </c>
      <c r="K3" s="278"/>
      <c r="L3" s="278"/>
    </row>
    <row r="4" spans="1:14" x14ac:dyDescent="0.25">
      <c r="A4" s="16"/>
      <c r="B4" s="108"/>
      <c r="C4" s="108"/>
      <c r="D4" s="108"/>
      <c r="E4" s="108"/>
      <c r="F4" s="108"/>
      <c r="G4" s="108"/>
      <c r="H4" s="108"/>
      <c r="I4" s="108"/>
      <c r="J4" s="108"/>
    </row>
    <row r="5" spans="1:14" ht="18.75" customHeight="1" x14ac:dyDescent="0.25">
      <c r="A5" s="16" t="s">
        <v>0</v>
      </c>
      <c r="B5" s="110">
        <v>200.88040833333335</v>
      </c>
      <c r="C5" s="110">
        <v>199.47590476190476</v>
      </c>
      <c r="D5" s="110">
        <v>201.76476190476188</v>
      </c>
      <c r="E5" s="110">
        <v>201.99813464285714</v>
      </c>
      <c r="F5" s="110">
        <v>201.28493440476191</v>
      </c>
      <c r="G5" s="110">
        <v>201.55639023809522</v>
      </c>
      <c r="H5" s="110">
        <v>201.58693666666665</v>
      </c>
      <c r="I5" s="110">
        <v>201.70043499999997</v>
      </c>
      <c r="J5" s="110">
        <v>202.20516404761904</v>
      </c>
      <c r="K5" s="110"/>
      <c r="L5" s="110"/>
    </row>
    <row r="6" spans="1:14" ht="18.75" customHeight="1" x14ac:dyDescent="0.25">
      <c r="A6" s="16"/>
      <c r="B6" s="110"/>
      <c r="C6" s="110"/>
      <c r="D6" s="110"/>
      <c r="E6" s="110"/>
      <c r="F6" s="110"/>
      <c r="G6" s="110"/>
      <c r="H6" s="110"/>
      <c r="I6" s="110"/>
      <c r="J6" s="110"/>
      <c r="K6" s="110"/>
      <c r="L6" s="110"/>
    </row>
    <row r="7" spans="1:14" ht="18.75" customHeight="1" x14ac:dyDescent="0.25">
      <c r="A7" s="16" t="s">
        <v>1</v>
      </c>
      <c r="B7" s="110">
        <v>738.21571666666659</v>
      </c>
      <c r="C7" s="110">
        <v>737.72018333333335</v>
      </c>
      <c r="D7" s="110">
        <v>737.69695000000002</v>
      </c>
      <c r="E7" s="110">
        <v>737.82740000000001</v>
      </c>
      <c r="F7" s="110">
        <v>737.97823333333326</v>
      </c>
      <c r="G7" s="110">
        <v>738.1510333333332</v>
      </c>
      <c r="H7" s="110">
        <v>738.2815333333333</v>
      </c>
      <c r="I7" s="110">
        <v>738.26994999999999</v>
      </c>
      <c r="J7" s="110">
        <v>738.34370000000001</v>
      </c>
      <c r="K7" s="110"/>
      <c r="L7" s="110"/>
      <c r="N7" s="275"/>
    </row>
    <row r="8" spans="1:14" ht="18.75" customHeight="1" x14ac:dyDescent="0.25">
      <c r="A8" s="16"/>
      <c r="B8" s="110"/>
      <c r="C8" s="110"/>
      <c r="D8" s="110"/>
      <c r="E8" s="110"/>
      <c r="F8" s="110"/>
      <c r="G8" s="110"/>
      <c r="H8" s="110"/>
      <c r="I8" s="110"/>
      <c r="J8" s="110"/>
      <c r="K8" s="110"/>
      <c r="L8" s="110"/>
      <c r="N8" s="275"/>
    </row>
    <row r="9" spans="1:14" ht="18.75" customHeight="1" x14ac:dyDescent="0.25">
      <c r="A9" s="16" t="s">
        <v>2</v>
      </c>
      <c r="B9" s="110">
        <v>205.13895929545453</v>
      </c>
      <c r="C9" s="110">
        <v>204.69950518181815</v>
      </c>
      <c r="D9" s="110">
        <v>205.06961824999999</v>
      </c>
      <c r="E9" s="110">
        <v>204.49334665909089</v>
      </c>
      <c r="F9" s="110">
        <v>204.16783825000005</v>
      </c>
      <c r="G9" s="110">
        <v>203.65603765909088</v>
      </c>
      <c r="H9" s="110">
        <v>203.65317340909095</v>
      </c>
      <c r="I9" s="110">
        <v>203.56711679545452</v>
      </c>
      <c r="J9" s="110">
        <v>203.38981279545453</v>
      </c>
      <c r="K9" s="110"/>
      <c r="L9" s="110"/>
      <c r="N9" s="276"/>
    </row>
    <row r="10" spans="1:14" ht="18.75" customHeight="1" x14ac:dyDescent="0.25">
      <c r="A10" s="16"/>
      <c r="B10" s="110"/>
      <c r="C10" s="110"/>
      <c r="D10" s="110"/>
      <c r="E10" s="110"/>
      <c r="F10" s="110"/>
      <c r="G10" s="110"/>
      <c r="H10" s="110"/>
      <c r="I10" s="110"/>
      <c r="J10" s="110"/>
      <c r="K10" s="110"/>
      <c r="L10" s="110"/>
    </row>
    <row r="11" spans="1:14" ht="18.75" customHeight="1" x14ac:dyDescent="0.25">
      <c r="A11" s="16" t="s">
        <v>3</v>
      </c>
      <c r="B11" s="110">
        <v>40.864437458333335</v>
      </c>
      <c r="C11" s="110">
        <v>40.869441583333334</v>
      </c>
      <c r="D11" s="110">
        <v>40.933973979166659</v>
      </c>
      <c r="E11" s="110">
        <v>41.011817041666667</v>
      </c>
      <c r="F11" s="110">
        <v>41.026728770833337</v>
      </c>
      <c r="G11" s="110">
        <v>41.065845916666667</v>
      </c>
      <c r="H11" s="110">
        <v>41.087820541666666</v>
      </c>
      <c r="I11" s="110">
        <v>41.08987489583334</v>
      </c>
      <c r="J11" s="110">
        <v>41.120605166666671</v>
      </c>
      <c r="K11" s="110"/>
      <c r="L11" s="110"/>
    </row>
    <row r="12" spans="1:14" ht="18.75" customHeight="1" x14ac:dyDescent="0.25">
      <c r="A12" s="16"/>
      <c r="B12" s="110"/>
      <c r="C12" s="110"/>
      <c r="D12" s="110"/>
      <c r="E12" s="110"/>
      <c r="F12" s="110"/>
      <c r="G12" s="110"/>
      <c r="H12" s="110"/>
      <c r="I12" s="110"/>
      <c r="J12" s="110"/>
      <c r="K12" s="110"/>
      <c r="L12" s="110"/>
    </row>
    <row r="13" spans="1:14" ht="18.75" customHeight="1" x14ac:dyDescent="0.25">
      <c r="A13" s="16" t="s">
        <v>4</v>
      </c>
      <c r="B13" s="110">
        <v>43.809344807692305</v>
      </c>
      <c r="C13" s="110">
        <v>43.65031784615384</v>
      </c>
      <c r="D13" s="110">
        <v>43.797586230769234</v>
      </c>
      <c r="E13" s="110">
        <v>43.879653269230772</v>
      </c>
      <c r="F13" s="110">
        <v>43.82822569230769</v>
      </c>
      <c r="G13" s="110">
        <v>43.899138692307694</v>
      </c>
      <c r="H13" s="110">
        <v>43.915864384615389</v>
      </c>
      <c r="I13" s="110">
        <v>43.80913369230769</v>
      </c>
      <c r="J13" s="110">
        <v>43.73795746153845</v>
      </c>
      <c r="K13" s="110"/>
      <c r="L13" s="110"/>
    </row>
    <row r="14" spans="1:14" ht="18.75" customHeight="1" x14ac:dyDescent="0.25">
      <c r="A14" s="16"/>
      <c r="B14" s="110"/>
      <c r="C14" s="110"/>
      <c r="D14" s="110"/>
      <c r="E14" s="110"/>
      <c r="F14" s="110"/>
      <c r="G14" s="110"/>
      <c r="H14" s="110"/>
      <c r="I14" s="110"/>
      <c r="J14" s="110"/>
      <c r="K14" s="110"/>
      <c r="L14" s="110"/>
    </row>
    <row r="15" spans="1:14" ht="18.75" customHeight="1" x14ac:dyDescent="0.25">
      <c r="A15" s="16" t="s">
        <v>5</v>
      </c>
      <c r="B15" s="110">
        <v>35.639410357142857</v>
      </c>
      <c r="C15" s="110">
        <v>35.62874589285714</v>
      </c>
      <c r="D15" s="110">
        <v>35.625291249999997</v>
      </c>
      <c r="E15" s="110">
        <v>35.637873285714292</v>
      </c>
      <c r="F15" s="110">
        <v>35.658164571428571</v>
      </c>
      <c r="G15" s="110">
        <v>35.649528392857135</v>
      </c>
      <c r="H15" s="110">
        <v>35.661894678571436</v>
      </c>
      <c r="I15" s="110">
        <v>35.648558964285719</v>
      </c>
      <c r="J15" s="110">
        <v>35.63079607142857</v>
      </c>
      <c r="K15" s="110"/>
      <c r="L15" s="110"/>
    </row>
    <row r="16" spans="1:14" ht="18.75" customHeight="1" x14ac:dyDescent="0.25">
      <c r="A16" s="16"/>
      <c r="B16" s="110"/>
      <c r="C16" s="110"/>
      <c r="D16" s="110"/>
      <c r="E16" s="110"/>
      <c r="F16" s="110"/>
      <c r="G16" s="110"/>
      <c r="H16" s="110"/>
      <c r="I16" s="110"/>
      <c r="J16" s="110"/>
      <c r="K16" s="110"/>
      <c r="L16" s="110"/>
    </row>
    <row r="17" spans="1:12" ht="18.75" customHeight="1" x14ac:dyDescent="0.25">
      <c r="A17" s="16" t="s">
        <v>6</v>
      </c>
      <c r="B17" s="110">
        <v>1.7791275384615388</v>
      </c>
      <c r="C17" s="110">
        <v>1.7736432115384619</v>
      </c>
      <c r="D17" s="110">
        <v>1.7757062499999998</v>
      </c>
      <c r="E17" s="110">
        <v>1.7835591923076921</v>
      </c>
      <c r="F17" s="110">
        <v>1.7781962884615383</v>
      </c>
      <c r="G17" s="110">
        <v>1.7747441153846155</v>
      </c>
      <c r="H17" s="110">
        <v>1.7700418653846159</v>
      </c>
      <c r="I17" s="110">
        <v>1.7681046346153848</v>
      </c>
      <c r="J17" s="110">
        <v>1.7660049038461538</v>
      </c>
      <c r="K17" s="110"/>
      <c r="L17" s="110"/>
    </row>
    <row r="18" spans="1:12" ht="18.75" customHeight="1" x14ac:dyDescent="0.25">
      <c r="A18" s="16"/>
      <c r="B18" s="110"/>
      <c r="C18" s="110"/>
      <c r="D18" s="110"/>
      <c r="E18" s="110"/>
      <c r="F18" s="110"/>
      <c r="G18" s="110"/>
      <c r="H18" s="110"/>
      <c r="I18" s="110"/>
      <c r="J18" s="110"/>
      <c r="K18" s="110"/>
      <c r="L18" s="110"/>
    </row>
    <row r="19" spans="1:12" ht="18.75" customHeight="1" x14ac:dyDescent="0.25">
      <c r="A19" s="16" t="s">
        <v>7</v>
      </c>
      <c r="B19" s="110">
        <v>909.73963333333324</v>
      </c>
      <c r="C19" s="110">
        <v>909.33253333333323</v>
      </c>
      <c r="D19" s="110">
        <v>909.5218000000001</v>
      </c>
      <c r="E19" s="110">
        <v>909.71481666666659</v>
      </c>
      <c r="F19" s="110">
        <v>909.85766666666666</v>
      </c>
      <c r="G19" s="110">
        <v>909.95254999999997</v>
      </c>
      <c r="H19" s="110">
        <v>909.80411666666669</v>
      </c>
      <c r="I19" s="110">
        <v>909.30285000000003</v>
      </c>
      <c r="J19" s="110">
        <v>909.19511666666676</v>
      </c>
      <c r="K19" s="110"/>
      <c r="L19" s="110"/>
    </row>
    <row r="20" spans="1:12" ht="18.75" customHeight="1" x14ac:dyDescent="0.25">
      <c r="A20" s="16"/>
      <c r="B20" s="110"/>
      <c r="C20" s="110"/>
      <c r="D20" s="110"/>
      <c r="E20" s="110"/>
      <c r="F20" s="110"/>
      <c r="G20" s="110"/>
      <c r="H20" s="110"/>
      <c r="I20" s="110"/>
      <c r="J20" s="110"/>
      <c r="K20" s="110"/>
      <c r="L20" s="110"/>
    </row>
    <row r="21" spans="1:12" ht="18.75" customHeight="1" x14ac:dyDescent="0.25">
      <c r="A21" s="16" t="s">
        <v>8</v>
      </c>
      <c r="B21" s="110">
        <v>70.504622071428571</v>
      </c>
      <c r="C21" s="110">
        <v>70.349542571428586</v>
      </c>
      <c r="D21" s="110">
        <v>70.566367142857146</v>
      </c>
      <c r="E21" s="110">
        <v>71.219336714285717</v>
      </c>
      <c r="F21" s="110">
        <v>71.122404714285707</v>
      </c>
      <c r="G21" s="110">
        <v>70.98125121428572</v>
      </c>
      <c r="H21" s="110">
        <v>70.878016214285722</v>
      </c>
      <c r="I21" s="110">
        <v>70.995817714285721</v>
      </c>
      <c r="J21" s="110">
        <v>70.962957714285707</v>
      </c>
      <c r="K21" s="110"/>
      <c r="L21" s="110"/>
    </row>
    <row r="22" spans="1:12" ht="18.75" customHeight="1" x14ac:dyDescent="0.25">
      <c r="A22" s="16"/>
      <c r="B22" s="110"/>
      <c r="C22" s="110"/>
      <c r="D22" s="110"/>
      <c r="E22" s="110"/>
      <c r="F22" s="110"/>
      <c r="G22" s="110"/>
      <c r="H22" s="110"/>
      <c r="I22" s="110"/>
      <c r="J22" s="110"/>
      <c r="K22" s="110"/>
      <c r="L22" s="110"/>
    </row>
    <row r="23" spans="1:12" ht="18.75" customHeight="1" x14ac:dyDescent="0.25">
      <c r="A23" s="16" t="s">
        <v>9</v>
      </c>
      <c r="B23" s="110">
        <v>165.275645</v>
      </c>
      <c r="C23" s="110">
        <v>164.08319999999998</v>
      </c>
      <c r="D23" s="110">
        <v>166.12992500000001</v>
      </c>
      <c r="E23" s="110">
        <v>166.58877750000002</v>
      </c>
      <c r="F23" s="110">
        <v>166.30767850000001</v>
      </c>
      <c r="G23" s="110">
        <v>166.21332900000002</v>
      </c>
      <c r="H23" s="110">
        <v>166.44183800000002</v>
      </c>
      <c r="I23" s="110">
        <v>166.01032400000003</v>
      </c>
      <c r="J23" s="110">
        <v>165.82119300000002</v>
      </c>
      <c r="K23" s="110"/>
      <c r="L23" s="110"/>
    </row>
    <row r="24" spans="1:12" ht="18.75" customHeight="1" x14ac:dyDescent="0.25">
      <c r="A24" s="16"/>
      <c r="B24" s="110"/>
      <c r="C24" s="110"/>
      <c r="D24" s="110"/>
      <c r="E24" s="110"/>
      <c r="F24" s="110"/>
      <c r="G24" s="110"/>
      <c r="H24" s="110"/>
      <c r="I24" s="110"/>
      <c r="J24" s="110"/>
      <c r="K24" s="110"/>
      <c r="L24" s="110"/>
    </row>
    <row r="25" spans="1:12" ht="18.75" customHeight="1" x14ac:dyDescent="0.25">
      <c r="A25" s="16" t="s">
        <v>10</v>
      </c>
      <c r="B25" s="110">
        <v>30.127183050000003</v>
      </c>
      <c r="C25" s="110">
        <v>30.099983550000001</v>
      </c>
      <c r="D25" s="110">
        <v>30.277832949999997</v>
      </c>
      <c r="E25" s="110">
        <v>30.045677599999998</v>
      </c>
      <c r="F25" s="110">
        <v>30.0235527</v>
      </c>
      <c r="G25" s="110">
        <v>30.3357864</v>
      </c>
      <c r="H25" s="110">
        <v>30.354328599999995</v>
      </c>
      <c r="I25" s="110">
        <v>30.398552549999998</v>
      </c>
      <c r="J25" s="110">
        <v>30.438383599999998</v>
      </c>
      <c r="K25" s="110"/>
      <c r="L25" s="110"/>
    </row>
    <row r="26" spans="1:12" ht="18.75" customHeight="1" x14ac:dyDescent="0.25">
      <c r="A26" s="16"/>
      <c r="B26" s="110"/>
      <c r="C26" s="110"/>
      <c r="D26" s="110"/>
      <c r="E26" s="110"/>
      <c r="F26" s="110"/>
      <c r="G26" s="110"/>
      <c r="H26" s="110"/>
      <c r="I26" s="110"/>
      <c r="J26" s="110"/>
      <c r="K26" s="110"/>
      <c r="L26" s="110"/>
    </row>
    <row r="27" spans="1:12" ht="18.75" customHeight="1" x14ac:dyDescent="0.25">
      <c r="A27" s="16" t="s">
        <v>11</v>
      </c>
      <c r="B27" s="110">
        <v>723.82862499999999</v>
      </c>
      <c r="C27" s="110">
        <v>723.19032500000003</v>
      </c>
      <c r="D27" s="110">
        <v>723.12532499999998</v>
      </c>
      <c r="E27" s="110">
        <v>723.12532499999998</v>
      </c>
      <c r="F27" s="110">
        <v>723.10637500000007</v>
      </c>
      <c r="G27" s="110">
        <v>723.04137500000002</v>
      </c>
      <c r="H27" s="110">
        <v>723.04137500000002</v>
      </c>
      <c r="I27" s="110">
        <v>722.97645</v>
      </c>
      <c r="J27" s="110">
        <v>722.91145000000006</v>
      </c>
      <c r="K27" s="110"/>
      <c r="L27" s="110"/>
    </row>
    <row r="28" spans="1:12" ht="18.75" customHeight="1" x14ac:dyDescent="0.25">
      <c r="A28" s="16"/>
      <c r="B28" s="110"/>
      <c r="C28" s="110"/>
      <c r="D28" s="110"/>
      <c r="E28" s="110"/>
      <c r="F28" s="110"/>
      <c r="G28" s="110"/>
      <c r="H28" s="110"/>
      <c r="I28" s="110"/>
      <c r="J28" s="110"/>
      <c r="K28" s="110"/>
      <c r="L28" s="110"/>
    </row>
    <row r="29" spans="1:12" ht="18.75" customHeight="1" x14ac:dyDescent="0.25">
      <c r="A29" s="16" t="s">
        <v>12</v>
      </c>
      <c r="B29" s="110">
        <v>76.458283333333341</v>
      </c>
      <c r="C29" s="110">
        <v>76.449116666666669</v>
      </c>
      <c r="D29" s="110">
        <v>76.441183333333342</v>
      </c>
      <c r="E29" s="110">
        <v>76.436616666666666</v>
      </c>
      <c r="F29" s="110">
        <v>76.496066666666664</v>
      </c>
      <c r="G29" s="110">
        <v>76.425383333333343</v>
      </c>
      <c r="H29" s="110">
        <v>76.434649999999991</v>
      </c>
      <c r="I29" s="110">
        <v>76.415566666666663</v>
      </c>
      <c r="J29" s="110">
        <v>76.418850000000006</v>
      </c>
      <c r="K29" s="110"/>
      <c r="L29" s="110"/>
    </row>
    <row r="30" spans="1:12" ht="18.75" customHeight="1" x14ac:dyDescent="0.25">
      <c r="A30" s="16"/>
      <c r="B30" s="110"/>
      <c r="C30" s="110"/>
      <c r="D30" s="110"/>
      <c r="E30" s="110"/>
      <c r="F30" s="110"/>
      <c r="G30" s="110"/>
      <c r="H30" s="110"/>
      <c r="I30" s="110"/>
      <c r="J30" s="110"/>
      <c r="K30" s="110"/>
      <c r="L30" s="110"/>
    </row>
    <row r="31" spans="1:12" ht="18.75" customHeight="1" x14ac:dyDescent="0.25">
      <c r="A31" s="16" t="s">
        <v>13</v>
      </c>
      <c r="B31" s="110">
        <v>74.374441152173901</v>
      </c>
      <c r="C31" s="110">
        <v>74.308962000000008</v>
      </c>
      <c r="D31" s="110">
        <v>74.279245217391306</v>
      </c>
      <c r="E31" s="110">
        <v>74.28223539130434</v>
      </c>
      <c r="F31" s="110">
        <v>74.300159456521754</v>
      </c>
      <c r="G31" s="110">
        <v>74.285005391304338</v>
      </c>
      <c r="H31" s="110">
        <v>74.291002891304345</v>
      </c>
      <c r="I31" s="110">
        <v>74.263415173913032</v>
      </c>
      <c r="J31" s="110">
        <v>74.291459021739129</v>
      </c>
      <c r="K31" s="110"/>
      <c r="L31" s="110"/>
    </row>
    <row r="32" spans="1:12" ht="18.75" customHeight="1" x14ac:dyDescent="0.25">
      <c r="A32" s="16"/>
      <c r="B32" s="110"/>
      <c r="C32" s="110"/>
      <c r="D32" s="110"/>
      <c r="E32" s="110"/>
      <c r="F32" s="110"/>
      <c r="G32" s="110"/>
      <c r="H32" s="110"/>
      <c r="I32" s="110"/>
      <c r="J32" s="110"/>
      <c r="K32" s="110"/>
      <c r="L32" s="110"/>
    </row>
    <row r="33" spans="1:12" ht="18.75" customHeight="1" x14ac:dyDescent="0.25">
      <c r="A33" s="16" t="s">
        <v>781</v>
      </c>
      <c r="B33" s="110">
        <v>218.98071565789473</v>
      </c>
      <c r="C33" s="110">
        <v>218.36323152631584</v>
      </c>
      <c r="D33" s="110">
        <v>219.0394419210526</v>
      </c>
      <c r="E33" s="110">
        <v>219.93312160526315</v>
      </c>
      <c r="F33" s="110">
        <v>219.77046021052629</v>
      </c>
      <c r="G33" s="110">
        <v>219.63858523684212</v>
      </c>
      <c r="H33" s="110">
        <v>219.41457094736842</v>
      </c>
      <c r="I33" s="110">
        <v>219.17683218421055</v>
      </c>
      <c r="J33" s="110">
        <v>219.04302505263158</v>
      </c>
      <c r="K33" s="110"/>
      <c r="L33" s="110"/>
    </row>
    <row r="34" spans="1:12" ht="18.75" customHeight="1" x14ac:dyDescent="0.25">
      <c r="A34" s="16"/>
      <c r="B34" s="110"/>
      <c r="C34" s="110"/>
      <c r="D34" s="110"/>
      <c r="E34" s="110"/>
      <c r="F34" s="110"/>
      <c r="G34" s="110"/>
      <c r="H34" s="110"/>
      <c r="I34" s="110"/>
      <c r="J34" s="110"/>
      <c r="K34" s="110"/>
      <c r="L34" s="110"/>
    </row>
    <row r="35" spans="1:12" ht="18.75" customHeight="1" x14ac:dyDescent="0.25">
      <c r="A35" s="16" t="s">
        <v>14</v>
      </c>
      <c r="B35" s="110">
        <v>30.260109656250002</v>
      </c>
      <c r="C35" s="110">
        <v>30.015818125000003</v>
      </c>
      <c r="D35" s="110">
        <v>30.253933687499998</v>
      </c>
      <c r="E35" s="110">
        <v>30.211477281250001</v>
      </c>
      <c r="F35" s="110">
        <v>30.106005750000008</v>
      </c>
      <c r="G35" s="110">
        <v>30.148546531249998</v>
      </c>
      <c r="H35" s="110">
        <v>30.1853245625</v>
      </c>
      <c r="I35" s="110">
        <v>30.02881971875</v>
      </c>
      <c r="J35" s="110">
        <v>29.946189437499999</v>
      </c>
      <c r="K35" s="110"/>
      <c r="L35" s="110"/>
    </row>
    <row r="36" spans="1:12" ht="18.75" customHeight="1" x14ac:dyDescent="0.25">
      <c r="A36" s="16"/>
      <c r="B36" s="110"/>
      <c r="C36" s="110"/>
      <c r="D36" s="110"/>
      <c r="E36" s="110"/>
      <c r="F36" s="110"/>
      <c r="G36" s="110"/>
      <c r="H36" s="110"/>
      <c r="I36" s="110"/>
      <c r="J36" s="110"/>
      <c r="K36" s="110"/>
      <c r="L36" s="110"/>
    </row>
    <row r="37" spans="1:12" ht="18.75" customHeight="1" x14ac:dyDescent="0.25">
      <c r="A37" s="16" t="s">
        <v>15</v>
      </c>
      <c r="B37" s="110">
        <v>356.93196455999998</v>
      </c>
      <c r="C37" s="110">
        <v>355.57509439999995</v>
      </c>
      <c r="D37" s="110">
        <v>356.92845152000001</v>
      </c>
      <c r="E37" s="110">
        <v>357.84713480000005</v>
      </c>
      <c r="F37" s="110">
        <v>357.36493228000006</v>
      </c>
      <c r="G37" s="110">
        <v>357.81722824000002</v>
      </c>
      <c r="H37" s="110">
        <v>357.54361976000001</v>
      </c>
      <c r="I37" s="110">
        <v>357.09808940000005</v>
      </c>
      <c r="J37" s="110">
        <v>356.57410109999995</v>
      </c>
      <c r="K37" s="110"/>
      <c r="L37" s="110"/>
    </row>
    <row r="38" spans="1:12" ht="18.75" customHeight="1" x14ac:dyDescent="0.25">
      <c r="A38" s="16"/>
      <c r="B38" s="110"/>
      <c r="C38" s="110"/>
      <c r="D38" s="110"/>
      <c r="E38" s="110"/>
      <c r="F38" s="110"/>
      <c r="G38" s="110"/>
      <c r="H38" s="110"/>
      <c r="I38" s="110"/>
      <c r="J38" s="110"/>
      <c r="K38" s="110"/>
      <c r="L38" s="110"/>
    </row>
    <row r="39" spans="1:12" ht="18.75" customHeight="1" x14ac:dyDescent="0.25">
      <c r="A39" s="16" t="s">
        <v>53</v>
      </c>
      <c r="B39" s="110">
        <v>8.5848541874999995</v>
      </c>
      <c r="C39" s="110">
        <v>8.5226401250000006</v>
      </c>
      <c r="D39" s="110">
        <v>8.6022578125000013</v>
      </c>
      <c r="E39" s="110">
        <v>8.6414804375000003</v>
      </c>
      <c r="F39" s="110">
        <v>8.6652463750000006</v>
      </c>
      <c r="G39" s="110">
        <v>8.6061589375000001</v>
      </c>
      <c r="H39" s="110">
        <v>8.6388391250000005</v>
      </c>
      <c r="I39" s="110">
        <v>8.6343291249999989</v>
      </c>
      <c r="J39" s="110">
        <v>8.6308643125000017</v>
      </c>
      <c r="K39" s="110"/>
      <c r="L39" s="110"/>
    </row>
    <row r="40" spans="1:12" ht="18.75" customHeight="1" x14ac:dyDescent="0.25">
      <c r="A40" s="16"/>
      <c r="B40" s="110"/>
      <c r="C40" s="110"/>
      <c r="D40" s="110"/>
      <c r="E40" s="110"/>
      <c r="F40" s="110"/>
      <c r="G40" s="110"/>
      <c r="H40" s="110"/>
      <c r="I40" s="110"/>
      <c r="J40" s="110"/>
      <c r="K40" s="110"/>
      <c r="L40" s="110"/>
    </row>
    <row r="41" spans="1:12" ht="18.75" customHeight="1" x14ac:dyDescent="0.25">
      <c r="A41" s="16" t="s">
        <v>17</v>
      </c>
      <c r="B41" s="110">
        <v>6.1927750000000001</v>
      </c>
      <c r="C41" s="110">
        <v>6.1877124999999999</v>
      </c>
      <c r="D41" s="110">
        <v>6.1853999999999996</v>
      </c>
      <c r="E41" s="110">
        <v>6.1843124999999999</v>
      </c>
      <c r="F41" s="110">
        <v>6.1704249999999998</v>
      </c>
      <c r="G41" s="110">
        <v>6.1654749999999998</v>
      </c>
      <c r="H41" s="110">
        <v>6.1693875</v>
      </c>
      <c r="I41" s="110">
        <v>6.1579499999999996</v>
      </c>
      <c r="J41" s="110">
        <v>6.1552375000000001</v>
      </c>
      <c r="K41" s="110"/>
      <c r="L41" s="110"/>
    </row>
    <row r="42" spans="1:12" ht="18.75" customHeight="1" x14ac:dyDescent="0.25">
      <c r="A42" s="16"/>
      <c r="B42" s="110"/>
      <c r="C42" s="110"/>
      <c r="D42" s="110"/>
      <c r="E42" s="110"/>
      <c r="F42" s="110"/>
      <c r="G42" s="110"/>
      <c r="H42" s="110"/>
      <c r="I42" s="110"/>
      <c r="J42" s="110"/>
      <c r="K42" s="110"/>
      <c r="L42" s="110"/>
    </row>
    <row r="43" spans="1:12" ht="18.75" customHeight="1" x14ac:dyDescent="0.25">
      <c r="A43" s="16" t="s">
        <v>18</v>
      </c>
      <c r="B43" s="110">
        <v>75.949950312499993</v>
      </c>
      <c r="C43" s="110">
        <v>75.967180166666665</v>
      </c>
      <c r="D43" s="110">
        <v>75.958201708333334</v>
      </c>
      <c r="E43" s="110">
        <v>75.95459975</v>
      </c>
      <c r="F43" s="110">
        <v>75.957843583333329</v>
      </c>
      <c r="G43" s="110">
        <v>75.949926166666657</v>
      </c>
      <c r="H43" s="110">
        <v>75.961032499999988</v>
      </c>
      <c r="I43" s="110">
        <v>75.944435895833337</v>
      </c>
      <c r="J43" s="110">
        <v>75.939517854166638</v>
      </c>
      <c r="K43" s="110"/>
      <c r="L43" s="110"/>
    </row>
    <row r="44" spans="1:12" ht="18.75" customHeight="1" x14ac:dyDescent="0.25">
      <c r="A44" s="16"/>
      <c r="B44" s="110"/>
      <c r="C44" s="110"/>
      <c r="D44" s="110"/>
      <c r="E44" s="110"/>
      <c r="F44" s="110"/>
      <c r="G44" s="110"/>
      <c r="H44" s="110"/>
      <c r="I44" s="110"/>
      <c r="J44" s="110"/>
      <c r="K44" s="110"/>
      <c r="L44" s="110"/>
    </row>
    <row r="45" spans="1:12" ht="18.75" customHeight="1" x14ac:dyDescent="0.25">
      <c r="A45" s="16" t="s">
        <v>19</v>
      </c>
      <c r="B45" s="110">
        <v>378.84922200000005</v>
      </c>
      <c r="C45" s="110">
        <v>377.16657599999996</v>
      </c>
      <c r="D45" s="110">
        <v>378.49324000000007</v>
      </c>
      <c r="E45" s="110">
        <v>379.12243599999999</v>
      </c>
      <c r="F45" s="110">
        <v>378.23676490000003</v>
      </c>
      <c r="G45" s="110">
        <v>378.87511510000002</v>
      </c>
      <c r="H45" s="110">
        <v>378.67886839999994</v>
      </c>
      <c r="I45" s="110">
        <v>377.38932459999995</v>
      </c>
      <c r="J45" s="110">
        <v>377.0681548</v>
      </c>
      <c r="K45" s="110"/>
      <c r="L45" s="110"/>
    </row>
    <row r="46" spans="1:12" ht="18.75" customHeight="1" x14ac:dyDescent="0.25">
      <c r="A46" s="16"/>
      <c r="B46" s="110"/>
      <c r="C46" s="110"/>
      <c r="D46" s="110"/>
      <c r="E46" s="110"/>
      <c r="F46" s="110"/>
      <c r="G46" s="110"/>
      <c r="H46" s="110"/>
      <c r="I46" s="110"/>
      <c r="J46" s="110"/>
      <c r="K46" s="110"/>
      <c r="L46" s="110"/>
    </row>
    <row r="47" spans="1:12" ht="18.75" customHeight="1" x14ac:dyDescent="0.25">
      <c r="A47" s="16" t="s">
        <v>20</v>
      </c>
      <c r="B47" s="110">
        <v>278.96964285714284</v>
      </c>
      <c r="C47" s="110">
        <v>278.94642857142861</v>
      </c>
      <c r="D47" s="110">
        <v>278.91964285714283</v>
      </c>
      <c r="E47" s="110">
        <v>278.90714285714284</v>
      </c>
      <c r="F47" s="110">
        <v>278.91249999999997</v>
      </c>
      <c r="G47" s="110">
        <v>278.89107142857137</v>
      </c>
      <c r="H47" s="110">
        <v>278.9160714285714</v>
      </c>
      <c r="I47" s="110">
        <v>278.86607142857139</v>
      </c>
      <c r="J47" s="110">
        <v>278.84285714285704</v>
      </c>
      <c r="K47" s="110"/>
      <c r="L47" s="110"/>
    </row>
    <row r="48" spans="1:12" ht="18.75" customHeight="1" x14ac:dyDescent="0.25">
      <c r="A48" s="16"/>
      <c r="B48" s="110"/>
      <c r="C48" s="110"/>
      <c r="D48" s="110"/>
      <c r="E48" s="110"/>
      <c r="F48" s="110"/>
      <c r="G48" s="110"/>
      <c r="H48" s="110"/>
      <c r="I48" s="110"/>
      <c r="J48" s="110"/>
      <c r="K48" s="110"/>
      <c r="L48" s="110"/>
    </row>
    <row r="49" spans="1:12" ht="18.75" customHeight="1" thickBot="1" x14ac:dyDescent="0.3">
      <c r="A49" s="1" t="s">
        <v>858</v>
      </c>
      <c r="B49" s="111">
        <v>327.07815288461541</v>
      </c>
      <c r="C49" s="111">
        <v>325.86433461538468</v>
      </c>
      <c r="D49" s="111">
        <v>326.89238076923078</v>
      </c>
      <c r="E49" s="111">
        <v>327.63172548076921</v>
      </c>
      <c r="F49" s="111">
        <v>327.17319673076923</v>
      </c>
      <c r="G49" s="111">
        <v>327.76627740384623</v>
      </c>
      <c r="H49" s="111">
        <v>327.83197730769228</v>
      </c>
      <c r="I49" s="111">
        <v>327.08247249999999</v>
      </c>
      <c r="J49" s="111">
        <v>326.56116538461538</v>
      </c>
      <c r="K49" s="111"/>
      <c r="L49" s="111"/>
    </row>
  </sheetData>
  <mergeCells count="2">
    <mergeCell ref="A1:J1"/>
    <mergeCell ref="A2:J2"/>
  </mergeCells>
  <pageMargins left="0.7" right="0.7" top="0.75" bottom="0.75" header="0.3" footer="0.3"/>
  <pageSetup paperSize="9" scale="77" orientation="portrait" r:id="rId1"/>
  <headerFooter>
    <oddFooter>&amp;C&amp;A</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M53"/>
  <sheetViews>
    <sheetView zoomScale="85" zoomScaleNormal="85" zoomScaleSheetLayoutView="100" workbookViewId="0">
      <selection activeCell="H3" sqref="H3:M3"/>
    </sheetView>
  </sheetViews>
  <sheetFormatPr defaultColWidth="9.140625" defaultRowHeight="15" x14ac:dyDescent="0.25"/>
  <cols>
    <col min="1" max="1" width="70.140625" style="74" customWidth="1"/>
    <col min="2" max="3" width="8.85546875" style="74" bestFit="1" customWidth="1"/>
    <col min="4" max="4" width="9.42578125" style="74" bestFit="1" customWidth="1"/>
    <col min="5" max="6" width="7.5703125" style="74" bestFit="1" customWidth="1"/>
    <col min="7" max="9" width="8.85546875" style="74" bestFit="1" customWidth="1"/>
    <col min="10" max="10" width="9.42578125" style="74" bestFit="1" customWidth="1"/>
    <col min="11" max="12" width="8.85546875" style="74" bestFit="1" customWidth="1"/>
    <col min="13" max="13" width="9.42578125" style="74" bestFit="1" customWidth="1"/>
    <col min="14" max="16384" width="9.140625" style="74"/>
  </cols>
  <sheetData>
    <row r="1" spans="1:13" ht="23.25" x14ac:dyDescent="0.35">
      <c r="A1" s="385" t="s">
        <v>809</v>
      </c>
      <c r="B1" s="385"/>
      <c r="C1" s="385"/>
      <c r="D1" s="385"/>
      <c r="E1" s="385"/>
      <c r="F1" s="385"/>
      <c r="G1" s="385"/>
      <c r="H1" s="385"/>
      <c r="I1" s="385"/>
      <c r="J1" s="385"/>
      <c r="K1" s="385"/>
      <c r="L1" s="385"/>
      <c r="M1" s="385"/>
    </row>
    <row r="2" spans="1:13" ht="15.75" thickBot="1" x14ac:dyDescent="0.3">
      <c r="A2" s="341" t="s">
        <v>73</v>
      </c>
      <c r="B2" s="341"/>
      <c r="C2" s="341"/>
      <c r="D2" s="341"/>
      <c r="E2" s="341"/>
      <c r="F2" s="341"/>
      <c r="G2" s="341"/>
      <c r="H2" s="341"/>
      <c r="I2" s="341"/>
      <c r="J2" s="341"/>
      <c r="K2" s="341"/>
      <c r="L2" s="341"/>
      <c r="M2" s="341"/>
    </row>
    <row r="3" spans="1:13" ht="16.5" thickTop="1" thickBot="1" x14ac:dyDescent="0.3">
      <c r="A3" s="386" t="s">
        <v>840</v>
      </c>
      <c r="B3" s="389" t="s">
        <v>756</v>
      </c>
      <c r="C3" s="390"/>
      <c r="D3" s="386"/>
      <c r="E3" s="399">
        <v>46167</v>
      </c>
      <c r="F3" s="400"/>
      <c r="G3" s="401"/>
      <c r="H3" s="394" t="s">
        <v>866</v>
      </c>
      <c r="I3" s="395"/>
      <c r="J3" s="395"/>
      <c r="K3" s="395"/>
      <c r="L3" s="395"/>
      <c r="M3" s="395"/>
    </row>
    <row r="4" spans="1:13" ht="15.75" thickBot="1" x14ac:dyDescent="0.3">
      <c r="A4" s="387"/>
      <c r="B4" s="391"/>
      <c r="C4" s="392"/>
      <c r="D4" s="393"/>
      <c r="E4" s="402"/>
      <c r="F4" s="403"/>
      <c r="G4" s="404"/>
      <c r="H4" s="396" t="s">
        <v>756</v>
      </c>
      <c r="I4" s="397"/>
      <c r="J4" s="398"/>
      <c r="K4" s="396" t="s">
        <v>799</v>
      </c>
      <c r="L4" s="397"/>
      <c r="M4" s="397"/>
    </row>
    <row r="5" spans="1:13" ht="15.75" thickBot="1" x14ac:dyDescent="0.3">
      <c r="A5" s="388"/>
      <c r="B5" s="82" t="s">
        <v>109</v>
      </c>
      <c r="C5" s="83" t="s">
        <v>110</v>
      </c>
      <c r="D5" s="83" t="s">
        <v>111</v>
      </c>
      <c r="E5" s="82" t="s">
        <v>109</v>
      </c>
      <c r="F5" s="83" t="s">
        <v>110</v>
      </c>
      <c r="G5" s="83" t="s">
        <v>111</v>
      </c>
      <c r="H5" s="82" t="s">
        <v>109</v>
      </c>
      <c r="I5" s="83" t="s">
        <v>110</v>
      </c>
      <c r="J5" s="84" t="s">
        <v>111</v>
      </c>
      <c r="K5" s="83" t="s">
        <v>109</v>
      </c>
      <c r="L5" s="83" t="s">
        <v>110</v>
      </c>
      <c r="M5" s="83" t="s">
        <v>111</v>
      </c>
    </row>
    <row r="6" spans="1:13" ht="21" customHeight="1" thickTop="1" x14ac:dyDescent="0.25">
      <c r="A6" s="85" t="s">
        <v>112</v>
      </c>
      <c r="B6" s="86">
        <v>82698</v>
      </c>
      <c r="C6" s="86">
        <v>80860</v>
      </c>
      <c r="D6" s="86">
        <v>1838</v>
      </c>
      <c r="E6" s="86">
        <v>7710</v>
      </c>
      <c r="F6" s="86">
        <v>7251</v>
      </c>
      <c r="G6" s="86">
        <v>459</v>
      </c>
      <c r="H6" s="86">
        <v>75660</v>
      </c>
      <c r="I6" s="86">
        <v>74042</v>
      </c>
      <c r="J6" s="86">
        <v>1618</v>
      </c>
      <c r="K6" s="86">
        <v>79000</v>
      </c>
      <c r="L6" s="86">
        <v>78745</v>
      </c>
      <c r="M6" s="86">
        <v>255</v>
      </c>
    </row>
    <row r="7" spans="1:13" ht="21" customHeight="1" x14ac:dyDescent="0.25">
      <c r="A7" s="259" t="s">
        <v>113</v>
      </c>
      <c r="B7" s="86">
        <v>40793</v>
      </c>
      <c r="C7" s="86">
        <v>70432.190826000005</v>
      </c>
      <c r="D7" s="86">
        <v>-29639.190826000005</v>
      </c>
      <c r="E7" s="86">
        <v>3205</v>
      </c>
      <c r="F7" s="86">
        <v>6495</v>
      </c>
      <c r="G7" s="86">
        <v>-3290</v>
      </c>
      <c r="H7" s="86">
        <v>37504</v>
      </c>
      <c r="I7" s="86">
        <v>64509.825719</v>
      </c>
      <c r="J7" s="86">
        <v>-27005.825719000004</v>
      </c>
      <c r="K7" s="86">
        <v>37350</v>
      </c>
      <c r="L7" s="86">
        <v>69558</v>
      </c>
      <c r="M7" s="86">
        <v>-32208</v>
      </c>
    </row>
    <row r="8" spans="1:13" ht="21" customHeight="1" x14ac:dyDescent="0.25">
      <c r="A8" s="260" t="s">
        <v>114</v>
      </c>
      <c r="B8" s="86">
        <v>32343</v>
      </c>
      <c r="C8" s="86">
        <v>59146</v>
      </c>
      <c r="D8" s="86">
        <v>-26803</v>
      </c>
      <c r="E8" s="86">
        <v>2368</v>
      </c>
      <c r="F8" s="86">
        <v>5686</v>
      </c>
      <c r="G8" s="86">
        <v>-3318</v>
      </c>
      <c r="H8" s="86">
        <v>29752</v>
      </c>
      <c r="I8" s="86">
        <v>54126</v>
      </c>
      <c r="J8" s="86">
        <v>-24374</v>
      </c>
      <c r="K8" s="86">
        <v>28253</v>
      </c>
      <c r="L8" s="86">
        <v>58458</v>
      </c>
      <c r="M8" s="86">
        <v>-30205</v>
      </c>
    </row>
    <row r="9" spans="1:13" ht="21" customHeight="1" x14ac:dyDescent="0.25">
      <c r="A9" s="262" t="s">
        <v>115</v>
      </c>
      <c r="B9" s="88">
        <v>32336</v>
      </c>
      <c r="C9" s="88">
        <v>59146</v>
      </c>
      <c r="D9" s="88">
        <v>-26810</v>
      </c>
      <c r="E9" s="88">
        <v>2368</v>
      </c>
      <c r="F9" s="88">
        <v>5686</v>
      </c>
      <c r="G9" s="88">
        <v>-3318</v>
      </c>
      <c r="H9" s="88">
        <v>29745</v>
      </c>
      <c r="I9" s="88">
        <v>54126</v>
      </c>
      <c r="J9" s="88">
        <v>-24381</v>
      </c>
      <c r="K9" s="88">
        <v>28243</v>
      </c>
      <c r="L9" s="88">
        <v>58458</v>
      </c>
      <c r="M9" s="88">
        <v>-30215</v>
      </c>
    </row>
    <row r="10" spans="1:13" ht="21" customHeight="1" x14ac:dyDescent="0.25">
      <c r="A10" s="262" t="s">
        <v>116</v>
      </c>
      <c r="B10" s="88">
        <v>7</v>
      </c>
      <c r="C10" s="88" t="s">
        <v>865</v>
      </c>
      <c r="D10" s="88">
        <v>7</v>
      </c>
      <c r="E10" s="88">
        <v>0</v>
      </c>
      <c r="F10" s="88" t="s">
        <v>865</v>
      </c>
      <c r="G10" s="88">
        <v>0</v>
      </c>
      <c r="H10" s="88">
        <v>7</v>
      </c>
      <c r="I10" s="88" t="s">
        <v>865</v>
      </c>
      <c r="J10" s="88">
        <v>7</v>
      </c>
      <c r="K10" s="88">
        <v>10</v>
      </c>
      <c r="L10" s="88" t="s">
        <v>865</v>
      </c>
      <c r="M10" s="88">
        <v>10</v>
      </c>
    </row>
    <row r="11" spans="1:13" ht="21" customHeight="1" x14ac:dyDescent="0.25">
      <c r="A11" s="262" t="s">
        <v>117</v>
      </c>
      <c r="B11" s="88">
        <v>0</v>
      </c>
      <c r="C11" s="88">
        <v>0</v>
      </c>
      <c r="D11" s="88">
        <v>0</v>
      </c>
      <c r="E11" s="88">
        <v>0</v>
      </c>
      <c r="F11" s="88">
        <v>0</v>
      </c>
      <c r="G11" s="88">
        <v>0</v>
      </c>
      <c r="H11" s="88">
        <v>0</v>
      </c>
      <c r="I11" s="88">
        <v>0</v>
      </c>
      <c r="J11" s="88">
        <v>0</v>
      </c>
      <c r="K11" s="88">
        <v>0</v>
      </c>
      <c r="L11" s="88">
        <v>0</v>
      </c>
      <c r="M11" s="88">
        <v>0</v>
      </c>
    </row>
    <row r="12" spans="1:13" ht="21" customHeight="1" x14ac:dyDescent="0.25">
      <c r="A12" s="260" t="s">
        <v>118</v>
      </c>
      <c r="B12" s="86">
        <v>8450</v>
      </c>
      <c r="C12" s="86">
        <v>11286.190828300001</v>
      </c>
      <c r="D12" s="86">
        <v>-2836.1908287000001</v>
      </c>
      <c r="E12" s="86">
        <v>837</v>
      </c>
      <c r="F12" s="86">
        <v>809</v>
      </c>
      <c r="G12" s="86">
        <v>28</v>
      </c>
      <c r="H12" s="86">
        <v>7752</v>
      </c>
      <c r="I12" s="86">
        <v>10383.825721000001</v>
      </c>
      <c r="J12" s="86">
        <v>-2631.8257214</v>
      </c>
      <c r="K12" s="86">
        <v>9097</v>
      </c>
      <c r="L12" s="86">
        <v>11100</v>
      </c>
      <c r="M12" s="86">
        <v>-2003</v>
      </c>
    </row>
    <row r="13" spans="1:13" ht="21" customHeight="1" x14ac:dyDescent="0.25">
      <c r="A13" s="262" t="s">
        <v>119</v>
      </c>
      <c r="B13" s="88">
        <v>0</v>
      </c>
      <c r="C13" s="88">
        <v>0</v>
      </c>
      <c r="D13" s="88">
        <v>0</v>
      </c>
      <c r="E13" s="88">
        <v>0</v>
      </c>
      <c r="F13" s="88">
        <v>0</v>
      </c>
      <c r="G13" s="88">
        <v>0</v>
      </c>
      <c r="H13" s="88">
        <v>0</v>
      </c>
      <c r="I13" s="88">
        <v>0</v>
      </c>
      <c r="J13" s="88">
        <v>0</v>
      </c>
      <c r="K13" s="88">
        <v>0</v>
      </c>
      <c r="L13" s="88">
        <v>0</v>
      </c>
      <c r="M13" s="88">
        <v>0</v>
      </c>
    </row>
    <row r="14" spans="1:13" ht="21" customHeight="1" x14ac:dyDescent="0.25">
      <c r="A14" s="262" t="s">
        <v>120</v>
      </c>
      <c r="B14" s="88">
        <v>10</v>
      </c>
      <c r="C14" s="88">
        <v>70</v>
      </c>
      <c r="D14" s="88">
        <v>-60</v>
      </c>
      <c r="E14" s="88">
        <v>1</v>
      </c>
      <c r="F14" s="88">
        <v>4</v>
      </c>
      <c r="G14" s="88">
        <v>-3</v>
      </c>
      <c r="H14" s="88">
        <v>9</v>
      </c>
      <c r="I14" s="88">
        <v>58</v>
      </c>
      <c r="J14" s="88">
        <v>-49</v>
      </c>
      <c r="K14" s="88">
        <v>15</v>
      </c>
      <c r="L14" s="88">
        <v>50</v>
      </c>
      <c r="M14" s="88">
        <v>-35</v>
      </c>
    </row>
    <row r="15" spans="1:13" ht="21" customHeight="1" x14ac:dyDescent="0.25">
      <c r="A15" s="262" t="s">
        <v>121</v>
      </c>
      <c r="B15" s="88">
        <v>999</v>
      </c>
      <c r="C15" s="88">
        <v>4698</v>
      </c>
      <c r="D15" s="88">
        <v>-3699</v>
      </c>
      <c r="E15" s="88">
        <v>69</v>
      </c>
      <c r="F15" s="88">
        <v>360</v>
      </c>
      <c r="G15" s="88">
        <v>-291</v>
      </c>
      <c r="H15" s="88">
        <v>935</v>
      </c>
      <c r="I15" s="88">
        <v>4312</v>
      </c>
      <c r="J15" s="88">
        <v>-3377</v>
      </c>
      <c r="K15" s="88">
        <v>855</v>
      </c>
      <c r="L15" s="88">
        <v>4545</v>
      </c>
      <c r="M15" s="88">
        <v>-3690</v>
      </c>
    </row>
    <row r="16" spans="1:13" ht="21" customHeight="1" x14ac:dyDescent="0.25">
      <c r="A16" s="262" t="s">
        <v>122</v>
      </c>
      <c r="B16" s="88">
        <v>730</v>
      </c>
      <c r="C16" s="88">
        <v>2408</v>
      </c>
      <c r="D16" s="88">
        <v>-1678</v>
      </c>
      <c r="E16" s="88">
        <v>116</v>
      </c>
      <c r="F16" s="88">
        <v>132</v>
      </c>
      <c r="G16" s="88">
        <v>-16</v>
      </c>
      <c r="H16" s="88">
        <v>678</v>
      </c>
      <c r="I16" s="88">
        <v>2267</v>
      </c>
      <c r="J16" s="88">
        <v>-1589</v>
      </c>
      <c r="K16" s="88">
        <v>988</v>
      </c>
      <c r="L16" s="88">
        <v>2780</v>
      </c>
      <c r="M16" s="88">
        <v>-1792</v>
      </c>
    </row>
    <row r="17" spans="1:13" ht="21" customHeight="1" x14ac:dyDescent="0.25">
      <c r="A17" s="262" t="s">
        <v>123</v>
      </c>
      <c r="B17" s="88">
        <v>51</v>
      </c>
      <c r="C17" s="88">
        <v>44</v>
      </c>
      <c r="D17" s="88">
        <v>7</v>
      </c>
      <c r="E17" s="88">
        <v>7</v>
      </c>
      <c r="F17" s="88">
        <v>0</v>
      </c>
      <c r="G17" s="88">
        <v>7</v>
      </c>
      <c r="H17" s="88">
        <v>44</v>
      </c>
      <c r="I17" s="88">
        <v>35</v>
      </c>
      <c r="J17" s="88">
        <v>9</v>
      </c>
      <c r="K17" s="88">
        <v>76</v>
      </c>
      <c r="L17" s="88">
        <v>58</v>
      </c>
      <c r="M17" s="88">
        <v>18</v>
      </c>
    </row>
    <row r="18" spans="1:13" ht="21" customHeight="1" x14ac:dyDescent="0.25">
      <c r="A18" s="262" t="s">
        <v>124</v>
      </c>
      <c r="B18" s="88">
        <v>102</v>
      </c>
      <c r="C18" s="88">
        <v>329</v>
      </c>
      <c r="D18" s="88">
        <v>-227</v>
      </c>
      <c r="E18" s="88">
        <v>5</v>
      </c>
      <c r="F18" s="88">
        <v>22</v>
      </c>
      <c r="G18" s="88">
        <v>-17</v>
      </c>
      <c r="H18" s="88">
        <v>99</v>
      </c>
      <c r="I18" s="88">
        <v>312</v>
      </c>
      <c r="J18" s="88">
        <v>-213</v>
      </c>
      <c r="K18" s="88">
        <v>62</v>
      </c>
      <c r="L18" s="88">
        <v>293</v>
      </c>
      <c r="M18" s="88">
        <v>-231</v>
      </c>
    </row>
    <row r="19" spans="1:13" ht="21" customHeight="1" x14ac:dyDescent="0.25">
      <c r="A19" s="262" t="s">
        <v>125</v>
      </c>
      <c r="B19" s="88">
        <v>62</v>
      </c>
      <c r="C19" s="88">
        <v>908.19082859999992</v>
      </c>
      <c r="D19" s="88">
        <v>-846.19082860000003</v>
      </c>
      <c r="E19" s="88">
        <v>6</v>
      </c>
      <c r="F19" s="88">
        <v>45</v>
      </c>
      <c r="G19" s="88">
        <v>-39</v>
      </c>
      <c r="H19" s="88">
        <v>55</v>
      </c>
      <c r="I19" s="88">
        <v>813.82572125999991</v>
      </c>
      <c r="J19" s="88">
        <v>-758.82572126000002</v>
      </c>
      <c r="K19" s="88">
        <v>68</v>
      </c>
      <c r="L19" s="88">
        <v>646</v>
      </c>
      <c r="M19" s="88">
        <v>-578</v>
      </c>
    </row>
    <row r="20" spans="1:13" ht="21" customHeight="1" x14ac:dyDescent="0.25">
      <c r="A20" s="262" t="s">
        <v>126</v>
      </c>
      <c r="B20" s="88">
        <v>14</v>
      </c>
      <c r="C20" s="88">
        <v>283</v>
      </c>
      <c r="D20" s="88">
        <v>-269</v>
      </c>
      <c r="E20" s="88">
        <v>1</v>
      </c>
      <c r="F20" s="88">
        <v>19</v>
      </c>
      <c r="G20" s="88">
        <v>-18</v>
      </c>
      <c r="H20" s="88">
        <v>13</v>
      </c>
      <c r="I20" s="88">
        <v>271</v>
      </c>
      <c r="J20" s="88">
        <v>-258</v>
      </c>
      <c r="K20" s="88">
        <v>11</v>
      </c>
      <c r="L20" s="88">
        <v>237</v>
      </c>
      <c r="M20" s="88">
        <v>-226</v>
      </c>
    </row>
    <row r="21" spans="1:13" ht="21" customHeight="1" x14ac:dyDescent="0.25">
      <c r="A21" s="262" t="s">
        <v>127</v>
      </c>
      <c r="B21" s="88">
        <v>3814</v>
      </c>
      <c r="C21" s="88">
        <v>492</v>
      </c>
      <c r="D21" s="88">
        <v>3322</v>
      </c>
      <c r="E21" s="88">
        <v>373</v>
      </c>
      <c r="F21" s="88">
        <v>59</v>
      </c>
      <c r="G21" s="88">
        <v>314</v>
      </c>
      <c r="H21" s="88">
        <v>3475</v>
      </c>
      <c r="I21" s="88">
        <v>460</v>
      </c>
      <c r="J21" s="88">
        <v>3015</v>
      </c>
      <c r="K21" s="88">
        <v>4184</v>
      </c>
      <c r="L21" s="88">
        <v>609</v>
      </c>
      <c r="M21" s="88">
        <v>3575</v>
      </c>
    </row>
    <row r="22" spans="1:13" ht="21" customHeight="1" x14ac:dyDescent="0.25">
      <c r="A22" s="262" t="s">
        <v>128</v>
      </c>
      <c r="B22" s="88">
        <v>1694</v>
      </c>
      <c r="C22" s="88">
        <v>1322</v>
      </c>
      <c r="D22" s="88">
        <v>372</v>
      </c>
      <c r="E22" s="88">
        <v>174</v>
      </c>
      <c r="F22" s="88">
        <v>103</v>
      </c>
      <c r="G22" s="88">
        <v>71</v>
      </c>
      <c r="H22" s="88">
        <v>1559</v>
      </c>
      <c r="I22" s="88">
        <v>1198</v>
      </c>
      <c r="J22" s="88">
        <v>361</v>
      </c>
      <c r="K22" s="88">
        <v>1937</v>
      </c>
      <c r="L22" s="88">
        <v>1088</v>
      </c>
      <c r="M22" s="88">
        <v>849</v>
      </c>
    </row>
    <row r="23" spans="1:13" ht="21" customHeight="1" x14ac:dyDescent="0.25">
      <c r="A23" s="262" t="s">
        <v>129</v>
      </c>
      <c r="B23" s="88">
        <v>48</v>
      </c>
      <c r="C23" s="88">
        <v>12</v>
      </c>
      <c r="D23" s="88">
        <v>36</v>
      </c>
      <c r="E23" s="88">
        <v>2</v>
      </c>
      <c r="F23" s="88">
        <v>8</v>
      </c>
      <c r="G23" s="88">
        <v>-6</v>
      </c>
      <c r="H23" s="88">
        <v>46</v>
      </c>
      <c r="I23" s="88">
        <v>12</v>
      </c>
      <c r="J23" s="88">
        <v>34</v>
      </c>
      <c r="K23" s="88">
        <v>76</v>
      </c>
      <c r="L23" s="88">
        <v>123</v>
      </c>
      <c r="M23" s="88">
        <v>-47</v>
      </c>
    </row>
    <row r="24" spans="1:13" ht="21" customHeight="1" x14ac:dyDescent="0.25">
      <c r="A24" s="262" t="s">
        <v>130</v>
      </c>
      <c r="B24" s="88">
        <v>926</v>
      </c>
      <c r="C24" s="88">
        <v>720</v>
      </c>
      <c r="D24" s="88">
        <v>206</v>
      </c>
      <c r="E24" s="88">
        <v>83</v>
      </c>
      <c r="F24" s="88">
        <v>57</v>
      </c>
      <c r="G24" s="88">
        <v>26</v>
      </c>
      <c r="H24" s="88">
        <v>839</v>
      </c>
      <c r="I24" s="88">
        <v>645</v>
      </c>
      <c r="J24" s="88">
        <v>194</v>
      </c>
      <c r="K24" s="88">
        <v>825</v>
      </c>
      <c r="L24" s="88">
        <v>671</v>
      </c>
      <c r="M24" s="88">
        <v>154</v>
      </c>
    </row>
    <row r="25" spans="1:13" ht="21" customHeight="1" x14ac:dyDescent="0.25">
      <c r="A25" s="259" t="s">
        <v>694</v>
      </c>
      <c r="B25" s="86">
        <v>999</v>
      </c>
      <c r="C25" s="86">
        <v>9836.8091717000007</v>
      </c>
      <c r="D25" s="86">
        <v>-8837.8091712999994</v>
      </c>
      <c r="E25" s="86">
        <v>84</v>
      </c>
      <c r="F25" s="86">
        <v>718</v>
      </c>
      <c r="G25" s="86">
        <v>-634</v>
      </c>
      <c r="H25" s="86">
        <v>928</v>
      </c>
      <c r="I25" s="86">
        <v>8975.1742790000008</v>
      </c>
      <c r="J25" s="86">
        <v>-8047.1742785999995</v>
      </c>
      <c r="K25" s="86">
        <v>1027</v>
      </c>
      <c r="L25" s="86">
        <v>8675</v>
      </c>
      <c r="M25" s="86">
        <v>-7648</v>
      </c>
    </row>
    <row r="26" spans="1:13" ht="21" customHeight="1" x14ac:dyDescent="0.25">
      <c r="A26" s="261" t="s">
        <v>131</v>
      </c>
      <c r="B26" s="88">
        <v>266</v>
      </c>
      <c r="C26" s="88">
        <v>42</v>
      </c>
      <c r="D26" s="88">
        <v>224</v>
      </c>
      <c r="E26" s="88">
        <v>26</v>
      </c>
      <c r="F26" s="88">
        <v>2</v>
      </c>
      <c r="G26" s="88">
        <v>24</v>
      </c>
      <c r="H26" s="88">
        <v>245</v>
      </c>
      <c r="I26" s="88">
        <v>37</v>
      </c>
      <c r="J26" s="88">
        <v>208</v>
      </c>
      <c r="K26" s="88">
        <v>279</v>
      </c>
      <c r="L26" s="88">
        <v>49</v>
      </c>
      <c r="M26" s="88">
        <v>230</v>
      </c>
    </row>
    <row r="27" spans="1:13" ht="21" customHeight="1" x14ac:dyDescent="0.25">
      <c r="A27" s="261" t="s">
        <v>132</v>
      </c>
      <c r="B27" s="88">
        <v>716</v>
      </c>
      <c r="C27" s="88">
        <v>9794.8091717000007</v>
      </c>
      <c r="D27" s="88">
        <v>-9078.8091712999994</v>
      </c>
      <c r="E27" s="88">
        <v>57</v>
      </c>
      <c r="F27" s="88">
        <v>716</v>
      </c>
      <c r="G27" s="88">
        <v>-659</v>
      </c>
      <c r="H27" s="88">
        <v>667</v>
      </c>
      <c r="I27" s="88">
        <v>8938.1742790000008</v>
      </c>
      <c r="J27" s="88">
        <v>-8271.1742785999995</v>
      </c>
      <c r="K27" s="88">
        <v>733</v>
      </c>
      <c r="L27" s="88">
        <v>8626</v>
      </c>
      <c r="M27" s="88">
        <v>-7893</v>
      </c>
    </row>
    <row r="28" spans="1:13" ht="21" customHeight="1" x14ac:dyDescent="0.25">
      <c r="A28" s="261" t="s">
        <v>133</v>
      </c>
      <c r="B28" s="88">
        <v>155</v>
      </c>
      <c r="C28" s="88">
        <v>4593</v>
      </c>
      <c r="D28" s="88">
        <v>-4438</v>
      </c>
      <c r="E28" s="88">
        <v>15</v>
      </c>
      <c r="F28" s="88">
        <v>359</v>
      </c>
      <c r="G28" s="88">
        <v>-344</v>
      </c>
      <c r="H28" s="88">
        <v>149</v>
      </c>
      <c r="I28" s="88">
        <v>4291</v>
      </c>
      <c r="J28" s="88">
        <v>-4142</v>
      </c>
      <c r="K28" s="88">
        <v>210</v>
      </c>
      <c r="L28" s="88">
        <v>4189</v>
      </c>
      <c r="M28" s="88">
        <v>-3979</v>
      </c>
    </row>
    <row r="29" spans="1:13" ht="21" customHeight="1" x14ac:dyDescent="0.25">
      <c r="A29" s="261" t="s">
        <v>134</v>
      </c>
      <c r="B29" s="88">
        <v>155</v>
      </c>
      <c r="C29" s="88">
        <v>4483</v>
      </c>
      <c r="D29" s="88">
        <v>-4328</v>
      </c>
      <c r="E29" s="88">
        <v>15</v>
      </c>
      <c r="F29" s="88">
        <v>330</v>
      </c>
      <c r="G29" s="88">
        <v>-315</v>
      </c>
      <c r="H29" s="88">
        <v>149</v>
      </c>
      <c r="I29" s="88">
        <v>4184</v>
      </c>
      <c r="J29" s="88">
        <v>-4035</v>
      </c>
      <c r="K29" s="88">
        <v>210</v>
      </c>
      <c r="L29" s="88">
        <v>3966</v>
      </c>
      <c r="M29" s="88">
        <v>-3756</v>
      </c>
    </row>
    <row r="30" spans="1:13" ht="21" customHeight="1" x14ac:dyDescent="0.25">
      <c r="A30" s="261" t="s">
        <v>135</v>
      </c>
      <c r="B30" s="88">
        <v>0</v>
      </c>
      <c r="C30" s="88">
        <v>110</v>
      </c>
      <c r="D30" s="88">
        <v>-110</v>
      </c>
      <c r="E30" s="88">
        <v>0</v>
      </c>
      <c r="F30" s="88">
        <v>29</v>
      </c>
      <c r="G30" s="88">
        <v>-29</v>
      </c>
      <c r="H30" s="88">
        <v>0</v>
      </c>
      <c r="I30" s="88">
        <v>107</v>
      </c>
      <c r="J30" s="88">
        <v>-107</v>
      </c>
      <c r="K30" s="88">
        <v>0</v>
      </c>
      <c r="L30" s="88">
        <v>223</v>
      </c>
      <c r="M30" s="88">
        <v>-223</v>
      </c>
    </row>
    <row r="31" spans="1:13" ht="21" customHeight="1" x14ac:dyDescent="0.25">
      <c r="A31" s="261" t="s">
        <v>136</v>
      </c>
      <c r="B31" s="88">
        <v>102</v>
      </c>
      <c r="C31" s="88">
        <v>689</v>
      </c>
      <c r="D31" s="88">
        <v>-587</v>
      </c>
      <c r="E31" s="88">
        <v>15</v>
      </c>
      <c r="F31" s="88">
        <v>13</v>
      </c>
      <c r="G31" s="88">
        <v>2</v>
      </c>
      <c r="H31" s="88">
        <v>87</v>
      </c>
      <c r="I31" s="88">
        <v>607</v>
      </c>
      <c r="J31" s="88">
        <v>-520</v>
      </c>
      <c r="K31" s="88">
        <v>193</v>
      </c>
      <c r="L31" s="88">
        <v>539</v>
      </c>
      <c r="M31" s="88">
        <v>-346</v>
      </c>
    </row>
    <row r="32" spans="1:13" ht="21" customHeight="1" x14ac:dyDescent="0.25">
      <c r="A32" s="261" t="s">
        <v>137</v>
      </c>
      <c r="B32" s="88">
        <v>3</v>
      </c>
      <c r="C32" s="88">
        <v>151</v>
      </c>
      <c r="D32" s="88">
        <v>-148</v>
      </c>
      <c r="E32" s="88">
        <v>0</v>
      </c>
      <c r="F32" s="88">
        <v>13</v>
      </c>
      <c r="G32" s="88">
        <v>-13</v>
      </c>
      <c r="H32" s="88">
        <v>3</v>
      </c>
      <c r="I32" s="88">
        <v>139</v>
      </c>
      <c r="J32" s="88">
        <v>-136</v>
      </c>
      <c r="K32" s="88">
        <v>1</v>
      </c>
      <c r="L32" s="88">
        <v>101</v>
      </c>
      <c r="M32" s="88">
        <v>-100</v>
      </c>
    </row>
    <row r="33" spans="1:13" ht="21" customHeight="1" x14ac:dyDescent="0.25">
      <c r="A33" s="261" t="s">
        <v>138</v>
      </c>
      <c r="B33" s="88">
        <v>99</v>
      </c>
      <c r="C33" s="88">
        <v>538</v>
      </c>
      <c r="D33" s="88">
        <v>-439</v>
      </c>
      <c r="E33" s="88">
        <v>15</v>
      </c>
      <c r="F33" s="88">
        <v>0</v>
      </c>
      <c r="G33" s="88">
        <v>15</v>
      </c>
      <c r="H33" s="88">
        <v>84</v>
      </c>
      <c r="I33" s="88">
        <v>468</v>
      </c>
      <c r="J33" s="88">
        <v>-384</v>
      </c>
      <c r="K33" s="88">
        <v>192</v>
      </c>
      <c r="L33" s="88">
        <v>438</v>
      </c>
      <c r="M33" s="88">
        <v>-246</v>
      </c>
    </row>
    <row r="34" spans="1:13" ht="21" customHeight="1" x14ac:dyDescent="0.25">
      <c r="A34" s="261" t="s">
        <v>139</v>
      </c>
      <c r="B34" s="88">
        <v>85</v>
      </c>
      <c r="C34" s="88">
        <v>4512.8091712999994</v>
      </c>
      <c r="D34" s="88">
        <v>-4427.8091712999994</v>
      </c>
      <c r="E34" s="88">
        <v>4</v>
      </c>
      <c r="F34" s="88">
        <v>344</v>
      </c>
      <c r="G34" s="88">
        <v>-340</v>
      </c>
      <c r="H34" s="88">
        <v>80</v>
      </c>
      <c r="I34" s="88">
        <v>4040.1742785999995</v>
      </c>
      <c r="J34" s="88">
        <v>-3960.1742785999995</v>
      </c>
      <c r="K34" s="88">
        <v>65</v>
      </c>
      <c r="L34" s="88">
        <v>3898</v>
      </c>
      <c r="M34" s="88">
        <v>-3833</v>
      </c>
    </row>
    <row r="35" spans="1:13" ht="21" customHeight="1" x14ac:dyDescent="0.25">
      <c r="A35" s="261" t="s">
        <v>140</v>
      </c>
      <c r="B35" s="88">
        <v>0</v>
      </c>
      <c r="C35" s="88">
        <v>0</v>
      </c>
      <c r="D35" s="88">
        <v>0</v>
      </c>
      <c r="E35" s="88">
        <v>0</v>
      </c>
      <c r="F35" s="88">
        <v>0</v>
      </c>
      <c r="G35" s="88">
        <v>0</v>
      </c>
      <c r="H35" s="88">
        <v>0</v>
      </c>
      <c r="I35" s="88">
        <v>0</v>
      </c>
      <c r="J35" s="88">
        <v>0</v>
      </c>
      <c r="K35" s="88">
        <v>0</v>
      </c>
      <c r="L35" s="88">
        <v>0</v>
      </c>
      <c r="M35" s="88">
        <v>0</v>
      </c>
    </row>
    <row r="36" spans="1:13" ht="21" customHeight="1" x14ac:dyDescent="0.25">
      <c r="A36" s="261" t="s">
        <v>141</v>
      </c>
      <c r="B36" s="88">
        <v>85</v>
      </c>
      <c r="C36" s="88">
        <v>4512.8091712999994</v>
      </c>
      <c r="D36" s="88">
        <v>-4427.8091712999994</v>
      </c>
      <c r="E36" s="88">
        <v>4</v>
      </c>
      <c r="F36" s="88">
        <v>344</v>
      </c>
      <c r="G36" s="88">
        <v>-340</v>
      </c>
      <c r="H36" s="88">
        <v>80</v>
      </c>
      <c r="I36" s="88">
        <v>4040.1742785999995</v>
      </c>
      <c r="J36" s="88">
        <v>-3960.1742785999995</v>
      </c>
      <c r="K36" s="88">
        <v>65</v>
      </c>
      <c r="L36" s="88">
        <v>3898</v>
      </c>
      <c r="M36" s="88">
        <v>-3833</v>
      </c>
    </row>
    <row r="37" spans="1:13" ht="28.5" customHeight="1" x14ac:dyDescent="0.25">
      <c r="A37" s="264" t="s">
        <v>695</v>
      </c>
      <c r="B37" s="88">
        <v>0</v>
      </c>
      <c r="C37" s="88">
        <v>0</v>
      </c>
      <c r="D37" s="88">
        <v>0</v>
      </c>
      <c r="E37" s="88">
        <v>0</v>
      </c>
      <c r="F37" s="88">
        <v>0</v>
      </c>
      <c r="G37" s="88">
        <v>0</v>
      </c>
      <c r="H37" s="88">
        <v>0</v>
      </c>
      <c r="I37" s="88">
        <v>0</v>
      </c>
      <c r="J37" s="88">
        <v>0</v>
      </c>
      <c r="K37" s="88">
        <v>0</v>
      </c>
      <c r="L37" s="88">
        <v>0</v>
      </c>
      <c r="M37" s="88">
        <v>0</v>
      </c>
    </row>
    <row r="38" spans="1:13" ht="21" customHeight="1" x14ac:dyDescent="0.25">
      <c r="A38" s="262" t="s">
        <v>768</v>
      </c>
      <c r="B38" s="88">
        <v>374</v>
      </c>
      <c r="C38" s="88" t="s">
        <v>865</v>
      </c>
      <c r="D38" s="88">
        <v>374</v>
      </c>
      <c r="E38" s="88">
        <v>23</v>
      </c>
      <c r="F38" s="88" t="s">
        <v>865</v>
      </c>
      <c r="G38" s="88">
        <v>23</v>
      </c>
      <c r="H38" s="88">
        <v>351</v>
      </c>
      <c r="I38" s="88" t="s">
        <v>865</v>
      </c>
      <c r="J38" s="88">
        <v>351</v>
      </c>
      <c r="K38" s="88">
        <v>265</v>
      </c>
      <c r="L38" s="88" t="s">
        <v>865</v>
      </c>
      <c r="M38" s="88">
        <v>265</v>
      </c>
    </row>
    <row r="39" spans="1:13" ht="21" customHeight="1" x14ac:dyDescent="0.25">
      <c r="A39" s="262" t="s">
        <v>769</v>
      </c>
      <c r="B39" s="88">
        <v>17</v>
      </c>
      <c r="C39" s="88">
        <v>0</v>
      </c>
      <c r="D39" s="88">
        <v>17</v>
      </c>
      <c r="E39" s="88">
        <v>1</v>
      </c>
      <c r="F39" s="88">
        <v>0</v>
      </c>
      <c r="G39" s="88">
        <v>1</v>
      </c>
      <c r="H39" s="88">
        <v>16</v>
      </c>
      <c r="I39" s="88">
        <v>0</v>
      </c>
      <c r="J39" s="88">
        <v>16</v>
      </c>
      <c r="K39" s="88">
        <v>15</v>
      </c>
      <c r="L39" s="88">
        <v>0</v>
      </c>
      <c r="M39" s="88">
        <v>15</v>
      </c>
    </row>
    <row r="40" spans="1:13" ht="21" customHeight="1" x14ac:dyDescent="0.25">
      <c r="A40" s="259" t="s">
        <v>142</v>
      </c>
      <c r="B40" s="86">
        <v>40906</v>
      </c>
      <c r="C40" s="86">
        <v>591</v>
      </c>
      <c r="D40" s="86">
        <v>40315</v>
      </c>
      <c r="E40" s="86">
        <v>4421</v>
      </c>
      <c r="F40" s="86">
        <v>38</v>
      </c>
      <c r="G40" s="86">
        <v>4383</v>
      </c>
      <c r="H40" s="86">
        <v>37228</v>
      </c>
      <c r="I40" s="86">
        <v>557</v>
      </c>
      <c r="J40" s="86">
        <v>36671</v>
      </c>
      <c r="K40" s="86">
        <v>40623</v>
      </c>
      <c r="L40" s="86">
        <v>512</v>
      </c>
      <c r="M40" s="86">
        <v>40111</v>
      </c>
    </row>
    <row r="41" spans="1:13" ht="21" customHeight="1" x14ac:dyDescent="0.25">
      <c r="A41" s="261" t="s">
        <v>143</v>
      </c>
      <c r="B41" s="88">
        <v>576</v>
      </c>
      <c r="C41" s="88">
        <v>70</v>
      </c>
      <c r="D41" s="88">
        <v>506</v>
      </c>
      <c r="E41" s="88">
        <v>36</v>
      </c>
      <c r="F41" s="88">
        <v>2</v>
      </c>
      <c r="G41" s="88">
        <v>34</v>
      </c>
      <c r="H41" s="88">
        <v>511</v>
      </c>
      <c r="I41" s="88">
        <v>62</v>
      </c>
      <c r="J41" s="88">
        <v>449</v>
      </c>
      <c r="K41" s="88">
        <v>537</v>
      </c>
      <c r="L41" s="88">
        <v>87</v>
      </c>
      <c r="M41" s="88">
        <v>450</v>
      </c>
    </row>
    <row r="42" spans="1:13" ht="28.5" customHeight="1" x14ac:dyDescent="0.25">
      <c r="A42" s="264" t="s">
        <v>696</v>
      </c>
      <c r="B42" s="88">
        <v>40330</v>
      </c>
      <c r="C42" s="88">
        <v>521</v>
      </c>
      <c r="D42" s="88">
        <v>39809</v>
      </c>
      <c r="E42" s="88">
        <v>4385</v>
      </c>
      <c r="F42" s="88">
        <v>36</v>
      </c>
      <c r="G42" s="88">
        <v>4349</v>
      </c>
      <c r="H42" s="88">
        <v>36717</v>
      </c>
      <c r="I42" s="88">
        <v>495</v>
      </c>
      <c r="J42" s="88">
        <v>36222</v>
      </c>
      <c r="K42" s="88">
        <v>40086</v>
      </c>
      <c r="L42" s="88">
        <v>425</v>
      </c>
      <c r="M42" s="88">
        <v>39661</v>
      </c>
    </row>
    <row r="43" spans="1:13" ht="21" customHeight="1" x14ac:dyDescent="0.25">
      <c r="A43" s="87" t="s">
        <v>144</v>
      </c>
      <c r="B43" s="86">
        <v>198</v>
      </c>
      <c r="C43" s="86">
        <v>30</v>
      </c>
      <c r="D43" s="86">
        <v>168</v>
      </c>
      <c r="E43" s="86">
        <v>12</v>
      </c>
      <c r="F43" s="86">
        <v>0</v>
      </c>
      <c r="G43" s="86">
        <v>12</v>
      </c>
      <c r="H43" s="86">
        <v>156</v>
      </c>
      <c r="I43" s="86">
        <v>28</v>
      </c>
      <c r="J43" s="86">
        <v>128</v>
      </c>
      <c r="K43" s="86">
        <v>130</v>
      </c>
      <c r="L43" s="86">
        <v>1</v>
      </c>
      <c r="M43" s="86">
        <v>129</v>
      </c>
    </row>
    <row r="44" spans="1:13" ht="28.5" customHeight="1" x14ac:dyDescent="0.25">
      <c r="A44" s="263" t="s">
        <v>697</v>
      </c>
      <c r="B44" s="88">
        <v>0</v>
      </c>
      <c r="C44" s="88">
        <v>30</v>
      </c>
      <c r="D44" s="88">
        <v>-30</v>
      </c>
      <c r="E44" s="88">
        <v>0</v>
      </c>
      <c r="F44" s="88">
        <v>0</v>
      </c>
      <c r="G44" s="88">
        <v>0</v>
      </c>
      <c r="H44" s="88">
        <v>0</v>
      </c>
      <c r="I44" s="88">
        <v>28</v>
      </c>
      <c r="J44" s="88">
        <v>-28</v>
      </c>
      <c r="K44" s="88">
        <v>0</v>
      </c>
      <c r="L44" s="88">
        <v>1</v>
      </c>
      <c r="M44" s="88">
        <v>-1</v>
      </c>
    </row>
    <row r="45" spans="1:13" ht="21" customHeight="1" x14ac:dyDescent="0.25">
      <c r="A45" s="89" t="s">
        <v>145</v>
      </c>
      <c r="B45" s="88">
        <v>198</v>
      </c>
      <c r="C45" s="88">
        <v>0</v>
      </c>
      <c r="D45" s="88">
        <v>198</v>
      </c>
      <c r="E45" s="88">
        <v>12</v>
      </c>
      <c r="F45" s="88">
        <v>0</v>
      </c>
      <c r="G45" s="88">
        <v>12</v>
      </c>
      <c r="H45" s="88">
        <v>156</v>
      </c>
      <c r="I45" s="88">
        <v>0</v>
      </c>
      <c r="J45" s="88">
        <v>156</v>
      </c>
      <c r="K45" s="88">
        <v>130</v>
      </c>
      <c r="L45" s="88">
        <v>0</v>
      </c>
      <c r="M45" s="88">
        <v>130</v>
      </c>
    </row>
    <row r="46" spans="1:13" ht="21" customHeight="1" x14ac:dyDescent="0.25">
      <c r="A46" s="261" t="s">
        <v>770</v>
      </c>
      <c r="B46" s="88">
        <v>195</v>
      </c>
      <c r="C46" s="88">
        <v>0</v>
      </c>
      <c r="D46" s="88">
        <v>195</v>
      </c>
      <c r="E46" s="88">
        <v>12</v>
      </c>
      <c r="F46" s="88">
        <v>0</v>
      </c>
      <c r="G46" s="88">
        <v>12</v>
      </c>
      <c r="H46" s="88">
        <v>153</v>
      </c>
      <c r="I46" s="88">
        <v>0</v>
      </c>
      <c r="J46" s="88">
        <v>153</v>
      </c>
      <c r="K46" s="88">
        <v>101</v>
      </c>
      <c r="L46" s="88">
        <v>0</v>
      </c>
      <c r="M46" s="88">
        <v>101</v>
      </c>
    </row>
    <row r="47" spans="1:13" ht="21" customHeight="1" x14ac:dyDescent="0.25">
      <c r="A47" s="261" t="s">
        <v>771</v>
      </c>
      <c r="B47" s="88">
        <v>0</v>
      </c>
      <c r="C47" s="88">
        <v>0</v>
      </c>
      <c r="D47" s="88">
        <v>0</v>
      </c>
      <c r="E47" s="88">
        <v>0</v>
      </c>
      <c r="F47" s="88">
        <v>0</v>
      </c>
      <c r="G47" s="88">
        <v>0</v>
      </c>
      <c r="H47" s="88">
        <v>0</v>
      </c>
      <c r="I47" s="88">
        <v>0</v>
      </c>
      <c r="J47" s="88">
        <v>0</v>
      </c>
      <c r="K47" s="88">
        <v>0</v>
      </c>
      <c r="L47" s="88">
        <v>0</v>
      </c>
      <c r="M47" s="88">
        <v>0</v>
      </c>
    </row>
    <row r="48" spans="1:13" ht="21" customHeight="1" x14ac:dyDescent="0.25">
      <c r="A48" s="261" t="s">
        <v>772</v>
      </c>
      <c r="B48" s="88">
        <v>195</v>
      </c>
      <c r="C48" s="88">
        <v>0</v>
      </c>
      <c r="D48" s="88">
        <v>195</v>
      </c>
      <c r="E48" s="88">
        <v>12</v>
      </c>
      <c r="F48" s="88">
        <v>0</v>
      </c>
      <c r="G48" s="88">
        <v>12</v>
      </c>
      <c r="H48" s="88">
        <v>153</v>
      </c>
      <c r="I48" s="88">
        <v>0</v>
      </c>
      <c r="J48" s="88">
        <v>153</v>
      </c>
      <c r="K48" s="88">
        <v>101</v>
      </c>
      <c r="L48" s="88">
        <v>0</v>
      </c>
      <c r="M48" s="88">
        <v>101</v>
      </c>
    </row>
    <row r="49" spans="1:13" ht="27" customHeight="1" x14ac:dyDescent="0.25">
      <c r="A49" s="263" t="s">
        <v>698</v>
      </c>
      <c r="B49" s="88">
        <v>3</v>
      </c>
      <c r="C49" s="88">
        <v>0</v>
      </c>
      <c r="D49" s="88">
        <v>3</v>
      </c>
      <c r="E49" s="88">
        <v>0</v>
      </c>
      <c r="F49" s="88">
        <v>0</v>
      </c>
      <c r="G49" s="88">
        <v>0</v>
      </c>
      <c r="H49" s="88">
        <v>3</v>
      </c>
      <c r="I49" s="88">
        <v>0</v>
      </c>
      <c r="J49" s="88">
        <v>3</v>
      </c>
      <c r="K49" s="88">
        <v>29</v>
      </c>
      <c r="L49" s="88">
        <v>0</v>
      </c>
      <c r="M49" s="88">
        <v>29</v>
      </c>
    </row>
    <row r="50" spans="1:13" ht="21" customHeight="1" x14ac:dyDescent="0.25">
      <c r="A50" s="89" t="s">
        <v>773</v>
      </c>
      <c r="B50" s="88">
        <v>0</v>
      </c>
      <c r="C50" s="88">
        <v>0</v>
      </c>
      <c r="D50" s="88">
        <v>0</v>
      </c>
      <c r="E50" s="88">
        <v>0</v>
      </c>
      <c r="F50" s="88">
        <v>0</v>
      </c>
      <c r="G50" s="88">
        <v>0</v>
      </c>
      <c r="H50" s="88">
        <v>0</v>
      </c>
      <c r="I50" s="88">
        <v>0</v>
      </c>
      <c r="J50" s="88">
        <v>0</v>
      </c>
      <c r="K50" s="88">
        <v>0</v>
      </c>
      <c r="L50" s="88">
        <v>0</v>
      </c>
      <c r="M50" s="88">
        <v>0</v>
      </c>
    </row>
    <row r="51" spans="1:13" ht="21" customHeight="1" x14ac:dyDescent="0.25">
      <c r="A51" s="89" t="s">
        <v>774</v>
      </c>
      <c r="B51" s="88">
        <v>3</v>
      </c>
      <c r="C51" s="88">
        <v>0</v>
      </c>
      <c r="D51" s="88">
        <v>3</v>
      </c>
      <c r="E51" s="88">
        <v>0</v>
      </c>
      <c r="F51" s="88">
        <v>0</v>
      </c>
      <c r="G51" s="88">
        <v>0</v>
      </c>
      <c r="H51" s="88">
        <v>3</v>
      </c>
      <c r="I51" s="88">
        <v>0</v>
      </c>
      <c r="J51" s="88">
        <v>3</v>
      </c>
      <c r="K51" s="88">
        <v>29</v>
      </c>
      <c r="L51" s="88">
        <v>0</v>
      </c>
      <c r="M51" s="88">
        <v>29</v>
      </c>
    </row>
    <row r="52" spans="1:13" ht="27.75" customHeight="1" x14ac:dyDescent="0.25">
      <c r="A52" s="90" t="s">
        <v>146</v>
      </c>
      <c r="B52" s="86">
        <v>82896</v>
      </c>
      <c r="C52" s="86">
        <v>80890</v>
      </c>
      <c r="D52" s="86">
        <v>2006</v>
      </c>
      <c r="E52" s="86">
        <v>7722</v>
      </c>
      <c r="F52" s="86">
        <v>7251</v>
      </c>
      <c r="G52" s="86">
        <v>471</v>
      </c>
      <c r="H52" s="86">
        <v>75816</v>
      </c>
      <c r="I52" s="86">
        <v>74070</v>
      </c>
      <c r="J52" s="86">
        <v>1746</v>
      </c>
      <c r="K52" s="86">
        <v>79130</v>
      </c>
      <c r="L52" s="86">
        <v>78746</v>
      </c>
      <c r="M52" s="86">
        <v>384</v>
      </c>
    </row>
    <row r="53" spans="1:13" ht="15.75" thickBot="1" x14ac:dyDescent="0.3">
      <c r="A53" s="1"/>
      <c r="B53" s="9"/>
      <c r="C53" s="9"/>
      <c r="D53" s="9"/>
      <c r="E53" s="9"/>
      <c r="F53" s="9"/>
      <c r="G53" s="9"/>
      <c r="H53" s="9"/>
      <c r="I53" s="9"/>
      <c r="J53" s="9"/>
      <c r="K53" s="9"/>
      <c r="L53" s="9"/>
      <c r="M53" s="9"/>
    </row>
  </sheetData>
  <mergeCells count="8">
    <mergeCell ref="A1:M1"/>
    <mergeCell ref="A2:M2"/>
    <mergeCell ref="A3:A5"/>
    <mergeCell ref="B3:D4"/>
    <mergeCell ref="H3:M3"/>
    <mergeCell ref="H4:J4"/>
    <mergeCell ref="K4:M4"/>
    <mergeCell ref="E3:G4"/>
  </mergeCells>
  <pageMargins left="0.7" right="0.7" top="0.75" bottom="0.75" header="0.3" footer="0.3"/>
  <pageSetup paperSize="9" scale="50" orientation="portrait" r:id="rId1"/>
  <headerFooter>
    <oddFooter>&amp;C&amp;A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O57"/>
  <sheetViews>
    <sheetView zoomScale="70" zoomScaleNormal="70" zoomScaleSheetLayoutView="100" workbookViewId="0">
      <selection activeCell="O9" sqref="O9"/>
    </sheetView>
  </sheetViews>
  <sheetFormatPr defaultColWidth="9.140625" defaultRowHeight="15" x14ac:dyDescent="0.25"/>
  <cols>
    <col min="1" max="1" width="59.85546875" style="121" customWidth="1"/>
    <col min="2" max="2" width="21.5703125" style="121" customWidth="1"/>
    <col min="3" max="3" width="17.85546875" style="121" customWidth="1"/>
    <col min="4" max="4" width="10.140625" style="121" bestFit="1" customWidth="1"/>
    <col min="5" max="5" width="21.85546875" style="121" customWidth="1"/>
    <col min="6" max="6" width="17" style="121" customWidth="1"/>
    <col min="7" max="7" width="9" style="121" customWidth="1"/>
    <col min="8" max="8" width="22.5703125" style="121" customWidth="1"/>
    <col min="9" max="9" width="18.42578125" style="121" customWidth="1"/>
    <col min="10" max="10" width="9.42578125" style="121" bestFit="1" customWidth="1"/>
    <col min="11" max="11" width="23.140625" style="121" customWidth="1"/>
    <col min="12" max="12" width="19.140625" style="121" customWidth="1"/>
    <col min="13" max="13" width="10.140625" style="121" bestFit="1" customWidth="1"/>
    <col min="14" max="16384" width="9.140625" style="121"/>
  </cols>
  <sheetData>
    <row r="1" spans="1:15" ht="23.25" x14ac:dyDescent="0.25">
      <c r="A1" s="313" t="s">
        <v>854</v>
      </c>
      <c r="B1" s="313"/>
      <c r="C1" s="313"/>
      <c r="D1" s="313"/>
      <c r="E1" s="313"/>
      <c r="F1" s="313"/>
      <c r="G1" s="313"/>
      <c r="H1" s="313"/>
      <c r="I1" s="313"/>
      <c r="J1" s="313"/>
      <c r="K1" s="313"/>
      <c r="L1" s="313"/>
      <c r="M1" s="313"/>
    </row>
    <row r="2" spans="1:15" ht="15.75" thickBot="1" x14ac:dyDescent="0.3">
      <c r="A2" s="406" t="s">
        <v>73</v>
      </c>
      <c r="B2" s="406"/>
      <c r="C2" s="406"/>
      <c r="D2" s="406"/>
      <c r="E2" s="406"/>
      <c r="F2" s="406"/>
      <c r="G2" s="406"/>
      <c r="H2" s="406"/>
      <c r="I2" s="406"/>
      <c r="J2" s="406"/>
      <c r="K2" s="406"/>
      <c r="L2" s="406"/>
      <c r="M2" s="406"/>
    </row>
    <row r="3" spans="1:15" ht="16.5" thickTop="1" thickBot="1" x14ac:dyDescent="0.3">
      <c r="A3" s="407" t="s">
        <v>840</v>
      </c>
      <c r="B3" s="410" t="s">
        <v>756</v>
      </c>
      <c r="C3" s="411"/>
      <c r="D3" s="407"/>
      <c r="E3" s="420">
        <v>46167</v>
      </c>
      <c r="F3" s="421"/>
      <c r="G3" s="422"/>
      <c r="H3" s="415" t="s">
        <v>866</v>
      </c>
      <c r="I3" s="416"/>
      <c r="J3" s="416"/>
      <c r="K3" s="416"/>
      <c r="L3" s="416"/>
      <c r="M3" s="416"/>
    </row>
    <row r="4" spans="1:15" ht="15.75" thickBot="1" x14ac:dyDescent="0.3">
      <c r="A4" s="408"/>
      <c r="B4" s="412"/>
      <c r="C4" s="413"/>
      <c r="D4" s="414"/>
      <c r="E4" s="423"/>
      <c r="F4" s="424"/>
      <c r="G4" s="425"/>
      <c r="H4" s="417" t="s">
        <v>756</v>
      </c>
      <c r="I4" s="418"/>
      <c r="J4" s="419"/>
      <c r="K4" s="417" t="s">
        <v>799</v>
      </c>
      <c r="L4" s="418"/>
      <c r="M4" s="418"/>
    </row>
    <row r="5" spans="1:15" ht="19.5" customHeight="1" x14ac:dyDescent="0.25">
      <c r="A5" s="408"/>
      <c r="B5" s="178" t="s">
        <v>147</v>
      </c>
      <c r="C5" s="178" t="s">
        <v>149</v>
      </c>
      <c r="D5" s="178" t="s">
        <v>111</v>
      </c>
      <c r="E5" s="178" t="s">
        <v>147</v>
      </c>
      <c r="F5" s="178" t="s">
        <v>149</v>
      </c>
      <c r="G5" s="178" t="s">
        <v>111</v>
      </c>
      <c r="H5" s="177" t="s">
        <v>147</v>
      </c>
      <c r="I5" s="178" t="s">
        <v>149</v>
      </c>
      <c r="J5" s="178" t="s">
        <v>111</v>
      </c>
      <c r="K5" s="179" t="s">
        <v>147</v>
      </c>
      <c r="L5" s="180" t="s">
        <v>149</v>
      </c>
      <c r="M5" s="179" t="s">
        <v>111</v>
      </c>
    </row>
    <row r="6" spans="1:15" ht="25.35" customHeight="1" thickBot="1" x14ac:dyDescent="0.3">
      <c r="A6" s="409"/>
      <c r="B6" s="182" t="s">
        <v>148</v>
      </c>
      <c r="C6" s="181" t="s">
        <v>150</v>
      </c>
      <c r="D6" s="183" t="s">
        <v>151</v>
      </c>
      <c r="E6" s="182" t="s">
        <v>148</v>
      </c>
      <c r="F6" s="181" t="s">
        <v>150</v>
      </c>
      <c r="G6" s="183" t="s">
        <v>151</v>
      </c>
      <c r="H6" s="181" t="s">
        <v>148</v>
      </c>
      <c r="I6" s="181" t="s">
        <v>150</v>
      </c>
      <c r="J6" s="183" t="s">
        <v>151</v>
      </c>
      <c r="K6" s="184" t="s">
        <v>148</v>
      </c>
      <c r="L6" s="182" t="s">
        <v>150</v>
      </c>
      <c r="M6" s="185" t="s">
        <v>151</v>
      </c>
    </row>
    <row r="7" spans="1:15" ht="27" customHeight="1" thickTop="1" x14ac:dyDescent="0.25">
      <c r="A7" s="186" t="s">
        <v>152</v>
      </c>
      <c r="B7" s="187">
        <v>5262</v>
      </c>
      <c r="C7" s="187">
        <v>3104</v>
      </c>
      <c r="D7" s="187">
        <v>2158</v>
      </c>
      <c r="E7" s="187">
        <v>1517</v>
      </c>
      <c r="F7" s="187">
        <v>832</v>
      </c>
      <c r="G7" s="187">
        <v>685</v>
      </c>
      <c r="H7" s="187">
        <v>1913</v>
      </c>
      <c r="I7" s="187">
        <v>103</v>
      </c>
      <c r="J7" s="187">
        <v>1810</v>
      </c>
      <c r="K7" s="187">
        <v>3675</v>
      </c>
      <c r="L7" s="187">
        <v>2441</v>
      </c>
      <c r="M7" s="187">
        <v>1234</v>
      </c>
      <c r="N7"/>
      <c r="O7" s="291"/>
    </row>
    <row r="8" spans="1:15" ht="27" customHeight="1" x14ac:dyDescent="0.25">
      <c r="A8" s="265" t="s">
        <v>153</v>
      </c>
      <c r="B8" s="188">
        <v>15</v>
      </c>
      <c r="C8" s="188">
        <v>2477</v>
      </c>
      <c r="D8" s="188">
        <v>-2462</v>
      </c>
      <c r="E8" s="188">
        <v>16</v>
      </c>
      <c r="F8" s="188">
        <v>214</v>
      </c>
      <c r="G8" s="188">
        <v>-198</v>
      </c>
      <c r="H8" s="188">
        <v>12</v>
      </c>
      <c r="I8" s="188">
        <v>2267</v>
      </c>
      <c r="J8" s="188">
        <v>-2255</v>
      </c>
      <c r="K8" s="188">
        <v>316</v>
      </c>
      <c r="L8" s="188">
        <v>1624</v>
      </c>
      <c r="M8" s="188">
        <v>-1308</v>
      </c>
      <c r="N8"/>
      <c r="O8" s="291"/>
    </row>
    <row r="9" spans="1:15" ht="27" customHeight="1" x14ac:dyDescent="0.25">
      <c r="A9" s="267" t="s">
        <v>154</v>
      </c>
      <c r="B9" s="188">
        <v>15</v>
      </c>
      <c r="C9" s="188">
        <v>2497</v>
      </c>
      <c r="D9" s="188">
        <v>-2482</v>
      </c>
      <c r="E9" s="188">
        <v>16</v>
      </c>
      <c r="F9" s="188">
        <v>206</v>
      </c>
      <c r="G9" s="188">
        <v>-190</v>
      </c>
      <c r="H9" s="188">
        <v>12</v>
      </c>
      <c r="I9" s="188">
        <v>2272</v>
      </c>
      <c r="J9" s="188">
        <v>-2260</v>
      </c>
      <c r="K9" s="188">
        <v>316</v>
      </c>
      <c r="L9" s="188">
        <v>1877</v>
      </c>
      <c r="M9" s="188">
        <v>-1561</v>
      </c>
      <c r="N9"/>
      <c r="O9" s="291"/>
    </row>
    <row r="10" spans="1:15" ht="27" customHeight="1" x14ac:dyDescent="0.25">
      <c r="A10" s="267" t="s">
        <v>155</v>
      </c>
      <c r="B10" s="188">
        <v>0</v>
      </c>
      <c r="C10" s="188">
        <v>-20</v>
      </c>
      <c r="D10" s="188">
        <v>20</v>
      </c>
      <c r="E10" s="188">
        <v>0</v>
      </c>
      <c r="F10" s="63">
        <v>8</v>
      </c>
      <c r="G10" s="188">
        <v>-8</v>
      </c>
      <c r="H10" s="188">
        <v>0</v>
      </c>
      <c r="I10" s="188">
        <v>-5</v>
      </c>
      <c r="J10" s="188">
        <v>5</v>
      </c>
      <c r="K10" s="188">
        <v>0</v>
      </c>
      <c r="L10" s="188">
        <v>-253</v>
      </c>
      <c r="M10" s="188">
        <v>253</v>
      </c>
      <c r="N10"/>
      <c r="O10" s="291"/>
    </row>
    <row r="11" spans="1:15" s="131" customFormat="1" ht="27" customHeight="1" x14ac:dyDescent="0.25">
      <c r="A11" s="265" t="s">
        <v>156</v>
      </c>
      <c r="B11" s="187">
        <v>-10</v>
      </c>
      <c r="C11" s="187">
        <v>-729</v>
      </c>
      <c r="D11" s="187">
        <v>719</v>
      </c>
      <c r="E11" s="187">
        <v>-1</v>
      </c>
      <c r="F11" s="187">
        <v>232</v>
      </c>
      <c r="G11" s="187">
        <v>-233</v>
      </c>
      <c r="H11" s="187">
        <v>-10</v>
      </c>
      <c r="I11" s="187">
        <v>-703</v>
      </c>
      <c r="J11" s="187">
        <v>693</v>
      </c>
      <c r="K11" s="187">
        <v>-7</v>
      </c>
      <c r="L11" s="187">
        <v>-1144</v>
      </c>
      <c r="M11" s="187">
        <v>1137</v>
      </c>
      <c r="N11"/>
      <c r="O11" s="291"/>
    </row>
    <row r="12" spans="1:15" ht="27" customHeight="1" x14ac:dyDescent="0.25">
      <c r="A12" s="267" t="s">
        <v>157</v>
      </c>
      <c r="B12" s="188">
        <v>-10</v>
      </c>
      <c r="C12" s="188">
        <v>-355</v>
      </c>
      <c r="D12" s="188">
        <v>345</v>
      </c>
      <c r="E12" s="188">
        <v>-1</v>
      </c>
      <c r="F12" s="188">
        <v>-17</v>
      </c>
      <c r="G12" s="188">
        <v>16</v>
      </c>
      <c r="H12" s="188">
        <v>-10</v>
      </c>
      <c r="I12" s="188">
        <v>-312</v>
      </c>
      <c r="J12" s="188">
        <v>302</v>
      </c>
      <c r="K12" s="188">
        <v>-2</v>
      </c>
      <c r="L12" s="188">
        <v>-565</v>
      </c>
      <c r="M12" s="188">
        <v>563</v>
      </c>
      <c r="N12"/>
      <c r="O12" s="291"/>
    </row>
    <row r="13" spans="1:15" ht="27" customHeight="1" x14ac:dyDescent="0.25">
      <c r="A13" s="267" t="s">
        <v>158</v>
      </c>
      <c r="B13" s="188">
        <v>0</v>
      </c>
      <c r="C13" s="188">
        <v>-374</v>
      </c>
      <c r="D13" s="188">
        <v>374</v>
      </c>
      <c r="E13" s="188">
        <v>0</v>
      </c>
      <c r="F13" s="188">
        <v>249</v>
      </c>
      <c r="G13" s="188">
        <v>-249</v>
      </c>
      <c r="H13" s="188">
        <v>0</v>
      </c>
      <c r="I13" s="188">
        <v>-391</v>
      </c>
      <c r="J13" s="188">
        <v>391</v>
      </c>
      <c r="K13" s="188">
        <v>-5</v>
      </c>
      <c r="L13" s="188">
        <v>-579</v>
      </c>
      <c r="M13" s="188">
        <v>574</v>
      </c>
      <c r="N13"/>
      <c r="O13" s="291"/>
    </row>
    <row r="14" spans="1:15" ht="27" customHeight="1" x14ac:dyDescent="0.25">
      <c r="A14" s="266" t="s">
        <v>159</v>
      </c>
      <c r="B14" s="187">
        <v>-2</v>
      </c>
      <c r="C14" s="187">
        <v>0</v>
      </c>
      <c r="D14" s="187">
        <v>-2</v>
      </c>
      <c r="E14" s="187">
        <v>0</v>
      </c>
      <c r="F14" s="187">
        <v>0</v>
      </c>
      <c r="G14" s="187">
        <v>0</v>
      </c>
      <c r="H14" s="187">
        <v>-2</v>
      </c>
      <c r="I14" s="187">
        <v>0</v>
      </c>
      <c r="J14" s="187">
        <v>-2</v>
      </c>
      <c r="K14" s="187">
        <v>6</v>
      </c>
      <c r="L14" s="187">
        <v>0</v>
      </c>
      <c r="M14" s="187">
        <v>6</v>
      </c>
      <c r="N14"/>
      <c r="O14" s="291"/>
    </row>
    <row r="15" spans="1:15" ht="27" customHeight="1" x14ac:dyDescent="0.25">
      <c r="A15" s="265" t="s">
        <v>160</v>
      </c>
      <c r="B15" s="187">
        <v>82</v>
      </c>
      <c r="C15" s="187">
        <v>1356</v>
      </c>
      <c r="D15" s="187">
        <v>-1274</v>
      </c>
      <c r="E15" s="187">
        <v>289</v>
      </c>
      <c r="F15" s="187">
        <v>386</v>
      </c>
      <c r="G15" s="187">
        <v>-97</v>
      </c>
      <c r="H15" s="187">
        <v>-235</v>
      </c>
      <c r="I15" s="187">
        <v>-1461</v>
      </c>
      <c r="J15" s="187">
        <v>1226</v>
      </c>
      <c r="K15" s="187">
        <v>950</v>
      </c>
      <c r="L15" s="187">
        <v>1961</v>
      </c>
      <c r="M15" s="187">
        <v>-1011</v>
      </c>
      <c r="N15"/>
      <c r="O15" s="291"/>
    </row>
    <row r="16" spans="1:15" ht="27" customHeight="1" x14ac:dyDescent="0.25">
      <c r="A16" s="267" t="s">
        <v>161</v>
      </c>
      <c r="B16" s="188">
        <v>0</v>
      </c>
      <c r="C16" s="188">
        <v>0</v>
      </c>
      <c r="D16" s="188">
        <v>0</v>
      </c>
      <c r="E16" s="188">
        <v>0</v>
      </c>
      <c r="F16" s="188">
        <v>0</v>
      </c>
      <c r="G16" s="188">
        <v>0</v>
      </c>
      <c r="H16" s="188">
        <v>0</v>
      </c>
      <c r="I16" s="188">
        <v>0</v>
      </c>
      <c r="J16" s="188">
        <v>0</v>
      </c>
      <c r="K16" s="188">
        <v>0</v>
      </c>
      <c r="L16" s="188">
        <v>0</v>
      </c>
      <c r="M16" s="188">
        <v>0</v>
      </c>
      <c r="N16"/>
      <c r="O16" s="291"/>
    </row>
    <row r="17" spans="1:15" ht="27" customHeight="1" x14ac:dyDescent="0.25">
      <c r="A17" s="267" t="s">
        <v>162</v>
      </c>
      <c r="B17" s="188">
        <v>-264</v>
      </c>
      <c r="C17" s="188">
        <v>334</v>
      </c>
      <c r="D17" s="188">
        <v>-598</v>
      </c>
      <c r="E17" s="188">
        <v>183</v>
      </c>
      <c r="F17" s="188">
        <v>-111</v>
      </c>
      <c r="G17" s="188">
        <v>294</v>
      </c>
      <c r="H17" s="188">
        <v>-395</v>
      </c>
      <c r="I17" s="188">
        <v>411</v>
      </c>
      <c r="J17" s="188">
        <v>-806</v>
      </c>
      <c r="K17" s="188">
        <v>411</v>
      </c>
      <c r="L17" s="188">
        <v>311</v>
      </c>
      <c r="M17" s="188">
        <v>100</v>
      </c>
      <c r="N17"/>
      <c r="O17" s="291"/>
    </row>
    <row r="18" spans="1:15" ht="27" customHeight="1" x14ac:dyDescent="0.25">
      <c r="A18" s="267" t="s">
        <v>163</v>
      </c>
      <c r="B18" s="188">
        <v>0</v>
      </c>
      <c r="C18" s="188">
        <v>0</v>
      </c>
      <c r="D18" s="188">
        <v>0</v>
      </c>
      <c r="E18" s="188">
        <v>0</v>
      </c>
      <c r="F18" s="188">
        <v>0</v>
      </c>
      <c r="G18" s="188">
        <v>0</v>
      </c>
      <c r="H18" s="188">
        <v>0</v>
      </c>
      <c r="I18" s="188">
        <v>0</v>
      </c>
      <c r="J18" s="188">
        <v>0</v>
      </c>
      <c r="K18" s="188">
        <v>0</v>
      </c>
      <c r="L18" s="188">
        <v>-3448</v>
      </c>
      <c r="M18" s="188">
        <v>3448</v>
      </c>
      <c r="N18"/>
      <c r="O18" s="291"/>
    </row>
    <row r="19" spans="1:15" ht="27" customHeight="1" x14ac:dyDescent="0.25">
      <c r="A19" s="267" t="s">
        <v>164</v>
      </c>
      <c r="B19" s="188">
        <v>-420</v>
      </c>
      <c r="C19" s="188">
        <v>-111</v>
      </c>
      <c r="D19" s="188">
        <v>-309</v>
      </c>
      <c r="E19" s="188">
        <v>138</v>
      </c>
      <c r="F19" s="188">
        <v>-185</v>
      </c>
      <c r="G19" s="188">
        <v>323</v>
      </c>
      <c r="H19" s="188">
        <v>-553</v>
      </c>
      <c r="I19" s="188">
        <v>-20</v>
      </c>
      <c r="J19" s="188">
        <v>-533</v>
      </c>
      <c r="K19" s="188">
        <v>410</v>
      </c>
      <c r="L19" s="188">
        <v>370</v>
      </c>
      <c r="M19" s="188">
        <v>40</v>
      </c>
      <c r="N19"/>
      <c r="O19" s="291"/>
    </row>
    <row r="20" spans="1:15" ht="27" customHeight="1" x14ac:dyDescent="0.25">
      <c r="A20" s="267" t="s">
        <v>165</v>
      </c>
      <c r="B20" s="188">
        <v>3</v>
      </c>
      <c r="C20" s="188">
        <v>445</v>
      </c>
      <c r="D20" s="188">
        <v>-442</v>
      </c>
      <c r="E20" s="188">
        <v>1</v>
      </c>
      <c r="F20" s="188">
        <v>74</v>
      </c>
      <c r="G20" s="188">
        <v>-73</v>
      </c>
      <c r="H20" s="188">
        <v>3</v>
      </c>
      <c r="I20" s="188">
        <v>431</v>
      </c>
      <c r="J20" s="188">
        <v>-428</v>
      </c>
      <c r="K20" s="188">
        <v>4</v>
      </c>
      <c r="L20" s="188">
        <v>3389</v>
      </c>
      <c r="M20" s="188">
        <v>-3385</v>
      </c>
      <c r="N20"/>
      <c r="O20" s="291"/>
    </row>
    <row r="21" spans="1:15" ht="27" customHeight="1" x14ac:dyDescent="0.25">
      <c r="A21" s="267" t="s">
        <v>166</v>
      </c>
      <c r="B21" s="188">
        <v>153</v>
      </c>
      <c r="C21" s="188">
        <v>0</v>
      </c>
      <c r="D21" s="188">
        <v>153</v>
      </c>
      <c r="E21" s="188">
        <v>44</v>
      </c>
      <c r="F21" s="188">
        <v>0</v>
      </c>
      <c r="G21" s="188">
        <v>44</v>
      </c>
      <c r="H21" s="188">
        <v>155</v>
      </c>
      <c r="I21" s="188">
        <v>0</v>
      </c>
      <c r="J21" s="188">
        <v>155</v>
      </c>
      <c r="K21" s="188">
        <v>-3</v>
      </c>
      <c r="L21" s="188">
        <v>0</v>
      </c>
      <c r="M21" s="188">
        <v>-3</v>
      </c>
      <c r="N21"/>
      <c r="O21" s="291"/>
    </row>
    <row r="22" spans="1:15" ht="27" customHeight="1" x14ac:dyDescent="0.25">
      <c r="A22" s="267" t="s">
        <v>167</v>
      </c>
      <c r="B22" s="188">
        <v>0</v>
      </c>
      <c r="C22" s="188">
        <v>908</v>
      </c>
      <c r="D22" s="188">
        <v>-908</v>
      </c>
      <c r="E22" s="188">
        <v>0</v>
      </c>
      <c r="F22" s="188">
        <v>555</v>
      </c>
      <c r="G22" s="188">
        <v>-555</v>
      </c>
      <c r="H22" s="188">
        <v>0</v>
      </c>
      <c r="I22" s="188">
        <v>-1968</v>
      </c>
      <c r="J22" s="188">
        <v>1968</v>
      </c>
      <c r="K22" s="188">
        <v>-91</v>
      </c>
      <c r="L22" s="188">
        <v>1593</v>
      </c>
      <c r="M22" s="188">
        <v>-1684</v>
      </c>
      <c r="N22"/>
      <c r="O22" s="291"/>
    </row>
    <row r="23" spans="1:15" ht="27" customHeight="1" x14ac:dyDescent="0.25">
      <c r="A23" s="267" t="s">
        <v>163</v>
      </c>
      <c r="B23" s="188">
        <v>0</v>
      </c>
      <c r="C23" s="188">
        <v>1433</v>
      </c>
      <c r="D23" s="188">
        <v>-1433</v>
      </c>
      <c r="E23" s="188">
        <v>0</v>
      </c>
      <c r="F23" s="188">
        <v>1044</v>
      </c>
      <c r="G23" s="188">
        <v>-1044</v>
      </c>
      <c r="H23" s="188">
        <v>0</v>
      </c>
      <c r="I23" s="188">
        <v>1556</v>
      </c>
      <c r="J23" s="188">
        <v>-1556</v>
      </c>
      <c r="K23" s="188">
        <v>0</v>
      </c>
      <c r="L23" s="188">
        <v>1863</v>
      </c>
      <c r="M23" s="188">
        <v>-1863</v>
      </c>
      <c r="N23"/>
      <c r="O23" s="291"/>
    </row>
    <row r="24" spans="1:15" ht="27" customHeight="1" x14ac:dyDescent="0.25">
      <c r="A24" s="267" t="s">
        <v>164</v>
      </c>
      <c r="B24" s="188">
        <v>0</v>
      </c>
      <c r="C24" s="188">
        <v>-1425</v>
      </c>
      <c r="D24" s="188">
        <v>1425</v>
      </c>
      <c r="E24" s="188">
        <v>0</v>
      </c>
      <c r="F24" s="188">
        <v>-324</v>
      </c>
      <c r="G24" s="188">
        <v>324</v>
      </c>
      <c r="H24" s="188">
        <v>0</v>
      </c>
      <c r="I24" s="188">
        <v>-2383</v>
      </c>
      <c r="J24" s="188">
        <v>2383</v>
      </c>
      <c r="K24" s="188">
        <v>0</v>
      </c>
      <c r="L24" s="188">
        <v>204</v>
      </c>
      <c r="M24" s="188">
        <v>-204</v>
      </c>
      <c r="N24"/>
      <c r="O24" s="291"/>
    </row>
    <row r="25" spans="1:15" ht="27" customHeight="1" x14ac:dyDescent="0.25">
      <c r="A25" s="267" t="s">
        <v>165</v>
      </c>
      <c r="B25" s="188">
        <v>0</v>
      </c>
      <c r="C25" s="188">
        <v>1901</v>
      </c>
      <c r="D25" s="188">
        <v>-1901</v>
      </c>
      <c r="E25" s="188">
        <v>0</v>
      </c>
      <c r="F25" s="188">
        <v>-15</v>
      </c>
      <c r="G25" s="188">
        <v>15</v>
      </c>
      <c r="H25" s="188">
        <v>0</v>
      </c>
      <c r="I25" s="188">
        <v>-186</v>
      </c>
      <c r="J25" s="188">
        <v>186</v>
      </c>
      <c r="K25" s="188">
        <v>0</v>
      </c>
      <c r="L25" s="188">
        <v>114</v>
      </c>
      <c r="M25" s="188">
        <v>-114</v>
      </c>
      <c r="N25"/>
      <c r="O25" s="291"/>
    </row>
    <row r="26" spans="1:15" ht="27" customHeight="1" x14ac:dyDescent="0.25">
      <c r="A26" s="267" t="s">
        <v>166</v>
      </c>
      <c r="B26" s="188">
        <v>0</v>
      </c>
      <c r="C26" s="188">
        <v>-1001</v>
      </c>
      <c r="D26" s="188">
        <v>1001</v>
      </c>
      <c r="E26" s="188">
        <v>0</v>
      </c>
      <c r="F26" s="188">
        <v>-150</v>
      </c>
      <c r="G26" s="188">
        <v>150</v>
      </c>
      <c r="H26" s="188">
        <v>0</v>
      </c>
      <c r="I26" s="188">
        <v>-955</v>
      </c>
      <c r="J26" s="188">
        <v>955</v>
      </c>
      <c r="K26" s="188">
        <v>-91</v>
      </c>
      <c r="L26" s="188">
        <v>-588</v>
      </c>
      <c r="M26" s="188">
        <v>497</v>
      </c>
      <c r="N26"/>
      <c r="O26" s="291"/>
    </row>
    <row r="27" spans="1:15" ht="27" customHeight="1" x14ac:dyDescent="0.25">
      <c r="A27" s="267" t="s">
        <v>168</v>
      </c>
      <c r="B27" s="188">
        <v>0</v>
      </c>
      <c r="C27" s="188">
        <v>0</v>
      </c>
      <c r="D27" s="188">
        <v>0</v>
      </c>
      <c r="E27" s="188">
        <v>0</v>
      </c>
      <c r="F27" s="188">
        <v>0</v>
      </c>
      <c r="G27" s="188">
        <v>0</v>
      </c>
      <c r="H27" s="188">
        <v>0</v>
      </c>
      <c r="I27" s="188">
        <v>0</v>
      </c>
      <c r="J27" s="188">
        <v>0</v>
      </c>
      <c r="K27" s="188">
        <v>0</v>
      </c>
      <c r="L27" s="188">
        <v>0</v>
      </c>
      <c r="M27" s="188">
        <v>0</v>
      </c>
      <c r="N27"/>
      <c r="O27" s="291"/>
    </row>
    <row r="28" spans="1:15" ht="27" customHeight="1" x14ac:dyDescent="0.25">
      <c r="A28" s="267" t="s">
        <v>163</v>
      </c>
      <c r="B28" s="188">
        <v>0</v>
      </c>
      <c r="C28" s="188">
        <v>0</v>
      </c>
      <c r="D28" s="188">
        <v>0</v>
      </c>
      <c r="E28" s="188">
        <v>0</v>
      </c>
      <c r="F28" s="188">
        <v>0</v>
      </c>
      <c r="G28" s="188">
        <v>0</v>
      </c>
      <c r="H28" s="188">
        <v>0</v>
      </c>
      <c r="I28" s="188">
        <v>0</v>
      </c>
      <c r="J28" s="188">
        <v>0</v>
      </c>
      <c r="K28" s="188">
        <v>0</v>
      </c>
      <c r="L28" s="188">
        <v>0</v>
      </c>
      <c r="M28" s="188">
        <v>0</v>
      </c>
      <c r="N28"/>
      <c r="O28" s="291"/>
    </row>
    <row r="29" spans="1:15" ht="27" customHeight="1" x14ac:dyDescent="0.25">
      <c r="A29" s="267" t="s">
        <v>164</v>
      </c>
      <c r="B29" s="188">
        <v>0</v>
      </c>
      <c r="C29" s="188">
        <v>0</v>
      </c>
      <c r="D29" s="188">
        <v>0</v>
      </c>
      <c r="E29" s="188">
        <v>0</v>
      </c>
      <c r="F29" s="188">
        <v>0</v>
      </c>
      <c r="G29" s="188">
        <v>0</v>
      </c>
      <c r="H29" s="188">
        <v>0</v>
      </c>
      <c r="I29" s="188">
        <v>0</v>
      </c>
      <c r="J29" s="188">
        <v>0</v>
      </c>
      <c r="K29" s="188">
        <v>0</v>
      </c>
      <c r="L29" s="188">
        <v>0</v>
      </c>
      <c r="M29" s="188">
        <v>0</v>
      </c>
      <c r="N29"/>
      <c r="O29" s="291"/>
    </row>
    <row r="30" spans="1:15" ht="27" customHeight="1" x14ac:dyDescent="0.25">
      <c r="A30" s="267" t="s">
        <v>165</v>
      </c>
      <c r="B30" s="188">
        <v>0</v>
      </c>
      <c r="C30" s="188">
        <v>0</v>
      </c>
      <c r="D30" s="188">
        <v>0</v>
      </c>
      <c r="E30" s="188">
        <v>0</v>
      </c>
      <c r="F30" s="188">
        <v>0</v>
      </c>
      <c r="G30" s="188">
        <v>0</v>
      </c>
      <c r="H30" s="188">
        <v>0</v>
      </c>
      <c r="I30" s="188">
        <v>0</v>
      </c>
      <c r="J30" s="188">
        <v>0</v>
      </c>
      <c r="K30" s="188">
        <v>0</v>
      </c>
      <c r="L30" s="188">
        <v>0</v>
      </c>
      <c r="M30" s="188">
        <v>0</v>
      </c>
      <c r="N30"/>
      <c r="O30" s="291"/>
    </row>
    <row r="31" spans="1:15" ht="27" customHeight="1" x14ac:dyDescent="0.25">
      <c r="A31" s="267" t="s">
        <v>166</v>
      </c>
      <c r="B31" s="188">
        <v>0</v>
      </c>
      <c r="C31" s="188">
        <v>0</v>
      </c>
      <c r="D31" s="188">
        <v>0</v>
      </c>
      <c r="E31" s="188">
        <v>0</v>
      </c>
      <c r="F31" s="188">
        <v>0</v>
      </c>
      <c r="G31" s="188">
        <v>0</v>
      </c>
      <c r="H31" s="188">
        <v>0</v>
      </c>
      <c r="I31" s="188">
        <v>0</v>
      </c>
      <c r="J31" s="188">
        <v>0</v>
      </c>
      <c r="K31" s="188">
        <v>0</v>
      </c>
      <c r="L31" s="188">
        <v>0</v>
      </c>
      <c r="M31" s="188">
        <v>0</v>
      </c>
      <c r="N31"/>
      <c r="O31" s="291"/>
    </row>
    <row r="32" spans="1:15" ht="27" customHeight="1" x14ac:dyDescent="0.25">
      <c r="A32" s="267" t="s">
        <v>169</v>
      </c>
      <c r="B32" s="188">
        <v>307</v>
      </c>
      <c r="C32" s="188">
        <v>155</v>
      </c>
      <c r="D32" s="188">
        <v>152</v>
      </c>
      <c r="E32" s="188">
        <v>106</v>
      </c>
      <c r="F32" s="188">
        <v>0</v>
      </c>
      <c r="G32" s="188">
        <v>106</v>
      </c>
      <c r="H32" s="188">
        <v>121</v>
      </c>
      <c r="I32" s="188">
        <v>155</v>
      </c>
      <c r="J32" s="188">
        <v>-34</v>
      </c>
      <c r="K32" s="188">
        <v>630</v>
      </c>
      <c r="L32" s="188">
        <v>0</v>
      </c>
      <c r="M32" s="188">
        <v>630</v>
      </c>
      <c r="N32"/>
      <c r="O32" s="291"/>
    </row>
    <row r="33" spans="1:15" ht="27" customHeight="1" x14ac:dyDescent="0.25">
      <c r="A33" s="267" t="s">
        <v>163</v>
      </c>
      <c r="B33" s="188">
        <v>0</v>
      </c>
      <c r="C33" s="188">
        <v>0</v>
      </c>
      <c r="D33" s="188">
        <v>0</v>
      </c>
      <c r="E33" s="188">
        <v>0</v>
      </c>
      <c r="F33" s="188">
        <v>0</v>
      </c>
      <c r="G33" s="188">
        <v>0</v>
      </c>
      <c r="H33" s="188">
        <v>0</v>
      </c>
      <c r="I33" s="188">
        <v>0</v>
      </c>
      <c r="J33" s="188">
        <v>0</v>
      </c>
      <c r="K33" s="188">
        <v>0</v>
      </c>
      <c r="L33" s="188">
        <v>0</v>
      </c>
      <c r="M33" s="188">
        <v>0</v>
      </c>
      <c r="N33"/>
      <c r="O33" s="291"/>
    </row>
    <row r="34" spans="1:15" ht="27" customHeight="1" x14ac:dyDescent="0.25">
      <c r="A34" s="267" t="s">
        <v>164</v>
      </c>
      <c r="B34" s="188">
        <v>0</v>
      </c>
      <c r="C34" s="188">
        <v>0</v>
      </c>
      <c r="D34" s="188">
        <v>0</v>
      </c>
      <c r="E34" s="188">
        <v>0</v>
      </c>
      <c r="F34" s="188">
        <v>0</v>
      </c>
      <c r="G34" s="188">
        <v>0</v>
      </c>
      <c r="H34" s="188">
        <v>0</v>
      </c>
      <c r="I34" s="188">
        <v>0</v>
      </c>
      <c r="J34" s="188">
        <v>0</v>
      </c>
      <c r="K34" s="188">
        <v>0</v>
      </c>
      <c r="L34" s="188">
        <v>0</v>
      </c>
      <c r="M34" s="188">
        <v>0</v>
      </c>
      <c r="N34"/>
      <c r="O34" s="291"/>
    </row>
    <row r="35" spans="1:15" ht="27" customHeight="1" x14ac:dyDescent="0.25">
      <c r="A35" s="267" t="s">
        <v>165</v>
      </c>
      <c r="B35" s="188">
        <v>0</v>
      </c>
      <c r="C35" s="188">
        <v>0</v>
      </c>
      <c r="D35" s="188">
        <v>0</v>
      </c>
      <c r="E35" s="188">
        <v>0</v>
      </c>
      <c r="F35" s="188">
        <v>0</v>
      </c>
      <c r="G35" s="188">
        <v>0</v>
      </c>
      <c r="H35" s="188">
        <v>0</v>
      </c>
      <c r="I35" s="188">
        <v>0</v>
      </c>
      <c r="J35" s="188">
        <v>0</v>
      </c>
      <c r="K35" s="188">
        <v>0</v>
      </c>
      <c r="L35" s="188">
        <v>0</v>
      </c>
      <c r="M35" s="188">
        <v>0</v>
      </c>
      <c r="N35"/>
      <c r="O35" s="291"/>
    </row>
    <row r="36" spans="1:15" ht="27" customHeight="1" x14ac:dyDescent="0.25">
      <c r="A36" s="267" t="s">
        <v>166</v>
      </c>
      <c r="B36" s="188">
        <v>307</v>
      </c>
      <c r="C36" s="188">
        <v>155</v>
      </c>
      <c r="D36" s="188">
        <v>152</v>
      </c>
      <c r="E36" s="188">
        <v>106</v>
      </c>
      <c r="F36" s="188">
        <v>0</v>
      </c>
      <c r="G36" s="188">
        <v>106</v>
      </c>
      <c r="H36" s="188">
        <v>121</v>
      </c>
      <c r="I36" s="188">
        <v>155</v>
      </c>
      <c r="J36" s="188">
        <v>-34</v>
      </c>
      <c r="K36" s="188">
        <v>630</v>
      </c>
      <c r="L36" s="188">
        <v>0</v>
      </c>
      <c r="M36" s="188">
        <v>630</v>
      </c>
      <c r="N36"/>
      <c r="O36" s="291"/>
    </row>
    <row r="37" spans="1:15" ht="27" customHeight="1" x14ac:dyDescent="0.25">
      <c r="A37" s="267" t="s">
        <v>170</v>
      </c>
      <c r="B37" s="188">
        <v>39</v>
      </c>
      <c r="C37" s="188">
        <v>-41</v>
      </c>
      <c r="D37" s="188">
        <v>80</v>
      </c>
      <c r="E37" s="188">
        <v>0</v>
      </c>
      <c r="F37" s="188">
        <v>-58</v>
      </c>
      <c r="G37" s="188">
        <v>58</v>
      </c>
      <c r="H37" s="188">
        <v>39</v>
      </c>
      <c r="I37" s="188">
        <v>-59</v>
      </c>
      <c r="J37" s="188">
        <v>98</v>
      </c>
      <c r="K37" s="188">
        <v>0</v>
      </c>
      <c r="L37" s="188">
        <v>57</v>
      </c>
      <c r="M37" s="188">
        <v>-57</v>
      </c>
      <c r="N37"/>
      <c r="O37" s="291"/>
    </row>
    <row r="38" spans="1:15" ht="27" customHeight="1" x14ac:dyDescent="0.25">
      <c r="A38" s="267" t="s">
        <v>163</v>
      </c>
      <c r="B38" s="188">
        <v>0</v>
      </c>
      <c r="C38" s="188">
        <v>0</v>
      </c>
      <c r="D38" s="188">
        <v>0</v>
      </c>
      <c r="E38" s="188">
        <v>0</v>
      </c>
      <c r="F38" s="188">
        <v>0</v>
      </c>
      <c r="G38" s="188">
        <v>0</v>
      </c>
      <c r="H38" s="188">
        <v>0</v>
      </c>
      <c r="I38" s="188">
        <v>0</v>
      </c>
      <c r="J38" s="188">
        <v>0</v>
      </c>
      <c r="K38" s="188">
        <v>0</v>
      </c>
      <c r="L38" s="188">
        <v>0</v>
      </c>
      <c r="M38" s="188">
        <v>0</v>
      </c>
      <c r="N38"/>
      <c r="O38" s="291"/>
    </row>
    <row r="39" spans="1:15" ht="27" customHeight="1" x14ac:dyDescent="0.25">
      <c r="A39" s="267" t="s">
        <v>164</v>
      </c>
      <c r="B39" s="188">
        <v>0</v>
      </c>
      <c r="C39" s="188">
        <v>0</v>
      </c>
      <c r="D39" s="188">
        <v>0</v>
      </c>
      <c r="E39" s="188">
        <v>0</v>
      </c>
      <c r="F39" s="188">
        <v>0</v>
      </c>
      <c r="G39" s="188">
        <v>0</v>
      </c>
      <c r="H39" s="188">
        <v>0</v>
      </c>
      <c r="I39" s="188">
        <v>0</v>
      </c>
      <c r="J39" s="188">
        <v>0</v>
      </c>
      <c r="K39" s="188">
        <v>0</v>
      </c>
      <c r="L39" s="188">
        <v>0</v>
      </c>
      <c r="M39" s="188">
        <v>0</v>
      </c>
      <c r="N39"/>
      <c r="O39" s="291"/>
    </row>
    <row r="40" spans="1:15" ht="27" customHeight="1" x14ac:dyDescent="0.25">
      <c r="A40" s="267" t="s">
        <v>165</v>
      </c>
      <c r="B40" s="188">
        <v>39</v>
      </c>
      <c r="C40" s="188">
        <v>0</v>
      </c>
      <c r="D40" s="188">
        <v>39</v>
      </c>
      <c r="E40" s="188">
        <v>0</v>
      </c>
      <c r="F40" s="188">
        <v>0</v>
      </c>
      <c r="G40" s="188">
        <v>0</v>
      </c>
      <c r="H40" s="188">
        <v>39</v>
      </c>
      <c r="I40" s="188">
        <v>0</v>
      </c>
      <c r="J40" s="188">
        <v>39</v>
      </c>
      <c r="K40" s="188">
        <v>0</v>
      </c>
      <c r="L40" s="188">
        <v>0</v>
      </c>
      <c r="M40" s="188">
        <v>0</v>
      </c>
      <c r="N40"/>
      <c r="O40" s="291"/>
    </row>
    <row r="41" spans="1:15" ht="27" customHeight="1" x14ac:dyDescent="0.25">
      <c r="A41" s="267" t="s">
        <v>166</v>
      </c>
      <c r="B41" s="188">
        <v>0</v>
      </c>
      <c r="C41" s="188">
        <v>-41</v>
      </c>
      <c r="D41" s="188">
        <v>41</v>
      </c>
      <c r="E41" s="188">
        <v>0</v>
      </c>
      <c r="F41" s="188">
        <v>-58</v>
      </c>
      <c r="G41" s="188">
        <v>58</v>
      </c>
      <c r="H41" s="188">
        <v>0</v>
      </c>
      <c r="I41" s="188">
        <v>-59</v>
      </c>
      <c r="J41" s="188">
        <v>59</v>
      </c>
      <c r="K41" s="188">
        <v>0</v>
      </c>
      <c r="L41" s="188">
        <v>57</v>
      </c>
      <c r="M41" s="188">
        <v>-57</v>
      </c>
      <c r="N41"/>
      <c r="O41" s="291"/>
    </row>
    <row r="42" spans="1:15" ht="27" customHeight="1" x14ac:dyDescent="0.25">
      <c r="A42" s="267" t="s">
        <v>171</v>
      </c>
      <c r="B42" s="188">
        <v>0</v>
      </c>
      <c r="C42" s="188">
        <v>0</v>
      </c>
      <c r="D42" s="188">
        <v>0</v>
      </c>
      <c r="E42" s="188">
        <v>0</v>
      </c>
      <c r="F42" s="188">
        <v>0</v>
      </c>
      <c r="G42" s="188">
        <v>0</v>
      </c>
      <c r="H42" s="188">
        <v>0</v>
      </c>
      <c r="I42" s="188">
        <v>0</v>
      </c>
      <c r="J42" s="188">
        <v>0</v>
      </c>
      <c r="K42" s="188">
        <v>0</v>
      </c>
      <c r="L42" s="188">
        <v>0</v>
      </c>
      <c r="M42" s="188">
        <v>0</v>
      </c>
      <c r="N42"/>
      <c r="O42" s="291"/>
    </row>
    <row r="43" spans="1:15" ht="27" customHeight="1" x14ac:dyDescent="0.25">
      <c r="A43" s="265" t="s">
        <v>172</v>
      </c>
      <c r="B43" s="187">
        <v>5177</v>
      </c>
      <c r="C43" s="88" t="s">
        <v>865</v>
      </c>
      <c r="D43" s="187">
        <v>5177</v>
      </c>
      <c r="E43" s="187">
        <v>1213</v>
      </c>
      <c r="F43" s="88" t="s">
        <v>865</v>
      </c>
      <c r="G43" s="187">
        <v>1213</v>
      </c>
      <c r="H43" s="187">
        <v>2148</v>
      </c>
      <c r="I43" s="88" t="s">
        <v>865</v>
      </c>
      <c r="J43" s="187">
        <v>2148</v>
      </c>
      <c r="K43" s="187">
        <v>2410</v>
      </c>
      <c r="L43" s="88" t="s">
        <v>865</v>
      </c>
      <c r="M43" s="187">
        <v>2410</v>
      </c>
      <c r="N43"/>
      <c r="O43" s="291"/>
    </row>
    <row r="44" spans="1:15" ht="27" customHeight="1" x14ac:dyDescent="0.25">
      <c r="A44" s="267" t="s">
        <v>173</v>
      </c>
      <c r="B44" s="188">
        <v>0</v>
      </c>
      <c r="C44" s="88" t="s">
        <v>865</v>
      </c>
      <c r="D44" s="188">
        <v>0</v>
      </c>
      <c r="E44" s="188">
        <v>0</v>
      </c>
      <c r="F44" s="88" t="s">
        <v>865</v>
      </c>
      <c r="G44" s="188">
        <v>0</v>
      </c>
      <c r="H44" s="188">
        <v>0</v>
      </c>
      <c r="I44" s="88" t="s">
        <v>865</v>
      </c>
      <c r="J44" s="188">
        <v>0</v>
      </c>
      <c r="K44" s="188">
        <v>0</v>
      </c>
      <c r="L44" s="88" t="s">
        <v>865</v>
      </c>
      <c r="M44" s="188">
        <v>0</v>
      </c>
      <c r="N44"/>
      <c r="O44" s="291"/>
    </row>
    <row r="45" spans="1:15" ht="27" customHeight="1" x14ac:dyDescent="0.25">
      <c r="A45" s="267" t="s">
        <v>174</v>
      </c>
      <c r="B45" s="188">
        <v>-710</v>
      </c>
      <c r="C45" s="88" t="s">
        <v>865</v>
      </c>
      <c r="D45" s="188">
        <v>-710</v>
      </c>
      <c r="E45" s="188">
        <v>89</v>
      </c>
      <c r="F45" s="88" t="s">
        <v>865</v>
      </c>
      <c r="G45" s="188">
        <v>89</v>
      </c>
      <c r="H45" s="188">
        <v>-710</v>
      </c>
      <c r="I45" s="88" t="s">
        <v>865</v>
      </c>
      <c r="J45" s="188">
        <v>-710</v>
      </c>
      <c r="K45" s="188">
        <v>272</v>
      </c>
      <c r="L45" s="88" t="s">
        <v>865</v>
      </c>
      <c r="M45" s="188">
        <v>272</v>
      </c>
      <c r="N45"/>
      <c r="O45" s="291"/>
    </row>
    <row r="46" spans="1:15" ht="27" customHeight="1" x14ac:dyDescent="0.25">
      <c r="A46" s="267" t="s">
        <v>175</v>
      </c>
      <c r="B46" s="188">
        <v>0</v>
      </c>
      <c r="C46" s="88" t="s">
        <v>865</v>
      </c>
      <c r="D46" s="188">
        <v>0</v>
      </c>
      <c r="E46" s="188">
        <v>0</v>
      </c>
      <c r="F46" s="88" t="s">
        <v>865</v>
      </c>
      <c r="G46" s="188">
        <v>0</v>
      </c>
      <c r="H46" s="188">
        <v>0</v>
      </c>
      <c r="I46" s="88" t="s">
        <v>865</v>
      </c>
      <c r="J46" s="188">
        <v>0</v>
      </c>
      <c r="K46" s="188">
        <v>0</v>
      </c>
      <c r="L46" s="88" t="s">
        <v>865</v>
      </c>
      <c r="M46" s="188">
        <v>0</v>
      </c>
      <c r="N46"/>
      <c r="O46" s="291"/>
    </row>
    <row r="47" spans="1:15" ht="27" customHeight="1" thickBot="1" x14ac:dyDescent="0.3">
      <c r="A47" s="268" t="s">
        <v>176</v>
      </c>
      <c r="B47" s="188">
        <v>5887</v>
      </c>
      <c r="C47" s="88" t="s">
        <v>865</v>
      </c>
      <c r="D47" s="188">
        <v>5887</v>
      </c>
      <c r="E47" s="188">
        <v>1124</v>
      </c>
      <c r="F47" s="88" t="s">
        <v>865</v>
      </c>
      <c r="G47" s="188">
        <v>1124</v>
      </c>
      <c r="H47" s="188">
        <v>2858</v>
      </c>
      <c r="I47" s="88" t="s">
        <v>865</v>
      </c>
      <c r="J47" s="188">
        <v>2858</v>
      </c>
      <c r="K47" s="188">
        <v>2138</v>
      </c>
      <c r="L47" s="88" t="s">
        <v>865</v>
      </c>
      <c r="M47" s="188">
        <v>2138</v>
      </c>
      <c r="N47"/>
      <c r="O47" s="291"/>
    </row>
    <row r="48" spans="1:15" ht="27" customHeight="1" thickBot="1" x14ac:dyDescent="0.3">
      <c r="A48" s="269"/>
      <c r="B48" s="270" t="s">
        <v>862</v>
      </c>
      <c r="C48" s="270" t="s">
        <v>863</v>
      </c>
      <c r="D48" s="270" t="s">
        <v>864</v>
      </c>
      <c r="E48" s="270" t="s">
        <v>862</v>
      </c>
      <c r="F48" s="270" t="s">
        <v>863</v>
      </c>
      <c r="G48" s="270" t="s">
        <v>864</v>
      </c>
      <c r="H48" s="270" t="s">
        <v>862</v>
      </c>
      <c r="I48" s="270" t="s">
        <v>863</v>
      </c>
      <c r="J48" s="270" t="s">
        <v>864</v>
      </c>
      <c r="K48" s="270" t="s">
        <v>862</v>
      </c>
      <c r="L48" s="270" t="s">
        <v>863</v>
      </c>
      <c r="M48" s="270" t="s">
        <v>864</v>
      </c>
    </row>
    <row r="49" spans="1:13" ht="27" customHeight="1" x14ac:dyDescent="0.25">
      <c r="A49" s="186" t="s">
        <v>860</v>
      </c>
      <c r="B49" s="271" t="s">
        <v>861</v>
      </c>
      <c r="C49" s="271" t="s">
        <v>861</v>
      </c>
      <c r="D49" s="271">
        <v>152</v>
      </c>
      <c r="E49" s="271" t="s">
        <v>861</v>
      </c>
      <c r="F49" s="271" t="s">
        <v>861</v>
      </c>
      <c r="G49" s="271">
        <v>214</v>
      </c>
      <c r="H49" s="271" t="s">
        <v>861</v>
      </c>
      <c r="I49" s="271" t="s">
        <v>861</v>
      </c>
      <c r="J49" s="271">
        <v>64</v>
      </c>
      <c r="K49" s="271" t="s">
        <v>861</v>
      </c>
      <c r="L49" s="271" t="s">
        <v>861</v>
      </c>
      <c r="M49" s="271">
        <v>850</v>
      </c>
    </row>
    <row r="50" spans="1:13" ht="27" customHeight="1" thickBot="1" x14ac:dyDescent="0.3">
      <c r="A50" s="272" t="s">
        <v>177</v>
      </c>
      <c r="B50" s="189" t="s">
        <v>861</v>
      </c>
      <c r="C50" s="189" t="s">
        <v>861</v>
      </c>
      <c r="D50" s="189">
        <v>0</v>
      </c>
      <c r="E50" s="189" t="s">
        <v>861</v>
      </c>
      <c r="F50" s="189" t="s">
        <v>861</v>
      </c>
      <c r="G50" s="189">
        <v>0</v>
      </c>
      <c r="H50" s="189" t="s">
        <v>861</v>
      </c>
      <c r="I50" s="189" t="s">
        <v>861</v>
      </c>
      <c r="J50" s="189">
        <v>0</v>
      </c>
      <c r="K50" s="189" t="s">
        <v>861</v>
      </c>
      <c r="L50" s="189" t="s">
        <v>861</v>
      </c>
      <c r="M50" s="189">
        <v>0</v>
      </c>
    </row>
    <row r="51" spans="1:13" x14ac:dyDescent="0.25">
      <c r="A51" s="308" t="s">
        <v>758</v>
      </c>
      <c r="B51" s="308"/>
      <c r="C51" s="308"/>
      <c r="D51" s="308"/>
      <c r="E51" s="308"/>
      <c r="F51" s="308"/>
      <c r="G51" s="308"/>
      <c r="H51" s="308"/>
      <c r="I51" s="308"/>
      <c r="J51" s="308"/>
      <c r="K51" s="308"/>
      <c r="L51" s="308"/>
      <c r="M51" s="308"/>
    </row>
    <row r="52" spans="1:13" x14ac:dyDescent="0.25">
      <c r="A52" s="405" t="s">
        <v>178</v>
      </c>
      <c r="B52" s="405"/>
      <c r="C52" s="405"/>
      <c r="D52" s="405"/>
      <c r="E52" s="405"/>
      <c r="F52" s="405"/>
      <c r="G52" s="405"/>
      <c r="H52" s="405"/>
      <c r="I52" s="405"/>
      <c r="J52" s="405"/>
      <c r="K52" s="405"/>
      <c r="L52" s="405"/>
      <c r="M52" s="405"/>
    </row>
    <row r="53" spans="1:13" ht="0.75" customHeight="1" x14ac:dyDescent="0.25">
      <c r="A53" s="405"/>
      <c r="B53" s="405"/>
      <c r="C53" s="405"/>
      <c r="D53" s="405"/>
      <c r="E53" s="405"/>
      <c r="F53" s="405"/>
      <c r="G53" s="405"/>
      <c r="H53" s="405"/>
      <c r="I53" s="405"/>
      <c r="J53" s="405"/>
      <c r="K53" s="405"/>
      <c r="L53" s="405"/>
      <c r="M53" s="405"/>
    </row>
    <row r="54" spans="1:13" hidden="1" x14ac:dyDescent="0.25">
      <c r="A54" s="405"/>
      <c r="B54" s="405"/>
      <c r="C54" s="405"/>
      <c r="D54" s="405"/>
      <c r="E54" s="405"/>
      <c r="F54" s="405"/>
      <c r="G54" s="405"/>
      <c r="H54" s="405"/>
      <c r="I54" s="405"/>
      <c r="J54" s="405"/>
      <c r="K54" s="405"/>
      <c r="L54" s="405"/>
      <c r="M54" s="405"/>
    </row>
    <row r="55" spans="1:13" x14ac:dyDescent="0.25">
      <c r="A55" s="78"/>
      <c r="B55" s="78"/>
      <c r="C55" s="78"/>
      <c r="D55" s="78"/>
      <c r="E55" s="78"/>
      <c r="F55" s="78"/>
      <c r="G55" s="78"/>
      <c r="H55" s="78"/>
      <c r="I55" s="78"/>
      <c r="J55" s="78"/>
      <c r="K55" s="78"/>
      <c r="L55" s="78"/>
      <c r="M55" s="78"/>
    </row>
    <row r="56" spans="1:13" x14ac:dyDescent="0.25">
      <c r="A56" s="78"/>
      <c r="B56" s="78"/>
      <c r="C56" s="78"/>
      <c r="D56" s="78"/>
      <c r="E56" s="78"/>
      <c r="F56" s="78"/>
      <c r="G56" s="78"/>
      <c r="H56" s="78"/>
      <c r="I56" s="78"/>
      <c r="J56" s="78"/>
      <c r="K56" s="78"/>
      <c r="L56" s="78"/>
      <c r="M56" s="78"/>
    </row>
    <row r="57" spans="1:13" x14ac:dyDescent="0.25">
      <c r="A57" s="78"/>
      <c r="B57" s="78"/>
      <c r="C57" s="78"/>
      <c r="D57" s="78"/>
      <c r="E57" s="78"/>
      <c r="F57" s="78"/>
      <c r="G57" s="78"/>
      <c r="H57" s="78"/>
      <c r="I57" s="78"/>
      <c r="J57" s="78"/>
      <c r="K57" s="78"/>
      <c r="L57" s="78"/>
      <c r="M57" s="78"/>
    </row>
  </sheetData>
  <mergeCells count="10">
    <mergeCell ref="A51:M51"/>
    <mergeCell ref="A52:M54"/>
    <mergeCell ref="A1:M1"/>
    <mergeCell ref="A2:M2"/>
    <mergeCell ref="A3:A6"/>
    <mergeCell ref="B3:D4"/>
    <mergeCell ref="H3:M3"/>
    <mergeCell ref="H4:J4"/>
    <mergeCell ref="K4:M4"/>
    <mergeCell ref="E3:G4"/>
  </mergeCells>
  <hyperlinks>
    <hyperlink ref="A52" r:id="rId1" display="http://www.sbp.org.pk/ecodata/BOP_arch/index.asp" xr:uid="{00000000-0004-0000-0A00-000000000000}"/>
  </hyperlinks>
  <pageMargins left="0.7" right="0.7" top="0.75" bottom="0.75" header="0.3" footer="0.3"/>
  <pageSetup paperSize="9" scale="35" orientation="portrait" verticalDpi="1200" r:id="rId2"/>
  <headerFooter>
    <oddFooter>&amp;C&amp;A</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F46"/>
  <sheetViews>
    <sheetView zoomScale="85" zoomScaleNormal="85" zoomScaleSheetLayoutView="100" workbookViewId="0">
      <selection activeCell="J16" sqref="J16"/>
    </sheetView>
  </sheetViews>
  <sheetFormatPr defaultColWidth="9.140625" defaultRowHeight="15" x14ac:dyDescent="0.25"/>
  <cols>
    <col min="1" max="1" width="64.85546875" style="74" bestFit="1" customWidth="1"/>
    <col min="2" max="4" width="11" style="74" bestFit="1" customWidth="1"/>
    <col min="5" max="5" width="11" style="74" customWidth="1"/>
    <col min="6" max="6" width="11" style="74" bestFit="1" customWidth="1"/>
    <col min="7" max="16384" width="9.140625" style="74"/>
  </cols>
  <sheetData>
    <row r="1" spans="1:6" ht="22.5" x14ac:dyDescent="0.25">
      <c r="A1" s="294" t="s">
        <v>179</v>
      </c>
      <c r="B1" s="294"/>
      <c r="C1" s="294"/>
      <c r="D1" s="294"/>
      <c r="E1" s="294"/>
      <c r="F1" s="294"/>
    </row>
    <row r="2" spans="1:6" x14ac:dyDescent="0.25">
      <c r="A2" s="426"/>
      <c r="B2" s="426"/>
      <c r="C2" s="426"/>
      <c r="D2" s="426"/>
      <c r="E2" s="426"/>
      <c r="F2" s="426"/>
    </row>
    <row r="3" spans="1:6" ht="15.75" thickBot="1" x14ac:dyDescent="0.3">
      <c r="A3" s="341" t="s">
        <v>180</v>
      </c>
      <c r="B3" s="341"/>
      <c r="C3" s="341"/>
      <c r="D3" s="341"/>
      <c r="E3" s="341"/>
      <c r="F3" s="341"/>
    </row>
    <row r="4" spans="1:6" ht="15.6" customHeight="1" thickTop="1" thickBot="1" x14ac:dyDescent="0.3">
      <c r="A4" s="427" t="s">
        <v>181</v>
      </c>
      <c r="B4" s="330">
        <v>2025</v>
      </c>
      <c r="C4" s="330"/>
      <c r="D4" s="330"/>
      <c r="E4" s="429"/>
      <c r="F4" s="292">
        <v>2026</v>
      </c>
    </row>
    <row r="5" spans="1:6" ht="16.5" thickBot="1" x14ac:dyDescent="0.3">
      <c r="A5" s="428"/>
      <c r="B5" s="20" t="s">
        <v>883</v>
      </c>
      <c r="C5" s="21" t="s">
        <v>852</v>
      </c>
      <c r="D5" s="21" t="s">
        <v>853</v>
      </c>
      <c r="E5" s="258" t="s">
        <v>882</v>
      </c>
      <c r="F5" s="21" t="s">
        <v>881</v>
      </c>
    </row>
    <row r="6" spans="1:6" ht="15.75" thickTop="1" x14ac:dyDescent="0.25">
      <c r="A6" s="16"/>
      <c r="B6" s="11"/>
      <c r="C6" s="11"/>
      <c r="D6" s="11"/>
      <c r="E6" s="11"/>
    </row>
    <row r="7" spans="1:6" ht="16.5" customHeight="1" x14ac:dyDescent="0.25">
      <c r="A7" s="23" t="s">
        <v>182</v>
      </c>
      <c r="B7" s="24">
        <v>-131335.65300415902</v>
      </c>
      <c r="C7" s="24">
        <v>-134045.53299480648</v>
      </c>
      <c r="D7" s="24">
        <v>-136972.04926787267</v>
      </c>
      <c r="E7" s="24">
        <v>-136225.14719912066</v>
      </c>
      <c r="F7" s="24">
        <v>-131859.36293588945</v>
      </c>
    </row>
    <row r="8" spans="1:6" ht="16.5" customHeight="1" x14ac:dyDescent="0.25">
      <c r="A8" s="23" t="s">
        <v>183</v>
      </c>
      <c r="B8" s="25">
        <v>29703.189823613116</v>
      </c>
      <c r="C8" s="25">
        <v>33697.191423459866</v>
      </c>
      <c r="D8" s="25">
        <v>34109.019263581024</v>
      </c>
      <c r="E8" s="25">
        <v>37323.758831920044</v>
      </c>
      <c r="F8" s="25">
        <v>39285.45277903667</v>
      </c>
    </row>
    <row r="9" spans="1:6" s="173" customFormat="1" ht="16.5" customHeight="1" x14ac:dyDescent="0.2">
      <c r="A9" s="23" t="s">
        <v>184</v>
      </c>
      <c r="B9" s="25">
        <v>2839.0358425160721</v>
      </c>
      <c r="C9" s="25">
        <v>2854.5010030952189</v>
      </c>
      <c r="D9" s="25">
        <v>2978.2913347647236</v>
      </c>
      <c r="E9" s="25">
        <v>3008.1279113951286</v>
      </c>
      <c r="F9" s="25">
        <v>3137.1213545934897</v>
      </c>
    </row>
    <row r="10" spans="1:6" ht="16.5" customHeight="1" x14ac:dyDescent="0.25">
      <c r="A10" s="16" t="s">
        <v>185</v>
      </c>
      <c r="B10" s="25">
        <v>2581.2320718306023</v>
      </c>
      <c r="C10" s="158">
        <v>2596.6972324097487</v>
      </c>
      <c r="D10" s="25">
        <v>2720.4875640792534</v>
      </c>
      <c r="E10" s="25">
        <v>2750.3241407096589</v>
      </c>
      <c r="F10" s="25">
        <v>2879.31758390802</v>
      </c>
    </row>
    <row r="11" spans="1:6" ht="16.5" customHeight="1" x14ac:dyDescent="0.25">
      <c r="A11" s="16" t="s">
        <v>186</v>
      </c>
      <c r="B11" s="26">
        <v>2581.2320718306023</v>
      </c>
      <c r="C11" s="26">
        <v>2596.6972324097487</v>
      </c>
      <c r="D11" s="26">
        <v>2720.4875640792534</v>
      </c>
      <c r="E11" s="26">
        <v>2750.3241407096589</v>
      </c>
      <c r="F11" s="26">
        <v>2879.31758390802</v>
      </c>
    </row>
    <row r="12" spans="1:6" ht="22.5" customHeight="1" x14ac:dyDescent="0.25">
      <c r="A12" s="97" t="s">
        <v>187</v>
      </c>
      <c r="B12" s="25">
        <v>0</v>
      </c>
      <c r="C12" s="25">
        <v>0</v>
      </c>
      <c r="D12" s="25">
        <v>0</v>
      </c>
      <c r="E12" s="25">
        <v>0</v>
      </c>
      <c r="F12" s="25">
        <v>0</v>
      </c>
    </row>
    <row r="13" spans="1:6" ht="16.5" customHeight="1" x14ac:dyDescent="0.25">
      <c r="A13" s="16" t="s">
        <v>188</v>
      </c>
      <c r="B13" s="25">
        <v>0</v>
      </c>
      <c r="C13" s="25">
        <v>0</v>
      </c>
      <c r="D13" s="25">
        <v>0</v>
      </c>
      <c r="E13" s="25">
        <v>0</v>
      </c>
      <c r="F13" s="25">
        <v>0</v>
      </c>
    </row>
    <row r="14" spans="1:6" ht="16.5" customHeight="1" x14ac:dyDescent="0.25">
      <c r="A14" s="16" t="s">
        <v>189</v>
      </c>
      <c r="B14" s="27">
        <v>257.80377068547</v>
      </c>
      <c r="C14" s="27">
        <v>257.80377068547</v>
      </c>
      <c r="D14" s="27">
        <v>257.80377068547</v>
      </c>
      <c r="E14" s="27">
        <v>257.80377068547</v>
      </c>
      <c r="F14" s="27">
        <v>257.80377068547</v>
      </c>
    </row>
    <row r="15" spans="1:6" ht="16.5" customHeight="1" x14ac:dyDescent="0.25">
      <c r="A15" s="16" t="s">
        <v>190</v>
      </c>
      <c r="B15" s="27">
        <v>1.8608706854699726</v>
      </c>
      <c r="C15" s="27">
        <v>1.8608706854699726</v>
      </c>
      <c r="D15" s="27">
        <v>1.8608706854699726</v>
      </c>
      <c r="E15" s="27">
        <v>1.8608706854699726</v>
      </c>
      <c r="F15" s="27">
        <v>1.8608706854699726</v>
      </c>
    </row>
    <row r="16" spans="1:6" ht="24" customHeight="1" x14ac:dyDescent="0.25">
      <c r="A16" s="97" t="s">
        <v>191</v>
      </c>
      <c r="B16" s="27">
        <v>255.94290000000001</v>
      </c>
      <c r="C16" s="27">
        <v>255.94290000000001</v>
      </c>
      <c r="D16" s="27">
        <v>255.94290000000001</v>
      </c>
      <c r="E16" s="27">
        <v>255.94290000000001</v>
      </c>
      <c r="F16" s="27">
        <v>255.94290000000001</v>
      </c>
    </row>
    <row r="17" spans="1:6" ht="16.5" customHeight="1" x14ac:dyDescent="0.25">
      <c r="A17" s="16" t="s">
        <v>192</v>
      </c>
      <c r="B17" s="27">
        <v>0</v>
      </c>
      <c r="C17" s="27">
        <v>0</v>
      </c>
      <c r="D17" s="27">
        <v>0</v>
      </c>
      <c r="E17" s="27">
        <v>0</v>
      </c>
      <c r="F17" s="27">
        <v>0</v>
      </c>
    </row>
    <row r="18" spans="1:6" ht="16.5" customHeight="1" x14ac:dyDescent="0.25">
      <c r="A18" s="23" t="s">
        <v>193</v>
      </c>
      <c r="B18" s="28">
        <v>383.04456048565305</v>
      </c>
      <c r="C18" s="28">
        <v>379.06519149599296</v>
      </c>
      <c r="D18" s="28">
        <v>382.08070686790495</v>
      </c>
      <c r="E18" s="28">
        <v>389.38891110592948</v>
      </c>
      <c r="F18" s="28">
        <v>392.33025558779048</v>
      </c>
    </row>
    <row r="19" spans="1:6" ht="16.5" customHeight="1" x14ac:dyDescent="0.25">
      <c r="A19" s="16" t="s">
        <v>194</v>
      </c>
      <c r="B19" s="27">
        <v>196.66252838956171</v>
      </c>
      <c r="C19" s="27">
        <v>195.00561745641795</v>
      </c>
      <c r="D19" s="27">
        <v>196.55691377758183</v>
      </c>
      <c r="E19" s="27">
        <v>178.34481301169541</v>
      </c>
      <c r="F19" s="27">
        <v>179.69198422448267</v>
      </c>
    </row>
    <row r="20" spans="1:6" ht="16.5" customHeight="1" x14ac:dyDescent="0.25">
      <c r="A20" s="16" t="s">
        <v>195</v>
      </c>
      <c r="B20" s="25">
        <v>0</v>
      </c>
      <c r="C20" s="25">
        <v>0</v>
      </c>
      <c r="D20" s="25">
        <v>0</v>
      </c>
      <c r="E20" s="25">
        <v>0</v>
      </c>
      <c r="F20" s="25">
        <v>0</v>
      </c>
    </row>
    <row r="21" spans="1:6" ht="16.5" customHeight="1" x14ac:dyDescent="0.25">
      <c r="A21" s="16" t="s">
        <v>196</v>
      </c>
      <c r="B21" s="27">
        <v>188.71170814244149</v>
      </c>
      <c r="C21" s="27">
        <v>186.3602205982537</v>
      </c>
      <c r="D21" s="27">
        <v>187.84274160660348</v>
      </c>
      <c r="E21" s="27">
        <v>167.7764766025451</v>
      </c>
      <c r="F21" s="27">
        <v>169.04381729861009</v>
      </c>
    </row>
    <row r="22" spans="1:6" ht="16.5" customHeight="1" x14ac:dyDescent="0.25">
      <c r="A22" s="16" t="s">
        <v>197</v>
      </c>
      <c r="B22" s="25">
        <v>0</v>
      </c>
      <c r="C22" s="25">
        <v>0</v>
      </c>
      <c r="D22" s="25">
        <v>0</v>
      </c>
      <c r="E22" s="25">
        <v>0</v>
      </c>
      <c r="F22" s="25">
        <v>0</v>
      </c>
    </row>
    <row r="23" spans="1:6" ht="16.5" customHeight="1" x14ac:dyDescent="0.25">
      <c r="A23" s="16" t="s">
        <v>198</v>
      </c>
      <c r="B23" s="27">
        <v>7.9508202471202107</v>
      </c>
      <c r="C23" s="27">
        <v>8.6453968581642382</v>
      </c>
      <c r="D23" s="27">
        <v>8.7141721709783386</v>
      </c>
      <c r="E23" s="27">
        <v>10.568336409150307</v>
      </c>
      <c r="F23" s="27">
        <v>10.64816692587257</v>
      </c>
    </row>
    <row r="24" spans="1:6" ht="16.5" customHeight="1" x14ac:dyDescent="0.25">
      <c r="A24" s="16" t="s">
        <v>199</v>
      </c>
      <c r="B24" s="27">
        <v>186.38203209609134</v>
      </c>
      <c r="C24" s="27">
        <v>184.05957403957501</v>
      </c>
      <c r="D24" s="27">
        <v>185.52379309032312</v>
      </c>
      <c r="E24" s="27">
        <v>211.04409809423407</v>
      </c>
      <c r="F24" s="27">
        <v>212.63827136330781</v>
      </c>
    </row>
    <row r="25" spans="1:6" ht="16.5" customHeight="1" x14ac:dyDescent="0.25">
      <c r="A25" s="16" t="s">
        <v>200</v>
      </c>
      <c r="B25" s="25">
        <v>0</v>
      </c>
      <c r="C25" s="25">
        <v>0</v>
      </c>
      <c r="D25" s="25">
        <v>0</v>
      </c>
      <c r="E25" s="25">
        <v>0</v>
      </c>
      <c r="F25" s="25">
        <v>0</v>
      </c>
    </row>
    <row r="26" spans="1:6" ht="16.5" customHeight="1" x14ac:dyDescent="0.25">
      <c r="A26" s="16" t="s">
        <v>201</v>
      </c>
      <c r="B26" s="27">
        <v>101.89069840996355</v>
      </c>
      <c r="C26" s="27">
        <v>100.62106490106235</v>
      </c>
      <c r="D26" s="27">
        <v>101.42151921539767</v>
      </c>
      <c r="E26" s="27">
        <v>114.11747126817816</v>
      </c>
      <c r="F26" s="27">
        <v>114.9794855290498</v>
      </c>
    </row>
    <row r="27" spans="1:6" ht="16.5" customHeight="1" x14ac:dyDescent="0.25">
      <c r="A27" s="16" t="s">
        <v>202</v>
      </c>
      <c r="B27" s="25">
        <v>0</v>
      </c>
      <c r="C27" s="25">
        <v>0</v>
      </c>
      <c r="D27" s="25">
        <v>0</v>
      </c>
      <c r="E27" s="25">
        <v>0</v>
      </c>
      <c r="F27" s="25">
        <v>0</v>
      </c>
    </row>
    <row r="28" spans="1:6" ht="16.5" customHeight="1" x14ac:dyDescent="0.25">
      <c r="A28" s="16" t="s">
        <v>203</v>
      </c>
      <c r="B28" s="27">
        <v>84.491333686127774</v>
      </c>
      <c r="C28" s="27">
        <v>83.438509138512657</v>
      </c>
      <c r="D28" s="27">
        <v>84.102273874925444</v>
      </c>
      <c r="E28" s="27">
        <v>96.926626826055895</v>
      </c>
      <c r="F28" s="27">
        <v>97.658785834258012</v>
      </c>
    </row>
    <row r="29" spans="1:6" ht="27.6" customHeight="1" x14ac:dyDescent="0.25">
      <c r="A29" s="95" t="s">
        <v>204</v>
      </c>
      <c r="B29" s="28">
        <v>10.855648089957668</v>
      </c>
      <c r="C29" s="28">
        <v>11.673957199566996</v>
      </c>
      <c r="D29" s="28">
        <v>18.144643401794035</v>
      </c>
      <c r="E29" s="28">
        <v>15.656860172437284</v>
      </c>
      <c r="F29" s="28">
        <v>17.080048254109055</v>
      </c>
    </row>
    <row r="30" spans="1:6" ht="16.5" customHeight="1" x14ac:dyDescent="0.25">
      <c r="A30" s="23" t="s">
        <v>205</v>
      </c>
      <c r="B30" s="28">
        <v>8080.3218793348642</v>
      </c>
      <c r="C30" s="28">
        <v>7768.9165951561681</v>
      </c>
      <c r="D30" s="28">
        <v>7271.7170141614115</v>
      </c>
      <c r="E30" s="28">
        <v>7454.5552307426497</v>
      </c>
      <c r="F30" s="28">
        <v>8448.6306878005562</v>
      </c>
    </row>
    <row r="31" spans="1:6" ht="16.5" customHeight="1" x14ac:dyDescent="0.25">
      <c r="A31" s="16" t="s">
        <v>206</v>
      </c>
      <c r="B31" s="25">
        <v>0</v>
      </c>
      <c r="C31" s="25">
        <v>0</v>
      </c>
      <c r="D31" s="25">
        <v>0</v>
      </c>
      <c r="E31" s="25">
        <v>0</v>
      </c>
      <c r="F31" s="25">
        <v>0</v>
      </c>
    </row>
    <row r="32" spans="1:6" ht="16.5" customHeight="1" x14ac:dyDescent="0.25">
      <c r="A32" s="16" t="s">
        <v>207</v>
      </c>
      <c r="B32" s="27">
        <v>2668.8576148465763</v>
      </c>
      <c r="C32" s="27">
        <v>2584.1368158512259</v>
      </c>
      <c r="D32" s="27">
        <v>1984.8242920450309</v>
      </c>
      <c r="E32" s="27">
        <v>2139.6997478039521</v>
      </c>
      <c r="F32" s="27">
        <v>2851.5759511838251</v>
      </c>
    </row>
    <row r="33" spans="1:6" ht="16.5" customHeight="1" x14ac:dyDescent="0.25">
      <c r="A33" s="16" t="s">
        <v>208</v>
      </c>
      <c r="B33" s="25">
        <v>0</v>
      </c>
      <c r="C33" s="25">
        <v>0</v>
      </c>
      <c r="D33" s="25">
        <v>0</v>
      </c>
      <c r="E33" s="25">
        <v>0</v>
      </c>
      <c r="F33" s="25">
        <v>0</v>
      </c>
    </row>
    <row r="34" spans="1:6" ht="16.5" customHeight="1" x14ac:dyDescent="0.25">
      <c r="A34" s="16" t="s">
        <v>209</v>
      </c>
      <c r="B34" s="25">
        <v>0</v>
      </c>
      <c r="C34" s="25">
        <v>0</v>
      </c>
      <c r="D34" s="25">
        <v>0</v>
      </c>
      <c r="E34" s="25">
        <v>0</v>
      </c>
      <c r="F34" s="25">
        <v>0</v>
      </c>
    </row>
    <row r="35" spans="1:6" ht="16.5" customHeight="1" x14ac:dyDescent="0.25">
      <c r="A35" s="16" t="s">
        <v>210</v>
      </c>
      <c r="B35" s="27">
        <v>4272.0762396555638</v>
      </c>
      <c r="C35" s="27">
        <v>4118.9697413763424</v>
      </c>
      <c r="D35" s="27">
        <v>4210.5276997713099</v>
      </c>
      <c r="E35" s="27">
        <v>4272.7354605064938</v>
      </c>
      <c r="F35" s="27">
        <v>4565.6927462847143</v>
      </c>
    </row>
    <row r="36" spans="1:6" ht="16.5" customHeight="1" x14ac:dyDescent="0.25">
      <c r="A36" s="16" t="s">
        <v>211</v>
      </c>
      <c r="B36" s="27">
        <v>1139.3880248327237</v>
      </c>
      <c r="C36" s="27">
        <v>1065.8100379286</v>
      </c>
      <c r="D36" s="27">
        <v>1076.3650223450702</v>
      </c>
      <c r="E36" s="27">
        <v>1042.1200224322035</v>
      </c>
      <c r="F36" s="27">
        <v>1031.3619903320173</v>
      </c>
    </row>
    <row r="37" spans="1:6" ht="16.5" customHeight="1" x14ac:dyDescent="0.25">
      <c r="A37" s="23" t="s">
        <v>212</v>
      </c>
      <c r="B37" s="28">
        <v>18389.931893186571</v>
      </c>
      <c r="C37" s="28">
        <v>22683.034676512922</v>
      </c>
      <c r="D37" s="28">
        <v>23458.785564385191</v>
      </c>
      <c r="E37" s="28">
        <v>26456.029918503904</v>
      </c>
      <c r="F37" s="28">
        <v>27290.290432800728</v>
      </c>
    </row>
    <row r="38" spans="1:6" ht="16.5" customHeight="1" x14ac:dyDescent="0.25">
      <c r="A38" s="16" t="s">
        <v>213</v>
      </c>
      <c r="B38" s="27">
        <v>6484.7847492663295</v>
      </c>
      <c r="C38" s="27">
        <v>6844.0971144255855</v>
      </c>
      <c r="D38" s="27">
        <v>7964.4533617627467</v>
      </c>
      <c r="E38" s="27">
        <v>9095.3651851250816</v>
      </c>
      <c r="F38" s="27">
        <v>9601.4532643588664</v>
      </c>
    </row>
    <row r="39" spans="1:6" ht="16.5" customHeight="1" x14ac:dyDescent="0.25">
      <c r="A39" s="16" t="s">
        <v>214</v>
      </c>
      <c r="B39" s="27">
        <v>55.194632058832354</v>
      </c>
      <c r="C39" s="27">
        <v>25.974245763440962</v>
      </c>
      <c r="D39" s="27">
        <v>24.650931935682394</v>
      </c>
      <c r="E39" s="27">
        <v>235.57603971475376</v>
      </c>
      <c r="F39" s="27">
        <v>118.83900809007073</v>
      </c>
    </row>
    <row r="40" spans="1:6" ht="16.5" customHeight="1" x14ac:dyDescent="0.25">
      <c r="A40" s="16" t="s">
        <v>215</v>
      </c>
      <c r="B40" s="27">
        <v>0.15826012830000002</v>
      </c>
      <c r="C40" s="27">
        <v>0.16365576600000001</v>
      </c>
      <c r="D40" s="27">
        <v>0.16329486572999999</v>
      </c>
      <c r="E40" s="27">
        <v>0.16311977549999998</v>
      </c>
      <c r="F40" s="27">
        <v>0.16155825651</v>
      </c>
    </row>
    <row r="41" spans="1:6" ht="16.5" customHeight="1" x14ac:dyDescent="0.25">
      <c r="A41" s="16" t="s">
        <v>216</v>
      </c>
      <c r="B41" s="27">
        <v>11849.79425173311</v>
      </c>
      <c r="C41" s="27">
        <v>15812.799660557896</v>
      </c>
      <c r="D41" s="27">
        <v>15469.517975821032</v>
      </c>
      <c r="E41" s="27">
        <v>17124.925573888569</v>
      </c>
      <c r="F41" s="27">
        <v>17569.836602095282</v>
      </c>
    </row>
    <row r="42" spans="1:6" ht="16.5" customHeight="1" x14ac:dyDescent="0.25">
      <c r="A42" s="16" t="s">
        <v>217</v>
      </c>
      <c r="B42" s="27">
        <v>7640.4301437280355</v>
      </c>
      <c r="C42" s="27">
        <v>10837.518744474844</v>
      </c>
      <c r="D42" s="27">
        <v>10688.709307924997</v>
      </c>
      <c r="E42" s="27">
        <v>12464.290851685299</v>
      </c>
      <c r="F42" s="27">
        <v>10205.250007501345</v>
      </c>
    </row>
    <row r="43" spans="1:6" ht="16.5" customHeight="1" x14ac:dyDescent="0.25">
      <c r="A43" s="16" t="s">
        <v>218</v>
      </c>
      <c r="B43" s="27">
        <v>126.63863042867926</v>
      </c>
      <c r="C43" s="27">
        <v>69.612986831857896</v>
      </c>
      <c r="D43" s="27">
        <v>134.7865529034608</v>
      </c>
      <c r="E43" s="27">
        <v>2208.7367585901293</v>
      </c>
      <c r="F43" s="27">
        <v>3163.4952546742552</v>
      </c>
    </row>
    <row r="44" spans="1:6" ht="16.5" customHeight="1" x14ac:dyDescent="0.25">
      <c r="A44" s="16" t="s">
        <v>219</v>
      </c>
      <c r="B44" s="27" t="s">
        <v>802</v>
      </c>
      <c r="C44" s="27" t="s">
        <v>802</v>
      </c>
      <c r="D44" s="27" t="s">
        <v>802</v>
      </c>
      <c r="E44" s="27" t="s">
        <v>802</v>
      </c>
      <c r="F44" s="27" t="s">
        <v>802</v>
      </c>
    </row>
    <row r="45" spans="1:6" ht="16.5" customHeight="1" thickBot="1" x14ac:dyDescent="0.3">
      <c r="A45" s="1" t="s">
        <v>220</v>
      </c>
      <c r="B45" s="29">
        <v>4082.7254775763968</v>
      </c>
      <c r="C45" s="29">
        <v>4905.6679292511926</v>
      </c>
      <c r="D45" s="29">
        <v>4646.0221149925737</v>
      </c>
      <c r="E45" s="29">
        <v>2451.8979636131407</v>
      </c>
      <c r="F45" s="29">
        <v>4201.0913399196797</v>
      </c>
    </row>
    <row r="46" spans="1:6" x14ac:dyDescent="0.25">
      <c r="B46" s="16"/>
      <c r="C46" s="15"/>
      <c r="D46" s="16"/>
      <c r="E46" s="16"/>
      <c r="F46" s="16"/>
    </row>
  </sheetData>
  <mergeCells count="5">
    <mergeCell ref="A1:F1"/>
    <mergeCell ref="A2:F2"/>
    <mergeCell ref="A3:F3"/>
    <mergeCell ref="A4:A5"/>
    <mergeCell ref="B4:E4"/>
  </mergeCells>
  <pageMargins left="0.7" right="0.7" top="0.75" bottom="0.75" header="0.3" footer="0.3"/>
  <pageSetup paperSize="9" scale="73" orientation="portrait" verticalDpi="1200" r:id="rId1"/>
  <headerFooter>
    <oddFooter>&amp;C&amp;A</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F47"/>
  <sheetViews>
    <sheetView zoomScaleNormal="100" zoomScaleSheetLayoutView="100" workbookViewId="0">
      <selection activeCell="F9" sqref="F9"/>
    </sheetView>
  </sheetViews>
  <sheetFormatPr defaultColWidth="9.140625" defaultRowHeight="15" x14ac:dyDescent="0.25"/>
  <cols>
    <col min="1" max="1" width="57.5703125" style="74" bestFit="1" customWidth="1"/>
    <col min="2" max="6" width="9.7109375" style="74" bestFit="1" customWidth="1"/>
    <col min="7" max="16384" width="9.140625" style="74"/>
  </cols>
  <sheetData>
    <row r="1" spans="1:6" ht="22.5" x14ac:dyDescent="0.25">
      <c r="A1" s="294" t="s">
        <v>179</v>
      </c>
      <c r="B1" s="294"/>
      <c r="C1" s="294"/>
      <c r="D1" s="294"/>
      <c r="E1" s="294"/>
      <c r="F1" s="294"/>
    </row>
    <row r="2" spans="1:6" x14ac:dyDescent="0.25">
      <c r="A2" s="426"/>
      <c r="B2" s="426"/>
      <c r="C2" s="426"/>
      <c r="D2" s="426"/>
      <c r="E2" s="426"/>
      <c r="F2" s="426"/>
    </row>
    <row r="3" spans="1:6" ht="15.75" thickBot="1" x14ac:dyDescent="0.3">
      <c r="A3" s="341" t="s">
        <v>221</v>
      </c>
      <c r="B3" s="341"/>
      <c r="C3" s="341"/>
      <c r="D3" s="341"/>
      <c r="E3" s="341"/>
      <c r="F3" s="341"/>
    </row>
    <row r="4" spans="1:6" ht="16.5" thickTop="1" thickBot="1" x14ac:dyDescent="0.3">
      <c r="A4" s="427" t="s">
        <v>181</v>
      </c>
      <c r="B4" s="330">
        <v>2025</v>
      </c>
      <c r="C4" s="330"/>
      <c r="D4" s="330"/>
      <c r="E4" s="429"/>
      <c r="F4" s="292">
        <v>2026</v>
      </c>
    </row>
    <row r="5" spans="1:6" ht="16.5" thickBot="1" x14ac:dyDescent="0.3">
      <c r="A5" s="428"/>
      <c r="B5" s="20" t="s">
        <v>883</v>
      </c>
      <c r="C5" s="21" t="s">
        <v>852</v>
      </c>
      <c r="D5" s="21" t="s">
        <v>853</v>
      </c>
      <c r="E5" s="258" t="s">
        <v>882</v>
      </c>
      <c r="F5" s="21" t="s">
        <v>881</v>
      </c>
    </row>
    <row r="6" spans="1:6" ht="15.75" thickTop="1" x14ac:dyDescent="0.25">
      <c r="A6" s="16"/>
      <c r="B6" s="22"/>
      <c r="C6" s="22"/>
      <c r="D6" s="22"/>
      <c r="E6" s="22"/>
    </row>
    <row r="7" spans="1:6" ht="18" customHeight="1" x14ac:dyDescent="0.25">
      <c r="A7" s="23" t="s">
        <v>222</v>
      </c>
      <c r="B7" s="30">
        <v>161038.84282777214</v>
      </c>
      <c r="C7" s="30">
        <v>167742.72441826633</v>
      </c>
      <c r="D7" s="30">
        <v>171081.0685314537</v>
      </c>
      <c r="E7" s="30">
        <v>173548.90603104071</v>
      </c>
      <c r="F7" s="30">
        <v>171144.81571492611</v>
      </c>
    </row>
    <row r="8" spans="1:6" ht="18" customHeight="1" x14ac:dyDescent="0.25">
      <c r="A8" s="23" t="s">
        <v>223</v>
      </c>
      <c r="B8" s="28">
        <v>34401.36619318265</v>
      </c>
      <c r="C8" s="28">
        <v>35150.40172702336</v>
      </c>
      <c r="D8" s="28">
        <v>38351.928920500999</v>
      </c>
      <c r="E8" s="28">
        <v>38237.336490528731</v>
      </c>
      <c r="F8" s="28">
        <v>36995.570834848455</v>
      </c>
    </row>
    <row r="9" spans="1:6" ht="18" customHeight="1" x14ac:dyDescent="0.25">
      <c r="A9" s="16" t="s">
        <v>185</v>
      </c>
      <c r="B9" s="27">
        <v>28722.823136252649</v>
      </c>
      <c r="C9" s="27">
        <v>29527.490779943357</v>
      </c>
      <c r="D9" s="27">
        <v>32767.854193711002</v>
      </c>
      <c r="E9" s="27">
        <v>32851.385246998732</v>
      </c>
      <c r="F9" s="27">
        <v>31610.778745488453</v>
      </c>
    </row>
    <row r="10" spans="1:6" ht="18" customHeight="1" x14ac:dyDescent="0.25">
      <c r="A10" s="16" t="s">
        <v>224</v>
      </c>
      <c r="B10" s="27">
        <v>28722.823136252649</v>
      </c>
      <c r="C10" s="157">
        <v>29527.490779943357</v>
      </c>
      <c r="D10" s="27">
        <v>32767.854193711002</v>
      </c>
      <c r="E10" s="27">
        <v>32851.385246998732</v>
      </c>
      <c r="F10" s="27">
        <v>31610.778745488453</v>
      </c>
    </row>
    <row r="11" spans="1:6" ht="24" customHeight="1" x14ac:dyDescent="0.25">
      <c r="A11" s="97" t="s">
        <v>740</v>
      </c>
      <c r="B11" s="27">
        <v>0</v>
      </c>
      <c r="C11" s="27">
        <v>0</v>
      </c>
      <c r="D11" s="27">
        <v>0</v>
      </c>
      <c r="E11" s="27">
        <v>0</v>
      </c>
      <c r="F11" s="27">
        <v>0</v>
      </c>
    </row>
    <row r="12" spans="1:6" ht="18" customHeight="1" x14ac:dyDescent="0.25">
      <c r="A12" s="16" t="s">
        <v>188</v>
      </c>
      <c r="B12" s="27">
        <v>0</v>
      </c>
      <c r="C12" s="27">
        <v>0</v>
      </c>
      <c r="D12" s="27">
        <v>0</v>
      </c>
      <c r="E12" s="27">
        <v>0</v>
      </c>
      <c r="F12" s="27">
        <v>0</v>
      </c>
    </row>
    <row r="13" spans="1:6" ht="18" customHeight="1" x14ac:dyDescent="0.25">
      <c r="A13" s="16" t="s">
        <v>189</v>
      </c>
      <c r="B13" s="27">
        <v>5678.5430569300006</v>
      </c>
      <c r="C13" s="27">
        <v>5622.9109470799995</v>
      </c>
      <c r="D13" s="27">
        <v>5584.0747267899997</v>
      </c>
      <c r="E13" s="27">
        <v>5385.9512435299994</v>
      </c>
      <c r="F13" s="27">
        <v>5384.7920893600003</v>
      </c>
    </row>
    <row r="14" spans="1:6" ht="18" customHeight="1" x14ac:dyDescent="0.25">
      <c r="A14" s="16" t="s">
        <v>225</v>
      </c>
      <c r="B14" s="27">
        <v>5678.5430569300006</v>
      </c>
      <c r="C14" s="27">
        <v>5622.9109470799995</v>
      </c>
      <c r="D14" s="27">
        <v>5584.0747267899997</v>
      </c>
      <c r="E14" s="27">
        <v>5385.9512435299994</v>
      </c>
      <c r="F14" s="27">
        <v>5384.7920893600003</v>
      </c>
    </row>
    <row r="15" spans="1:6" ht="24" customHeight="1" x14ac:dyDescent="0.25">
      <c r="A15" s="97" t="s">
        <v>741</v>
      </c>
      <c r="B15" s="27">
        <v>0</v>
      </c>
      <c r="C15" s="27">
        <v>0</v>
      </c>
      <c r="D15" s="27">
        <v>0</v>
      </c>
      <c r="E15" s="27">
        <v>0</v>
      </c>
      <c r="F15" s="27">
        <v>0</v>
      </c>
    </row>
    <row r="16" spans="1:6" ht="18" customHeight="1" x14ac:dyDescent="0.25">
      <c r="A16" s="16" t="s">
        <v>226</v>
      </c>
      <c r="B16" s="27">
        <v>0</v>
      </c>
      <c r="C16" s="27">
        <v>0</v>
      </c>
      <c r="D16" s="27">
        <v>0</v>
      </c>
      <c r="E16" s="27">
        <v>0</v>
      </c>
      <c r="F16" s="27">
        <v>0</v>
      </c>
    </row>
    <row r="17" spans="1:6" ht="18" customHeight="1" x14ac:dyDescent="0.25">
      <c r="A17" s="23" t="s">
        <v>227</v>
      </c>
      <c r="B17" s="28">
        <v>10163.809319958707</v>
      </c>
      <c r="C17" s="28">
        <v>9810.4360772335658</v>
      </c>
      <c r="D17" s="28">
        <v>9697.2607060701375</v>
      </c>
      <c r="E17" s="28">
        <v>9910.8412763256401</v>
      </c>
      <c r="F17" s="28">
        <v>9254.612921150996</v>
      </c>
    </row>
    <row r="18" spans="1:6" ht="18" customHeight="1" x14ac:dyDescent="0.25">
      <c r="A18" s="16" t="s">
        <v>228</v>
      </c>
      <c r="B18" s="27">
        <v>2281.6112563046058</v>
      </c>
      <c r="C18" s="27">
        <v>2245.6513341522618</v>
      </c>
      <c r="D18" s="27">
        <v>2632.5979821025639</v>
      </c>
      <c r="E18" s="27">
        <v>2705.5206104622362</v>
      </c>
      <c r="F18" s="27">
        <v>2024.3560889257997</v>
      </c>
    </row>
    <row r="19" spans="1:6" ht="18" customHeight="1" x14ac:dyDescent="0.25">
      <c r="A19" s="16" t="s">
        <v>229</v>
      </c>
      <c r="B19" s="27" t="s">
        <v>802</v>
      </c>
      <c r="C19" s="27" t="s">
        <v>802</v>
      </c>
      <c r="D19" s="27" t="s">
        <v>802</v>
      </c>
      <c r="E19" s="27" t="s">
        <v>802</v>
      </c>
      <c r="F19" s="27" t="s">
        <v>802</v>
      </c>
    </row>
    <row r="20" spans="1:6" ht="18" customHeight="1" x14ac:dyDescent="0.25">
      <c r="A20" s="16" t="s">
        <v>230</v>
      </c>
      <c r="B20" s="27">
        <v>1014.0683935395513</v>
      </c>
      <c r="C20" s="27">
        <v>1091.0356206500824</v>
      </c>
      <c r="D20" s="27">
        <v>1250.9761311362779</v>
      </c>
      <c r="E20" s="27">
        <v>1404.837018829109</v>
      </c>
      <c r="F20" s="27">
        <v>1181.463286383316</v>
      </c>
    </row>
    <row r="21" spans="1:6" ht="18" customHeight="1" x14ac:dyDescent="0.25">
      <c r="A21" s="16" t="s">
        <v>231</v>
      </c>
      <c r="B21" s="27" t="s">
        <v>802</v>
      </c>
      <c r="C21" s="27" t="s">
        <v>802</v>
      </c>
      <c r="D21" s="27" t="s">
        <v>802</v>
      </c>
      <c r="E21" s="27" t="s">
        <v>802</v>
      </c>
      <c r="F21" s="27" t="s">
        <v>802</v>
      </c>
    </row>
    <row r="22" spans="1:6" ht="18" customHeight="1" x14ac:dyDescent="0.25">
      <c r="A22" s="16" t="s">
        <v>232</v>
      </c>
      <c r="B22" s="27">
        <v>1267.5428627650545</v>
      </c>
      <c r="C22" s="27">
        <v>1154.6157135021795</v>
      </c>
      <c r="D22" s="27">
        <v>1381.621850966286</v>
      </c>
      <c r="E22" s="27">
        <v>1300.6835916331272</v>
      </c>
      <c r="F22" s="27">
        <v>842.89280254248365</v>
      </c>
    </row>
    <row r="23" spans="1:6" ht="18" customHeight="1" x14ac:dyDescent="0.25">
      <c r="A23" s="16" t="s">
        <v>199</v>
      </c>
      <c r="B23" s="27">
        <v>7882.1980636541011</v>
      </c>
      <c r="C23" s="27">
        <v>7564.7847430813044</v>
      </c>
      <c r="D23" s="27">
        <v>7064.6627239675745</v>
      </c>
      <c r="E23" s="27">
        <v>7205.3206658634044</v>
      </c>
      <c r="F23" s="27">
        <v>7230.2568322251964</v>
      </c>
    </row>
    <row r="24" spans="1:6" ht="18" customHeight="1" x14ac:dyDescent="0.25">
      <c r="A24" s="16" t="s">
        <v>233</v>
      </c>
      <c r="B24" s="27">
        <v>0</v>
      </c>
      <c r="C24" s="27">
        <v>0</v>
      </c>
      <c r="D24" s="27">
        <v>0</v>
      </c>
      <c r="E24" s="27">
        <v>0</v>
      </c>
      <c r="F24" s="27">
        <v>0</v>
      </c>
    </row>
    <row r="25" spans="1:6" ht="18" customHeight="1" x14ac:dyDescent="0.25">
      <c r="A25" s="16" t="s">
        <v>234</v>
      </c>
      <c r="B25" s="27">
        <v>0</v>
      </c>
      <c r="C25" s="27">
        <v>0</v>
      </c>
      <c r="D25" s="27">
        <v>0</v>
      </c>
      <c r="E25" s="27">
        <v>0</v>
      </c>
      <c r="F25" s="27">
        <v>0</v>
      </c>
    </row>
    <row r="26" spans="1:6" ht="18" customHeight="1" x14ac:dyDescent="0.25">
      <c r="A26" s="16" t="s">
        <v>235</v>
      </c>
      <c r="B26" s="27">
        <v>7382.1980636541011</v>
      </c>
      <c r="C26" s="27">
        <v>7064.7847430813044</v>
      </c>
      <c r="D26" s="27">
        <v>6564.6574676675746</v>
      </c>
      <c r="E26" s="27">
        <v>6705.1255013634045</v>
      </c>
      <c r="F26" s="27">
        <v>6730.0616677251965</v>
      </c>
    </row>
    <row r="27" spans="1:6" ht="18" customHeight="1" x14ac:dyDescent="0.25">
      <c r="A27" s="16" t="s">
        <v>236</v>
      </c>
      <c r="B27" s="27">
        <v>500</v>
      </c>
      <c r="C27" s="27">
        <v>500</v>
      </c>
      <c r="D27" s="27">
        <v>500.00525629999999</v>
      </c>
      <c r="E27" s="27">
        <v>500.19516449999998</v>
      </c>
      <c r="F27" s="27">
        <v>500.19516449999998</v>
      </c>
    </row>
    <row r="28" spans="1:6" ht="27" customHeight="1" x14ac:dyDescent="0.25">
      <c r="A28" s="95" t="s">
        <v>742</v>
      </c>
      <c r="B28" s="28">
        <v>2.4969208427684659</v>
      </c>
      <c r="C28" s="28">
        <v>6.3074084889984716</v>
      </c>
      <c r="D28" s="28">
        <v>4.7607495844804371</v>
      </c>
      <c r="E28" s="28">
        <v>1.8613182968823574</v>
      </c>
      <c r="F28" s="28">
        <v>5.2842174051882269</v>
      </c>
    </row>
    <row r="29" spans="1:6" ht="18" customHeight="1" x14ac:dyDescent="0.25">
      <c r="A29" s="23" t="s">
        <v>205</v>
      </c>
      <c r="B29" s="28">
        <v>116471.17039378801</v>
      </c>
      <c r="C29" s="28">
        <v>122775.57920552041</v>
      </c>
      <c r="D29" s="28">
        <v>123027.11815529807</v>
      </c>
      <c r="E29" s="28">
        <v>125398.86694588946</v>
      </c>
      <c r="F29" s="28">
        <v>124889.34774152146</v>
      </c>
    </row>
    <row r="30" spans="1:6" ht="18" customHeight="1" x14ac:dyDescent="0.25">
      <c r="A30" s="16" t="s">
        <v>206</v>
      </c>
      <c r="B30" s="27" t="s">
        <v>802</v>
      </c>
      <c r="C30" s="27" t="s">
        <v>802</v>
      </c>
      <c r="D30" s="27" t="s">
        <v>802</v>
      </c>
      <c r="E30" s="27" t="s">
        <v>802</v>
      </c>
      <c r="F30" s="27" t="s">
        <v>802</v>
      </c>
    </row>
    <row r="31" spans="1:6" ht="18" customHeight="1" x14ac:dyDescent="0.25">
      <c r="A31" s="16" t="s">
        <v>207</v>
      </c>
      <c r="B31" s="27">
        <v>13321.582856248137</v>
      </c>
      <c r="C31" s="27">
        <v>14471.064813922672</v>
      </c>
      <c r="D31" s="27">
        <v>14790.067558281988</v>
      </c>
      <c r="E31" s="27">
        <v>15264.936719547113</v>
      </c>
      <c r="F31" s="27">
        <v>15551.22758757235</v>
      </c>
    </row>
    <row r="32" spans="1:6" ht="18" customHeight="1" x14ac:dyDescent="0.25">
      <c r="A32" s="16" t="s">
        <v>208</v>
      </c>
      <c r="B32" s="27">
        <v>92751.91409845656</v>
      </c>
      <c r="C32" s="27">
        <v>97661.958541420172</v>
      </c>
      <c r="D32" s="27">
        <v>97352.172829420015</v>
      </c>
      <c r="E32" s="27">
        <v>99200.823424740025</v>
      </c>
      <c r="F32" s="27">
        <v>98325.261420139985</v>
      </c>
    </row>
    <row r="33" spans="1:6" ht="18" customHeight="1" x14ac:dyDescent="0.25">
      <c r="A33" s="16" t="s">
        <v>237</v>
      </c>
      <c r="B33" s="27">
        <v>0</v>
      </c>
      <c r="C33" s="27">
        <v>0</v>
      </c>
      <c r="D33" s="27">
        <v>0</v>
      </c>
      <c r="E33" s="27">
        <v>0</v>
      </c>
      <c r="F33" s="27">
        <v>0</v>
      </c>
    </row>
    <row r="34" spans="1:6" ht="18" customHeight="1" x14ac:dyDescent="0.25">
      <c r="A34" s="16" t="s">
        <v>210</v>
      </c>
      <c r="B34" s="27">
        <v>1318.7030999999999</v>
      </c>
      <c r="C34" s="27">
        <v>1318.7030999999999</v>
      </c>
      <c r="D34" s="27">
        <v>1318.7030999999999</v>
      </c>
      <c r="E34" s="27">
        <v>1318.7030999999999</v>
      </c>
      <c r="F34" s="27">
        <v>1318.7030999999999</v>
      </c>
    </row>
    <row r="35" spans="1:6" ht="18" customHeight="1" x14ac:dyDescent="0.25">
      <c r="A35" s="16" t="s">
        <v>238</v>
      </c>
      <c r="B35" s="27">
        <v>5178.9833843954384</v>
      </c>
      <c r="C35" s="27">
        <v>5290.9016902065159</v>
      </c>
      <c r="D35" s="27">
        <v>5542.1172332960678</v>
      </c>
      <c r="E35" s="27">
        <v>5594.6610175978476</v>
      </c>
      <c r="F35" s="27">
        <v>5712.8932739768052</v>
      </c>
    </row>
    <row r="36" spans="1:6" ht="18" customHeight="1" x14ac:dyDescent="0.25">
      <c r="A36" s="16" t="s">
        <v>239</v>
      </c>
      <c r="B36" s="27">
        <v>3899.9869546878804</v>
      </c>
      <c r="C36" s="27">
        <v>4032.9510599710479</v>
      </c>
      <c r="D36" s="27">
        <v>4024.0574343000003</v>
      </c>
      <c r="E36" s="27">
        <v>4019.7426840044864</v>
      </c>
      <c r="F36" s="27">
        <v>3981.2623598323148</v>
      </c>
    </row>
    <row r="37" spans="1:6" ht="15.75" thickBot="1" x14ac:dyDescent="0.3">
      <c r="A37" s="2"/>
      <c r="B37" s="2"/>
      <c r="C37" s="3"/>
      <c r="D37" s="2"/>
      <c r="E37" s="2"/>
      <c r="F37" s="2"/>
    </row>
    <row r="38" spans="1:6" ht="15.75" thickTop="1" x14ac:dyDescent="0.25">
      <c r="A38" s="307" t="s">
        <v>758</v>
      </c>
      <c r="B38" s="307"/>
      <c r="C38" s="307"/>
      <c r="D38" s="307"/>
      <c r="E38" s="307"/>
      <c r="F38" s="307"/>
    </row>
    <row r="39" spans="1:6" ht="24.75" customHeight="1" x14ac:dyDescent="0.25">
      <c r="A39" s="430" t="s">
        <v>743</v>
      </c>
      <c r="B39" s="430"/>
      <c r="C39" s="430"/>
      <c r="D39" s="430"/>
      <c r="E39" s="430"/>
      <c r="F39" s="430"/>
    </row>
    <row r="40" spans="1:6" x14ac:dyDescent="0.25">
      <c r="A40" s="78" t="s">
        <v>762</v>
      </c>
      <c r="B40" s="79"/>
      <c r="C40" s="79"/>
      <c r="D40" s="79"/>
      <c r="E40" s="79"/>
      <c r="F40" s="79"/>
    </row>
    <row r="41" spans="1:6" x14ac:dyDescent="0.25">
      <c r="A41" s="80" t="s">
        <v>764</v>
      </c>
      <c r="B41" s="78"/>
      <c r="C41" s="78"/>
      <c r="D41" s="78"/>
      <c r="E41" s="78"/>
      <c r="F41" s="78"/>
    </row>
    <row r="42" spans="1:6" x14ac:dyDescent="0.25">
      <c r="A42" s="78"/>
      <c r="B42" s="78"/>
      <c r="C42" s="78"/>
      <c r="D42" s="78"/>
      <c r="E42" s="78"/>
      <c r="F42" s="78"/>
    </row>
    <row r="43" spans="1:6" x14ac:dyDescent="0.25">
      <c r="A43" s="78"/>
      <c r="B43" s="78"/>
      <c r="C43" s="78"/>
      <c r="D43" s="78"/>
      <c r="E43" s="78"/>
      <c r="F43" s="78"/>
    </row>
    <row r="44" spans="1:6" x14ac:dyDescent="0.25">
      <c r="A44" s="133"/>
      <c r="B44" s="133"/>
      <c r="C44" s="133"/>
      <c r="D44" s="133"/>
      <c r="E44" s="133"/>
      <c r="F44" s="133"/>
    </row>
    <row r="45" spans="1:6" x14ac:dyDescent="0.25">
      <c r="A45" s="133"/>
      <c r="B45" s="133"/>
      <c r="C45" s="133"/>
      <c r="D45" s="133"/>
      <c r="E45" s="133"/>
      <c r="F45" s="133"/>
    </row>
    <row r="46" spans="1:6" x14ac:dyDescent="0.25">
      <c r="A46" s="133"/>
      <c r="B46" s="133"/>
      <c r="C46" s="133"/>
      <c r="D46" s="133"/>
      <c r="E46" s="133"/>
      <c r="F46" s="133"/>
    </row>
    <row r="47" spans="1:6" x14ac:dyDescent="0.25">
      <c r="A47" s="133"/>
      <c r="B47" s="133"/>
      <c r="C47" s="133"/>
      <c r="D47" s="133"/>
      <c r="E47" s="133"/>
      <c r="F47" s="133"/>
    </row>
  </sheetData>
  <mergeCells count="7">
    <mergeCell ref="A38:F38"/>
    <mergeCell ref="A39:F39"/>
    <mergeCell ref="A1:F1"/>
    <mergeCell ref="A2:F2"/>
    <mergeCell ref="A3:F3"/>
    <mergeCell ref="A4:A5"/>
    <mergeCell ref="B4:E4"/>
  </mergeCells>
  <hyperlinks>
    <hyperlink ref="A41" r:id="rId1" xr:uid="{00000000-0004-0000-0C00-000000000000}"/>
  </hyperlinks>
  <pageMargins left="0.7" right="0.7" top="0.75" bottom="0.75" header="0.3" footer="0.3"/>
  <pageSetup paperSize="9" scale="82" orientation="portrait" verticalDpi="1200" r:id="rId2"/>
  <headerFooter>
    <oddFooter>&amp;C&amp;A</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R39"/>
  <sheetViews>
    <sheetView zoomScaleNormal="100" zoomScaleSheetLayoutView="100" workbookViewId="0">
      <selection activeCell="D31" sqref="D31"/>
    </sheetView>
  </sheetViews>
  <sheetFormatPr defaultColWidth="9.140625" defaultRowHeight="15" x14ac:dyDescent="0.25"/>
  <cols>
    <col min="1" max="1" width="5.85546875" style="74" bestFit="1" customWidth="1"/>
    <col min="2" max="2" width="5.42578125" style="74" customWidth="1"/>
    <col min="3" max="3" width="7.85546875" style="74" bestFit="1" customWidth="1"/>
    <col min="4" max="5" width="6.42578125" style="74" customWidth="1"/>
    <col min="6" max="10" width="7" style="74" customWidth="1"/>
    <col min="11" max="11" width="6.85546875" style="74" customWidth="1"/>
    <col min="12" max="18" width="6.42578125" style="74" customWidth="1"/>
    <col min="19" max="16384" width="9.140625" style="74"/>
  </cols>
  <sheetData>
    <row r="1" spans="1:18" ht="22.5" x14ac:dyDescent="0.25">
      <c r="A1" s="313" t="s">
        <v>240</v>
      </c>
      <c r="B1" s="313"/>
      <c r="C1" s="313"/>
      <c r="D1" s="313"/>
      <c r="E1" s="313"/>
      <c r="F1" s="313"/>
      <c r="G1" s="313"/>
      <c r="H1" s="313"/>
      <c r="I1" s="313"/>
      <c r="J1" s="313"/>
      <c r="K1" s="313"/>
      <c r="L1" s="313"/>
      <c r="M1" s="313"/>
      <c r="N1" s="313"/>
      <c r="O1" s="313"/>
      <c r="P1" s="313"/>
      <c r="Q1" s="313"/>
      <c r="R1" s="313"/>
    </row>
    <row r="2" spans="1:18" ht="15.75" thickBot="1" x14ac:dyDescent="0.3">
      <c r="A2" s="442" t="s">
        <v>73</v>
      </c>
      <c r="B2" s="442"/>
      <c r="C2" s="442"/>
      <c r="D2" s="442"/>
      <c r="E2" s="442"/>
      <c r="F2" s="442"/>
      <c r="G2" s="442"/>
      <c r="H2" s="442"/>
      <c r="I2" s="442"/>
      <c r="J2" s="442"/>
      <c r="K2" s="442"/>
      <c r="L2" s="442"/>
      <c r="M2" s="442"/>
      <c r="N2" s="442"/>
      <c r="O2" s="442"/>
      <c r="P2" s="442"/>
      <c r="Q2" s="442"/>
      <c r="R2" s="442"/>
    </row>
    <row r="3" spans="1:18" ht="15.75" customHeight="1" thickTop="1" thickBot="1" x14ac:dyDescent="0.3">
      <c r="A3" s="443" t="s">
        <v>241</v>
      </c>
      <c r="B3" s="444"/>
      <c r="C3" s="449" t="s">
        <v>810</v>
      </c>
      <c r="D3" s="329" t="s">
        <v>242</v>
      </c>
      <c r="E3" s="330"/>
      <c r="F3" s="330"/>
      <c r="G3" s="330"/>
      <c r="H3" s="330"/>
      <c r="I3" s="330"/>
      <c r="J3" s="330"/>
      <c r="K3" s="330"/>
      <c r="L3" s="330"/>
      <c r="M3" s="330"/>
      <c r="N3" s="330"/>
      <c r="O3" s="330"/>
      <c r="P3" s="330"/>
      <c r="Q3" s="330"/>
      <c r="R3" s="330"/>
    </row>
    <row r="4" spans="1:18" ht="15.75" thickBot="1" x14ac:dyDescent="0.3">
      <c r="A4" s="445"/>
      <c r="B4" s="446"/>
      <c r="C4" s="450"/>
      <c r="D4" s="452" t="s">
        <v>243</v>
      </c>
      <c r="E4" s="453"/>
      <c r="F4" s="453"/>
      <c r="G4" s="453"/>
      <c r="H4" s="453"/>
      <c r="I4" s="453"/>
      <c r="J4" s="454"/>
      <c r="K4" s="460" t="s">
        <v>244</v>
      </c>
      <c r="L4" s="461"/>
      <c r="M4" s="461"/>
      <c r="N4" s="461"/>
      <c r="O4" s="461"/>
      <c r="P4" s="461"/>
      <c r="Q4" s="461"/>
      <c r="R4" s="461"/>
    </row>
    <row r="5" spans="1:18" x14ac:dyDescent="0.25">
      <c r="A5" s="445"/>
      <c r="B5" s="446"/>
      <c r="C5" s="450"/>
      <c r="D5" s="455"/>
      <c r="E5" s="437"/>
      <c r="F5" s="437"/>
      <c r="G5" s="437"/>
      <c r="H5" s="437"/>
      <c r="I5" s="437"/>
      <c r="J5" s="456"/>
      <c r="K5" s="452" t="s">
        <v>245</v>
      </c>
      <c r="L5" s="453"/>
      <c r="M5" s="462"/>
      <c r="N5" s="452" t="s">
        <v>246</v>
      </c>
      <c r="O5" s="453"/>
      <c r="P5" s="454"/>
      <c r="Q5" s="431" t="s">
        <v>702</v>
      </c>
      <c r="R5" s="438" t="s">
        <v>703</v>
      </c>
    </row>
    <row r="6" spans="1:18" ht="8.25" customHeight="1" thickBot="1" x14ac:dyDescent="0.3">
      <c r="A6" s="445"/>
      <c r="B6" s="446"/>
      <c r="C6" s="450"/>
      <c r="D6" s="457"/>
      <c r="E6" s="458"/>
      <c r="F6" s="458"/>
      <c r="G6" s="458"/>
      <c r="H6" s="458"/>
      <c r="I6" s="458"/>
      <c r="J6" s="459"/>
      <c r="K6" s="457"/>
      <c r="L6" s="458"/>
      <c r="M6" s="459"/>
      <c r="N6" s="457"/>
      <c r="O6" s="458"/>
      <c r="P6" s="459"/>
      <c r="Q6" s="432"/>
      <c r="R6" s="439"/>
    </row>
    <row r="7" spans="1:18" ht="78" customHeight="1" x14ac:dyDescent="0.25">
      <c r="A7" s="445"/>
      <c r="B7" s="446"/>
      <c r="C7" s="450"/>
      <c r="D7" s="434" t="s">
        <v>247</v>
      </c>
      <c r="E7" s="431" t="s">
        <v>248</v>
      </c>
      <c r="F7" s="434" t="s">
        <v>811</v>
      </c>
      <c r="G7" s="434" t="s">
        <v>249</v>
      </c>
      <c r="H7" s="431" t="s">
        <v>250</v>
      </c>
      <c r="I7" s="431" t="s">
        <v>699</v>
      </c>
      <c r="J7" s="431" t="s">
        <v>700</v>
      </c>
      <c r="K7" s="434" t="s">
        <v>812</v>
      </c>
      <c r="L7" s="434" t="s">
        <v>251</v>
      </c>
      <c r="M7" s="431" t="s">
        <v>701</v>
      </c>
      <c r="N7" s="434" t="s">
        <v>252</v>
      </c>
      <c r="O7" s="431" t="s">
        <v>253</v>
      </c>
      <c r="P7" s="434" t="s">
        <v>81</v>
      </c>
      <c r="Q7" s="432"/>
      <c r="R7" s="439"/>
    </row>
    <row r="8" spans="1:18" ht="6.75" hidden="1" customHeight="1" x14ac:dyDescent="0.25">
      <c r="A8" s="445"/>
      <c r="B8" s="446"/>
      <c r="C8" s="450"/>
      <c r="D8" s="435"/>
      <c r="E8" s="432"/>
      <c r="F8" s="435"/>
      <c r="G8" s="435"/>
      <c r="H8" s="432"/>
      <c r="I8" s="432"/>
      <c r="J8" s="432"/>
      <c r="K8" s="435"/>
      <c r="L8" s="435"/>
      <c r="M8" s="432"/>
      <c r="N8" s="435"/>
      <c r="O8" s="432"/>
      <c r="P8" s="435"/>
      <c r="Q8" s="432"/>
      <c r="R8" s="439"/>
    </row>
    <row r="9" spans="1:18" ht="15" hidden="1" customHeight="1" thickBot="1" x14ac:dyDescent="0.3">
      <c r="A9" s="445"/>
      <c r="B9" s="446"/>
      <c r="C9" s="451"/>
      <c r="D9" s="436"/>
      <c r="E9" s="433"/>
      <c r="F9" s="436"/>
      <c r="G9" s="436"/>
      <c r="H9" s="433"/>
      <c r="I9" s="433"/>
      <c r="J9" s="433"/>
      <c r="K9" s="436"/>
      <c r="L9" s="436"/>
      <c r="M9" s="433"/>
      <c r="N9" s="436"/>
      <c r="O9" s="433"/>
      <c r="P9" s="436"/>
      <c r="Q9" s="433"/>
      <c r="R9" s="440"/>
    </row>
    <row r="10" spans="1:18" ht="15.75" thickBot="1" x14ac:dyDescent="0.3">
      <c r="A10" s="447"/>
      <c r="B10" s="448"/>
      <c r="C10" s="64">
        <v>1</v>
      </c>
      <c r="D10" s="64">
        <v>2</v>
      </c>
      <c r="E10" s="64">
        <v>3</v>
      </c>
      <c r="F10" s="64">
        <v>4</v>
      </c>
      <c r="G10" s="64" t="s">
        <v>254</v>
      </c>
      <c r="H10" s="64" t="s">
        <v>255</v>
      </c>
      <c r="I10" s="64">
        <v>5</v>
      </c>
      <c r="J10" s="64">
        <v>6</v>
      </c>
      <c r="K10" s="64">
        <v>7</v>
      </c>
      <c r="L10" s="64">
        <v>8</v>
      </c>
      <c r="M10" s="64">
        <v>9</v>
      </c>
      <c r="N10" s="64">
        <v>10</v>
      </c>
      <c r="O10" s="64">
        <v>11</v>
      </c>
      <c r="P10" s="64">
        <v>12</v>
      </c>
      <c r="Q10" s="64">
        <v>13</v>
      </c>
      <c r="R10" s="65">
        <v>14</v>
      </c>
    </row>
    <row r="11" spans="1:18" ht="15.75" thickTop="1" x14ac:dyDescent="0.25">
      <c r="A11" s="441"/>
      <c r="B11" s="441"/>
      <c r="C11" s="10"/>
      <c r="D11" s="11"/>
      <c r="E11" s="10"/>
      <c r="F11" s="16"/>
      <c r="G11" s="66"/>
      <c r="H11" s="66"/>
      <c r="I11" s="16"/>
      <c r="J11" s="16"/>
      <c r="K11" s="16"/>
      <c r="L11" s="16"/>
      <c r="M11" s="11"/>
      <c r="N11" s="11"/>
      <c r="O11" s="11"/>
      <c r="P11" s="11"/>
      <c r="Q11" s="11"/>
      <c r="R11" s="11"/>
    </row>
    <row r="12" spans="1:18" ht="29.25" customHeight="1" x14ac:dyDescent="0.25">
      <c r="A12" s="437" t="s">
        <v>74</v>
      </c>
      <c r="B12" s="437"/>
      <c r="C12" s="67">
        <v>3664.7370747895457</v>
      </c>
      <c r="D12" s="67">
        <v>385.74062821933978</v>
      </c>
      <c r="E12" s="67">
        <v>131.43589499999999</v>
      </c>
      <c r="F12" s="67">
        <v>16912.906006800004</v>
      </c>
      <c r="G12" s="67">
        <v>55.383195999999998</v>
      </c>
      <c r="H12" s="35">
        <v>0.17079734200669403</v>
      </c>
      <c r="I12" s="67">
        <v>17485.636523361347</v>
      </c>
      <c r="J12" s="67">
        <v>17298.646635019344</v>
      </c>
      <c r="K12" s="67">
        <v>7879.2823505727138</v>
      </c>
      <c r="L12" s="67">
        <v>52.023273912502532</v>
      </c>
      <c r="M12" s="67">
        <v>2.7241546890241559</v>
      </c>
      <c r="N12" s="67">
        <v>780.29041943122138</v>
      </c>
      <c r="O12" s="67">
        <v>79.584046414656001</v>
      </c>
      <c r="P12" s="67">
        <v>4506.5070645000951</v>
      </c>
      <c r="Q12" s="67">
        <v>2567.6482488282682</v>
      </c>
      <c r="R12" s="67">
        <v>7098.9919311414924</v>
      </c>
    </row>
    <row r="13" spans="1:18" ht="29.25" customHeight="1" x14ac:dyDescent="0.25">
      <c r="A13" s="437" t="s">
        <v>75</v>
      </c>
      <c r="B13" s="437"/>
      <c r="C13" s="67">
        <v>3776.6652098645854</v>
      </c>
      <c r="D13" s="67">
        <v>212.16802552871002</v>
      </c>
      <c r="E13" s="67">
        <v>117.385895</v>
      </c>
      <c r="F13" s="67">
        <v>9602.4783262000001</v>
      </c>
      <c r="G13" s="67">
        <v>132.07587699999999</v>
      </c>
      <c r="H13" s="35">
        <v>0.15909334636681968</v>
      </c>
      <c r="I13" s="67">
        <v>10064.267217075076</v>
      </c>
      <c r="J13" s="67">
        <v>9814.6463517287102</v>
      </c>
      <c r="K13" s="67">
        <v>7110.5061789043757</v>
      </c>
      <c r="L13" s="67">
        <v>201.83019425862085</v>
      </c>
      <c r="M13" s="67">
        <v>0.92230000000000001</v>
      </c>
      <c r="N13" s="67">
        <v>1475.2884434867049</v>
      </c>
      <c r="O13" s="67">
        <v>120.07992675054923</v>
      </c>
      <c r="P13" s="67">
        <v>3137.8048142901553</v>
      </c>
      <c r="Q13" s="67">
        <v>2580.0854886355874</v>
      </c>
      <c r="R13" s="67">
        <v>5635.2177354176711</v>
      </c>
    </row>
    <row r="14" spans="1:18" ht="29.25" customHeight="1" x14ac:dyDescent="0.25">
      <c r="A14" s="437" t="s">
        <v>76</v>
      </c>
      <c r="B14" s="437"/>
      <c r="C14" s="67">
        <v>3975.5643041837238</v>
      </c>
      <c r="D14" s="67">
        <v>18.815310298768665</v>
      </c>
      <c r="E14" s="67">
        <v>69.285894999999996</v>
      </c>
      <c r="F14" s="67">
        <v>4426.3210337699184</v>
      </c>
      <c r="G14" s="67">
        <v>21.141385</v>
      </c>
      <c r="H14" s="35">
        <v>0.15924161183605751</v>
      </c>
      <c r="I14" s="67">
        <v>4535.7228656805237</v>
      </c>
      <c r="J14" s="67">
        <v>4445.1000000000004</v>
      </c>
      <c r="K14" s="67">
        <v>6392.9913686938717</v>
      </c>
      <c r="L14" s="67">
        <v>186.20743198373748</v>
      </c>
      <c r="M14" s="67">
        <v>92.20998629470553</v>
      </c>
      <c r="N14" s="67">
        <v>1678.1305723733055</v>
      </c>
      <c r="O14" s="67">
        <v>126.53486026653398</v>
      </c>
      <c r="P14" s="67">
        <v>1963.669354811477</v>
      </c>
      <c r="Q14" s="67">
        <v>2903.0739995209979</v>
      </c>
      <c r="R14" s="67">
        <v>4714.8607963205659</v>
      </c>
    </row>
    <row r="15" spans="1:18" ht="29.25" customHeight="1" x14ac:dyDescent="0.25">
      <c r="A15" s="437" t="s">
        <v>108</v>
      </c>
      <c r="B15" s="437"/>
      <c r="C15" s="67">
        <v>4848.1813578262936</v>
      </c>
      <c r="D15" s="67">
        <v>734.56276514939213</v>
      </c>
      <c r="E15" s="67">
        <v>73.388805000000005</v>
      </c>
      <c r="F15" s="67">
        <v>8655.037606997892</v>
      </c>
      <c r="G15" s="67">
        <v>38.162838999999998</v>
      </c>
      <c r="H15" s="35">
        <v>0.15669433036180055</v>
      </c>
      <c r="I15" s="67">
        <v>9501.3087104776478</v>
      </c>
      <c r="J15" s="67">
        <v>9389.6</v>
      </c>
      <c r="K15" s="67">
        <v>6628.5112334257719</v>
      </c>
      <c r="L15" s="67">
        <v>298</v>
      </c>
      <c r="M15" s="67">
        <v>102.23555838908452</v>
      </c>
      <c r="N15" s="67">
        <v>2021.8563513816362</v>
      </c>
      <c r="O15" s="67">
        <v>94.969169329228791</v>
      </c>
      <c r="P15" s="67">
        <v>2026.4520256286464</v>
      </c>
      <c r="Q15" s="67">
        <v>2885</v>
      </c>
      <c r="R15" s="67">
        <v>4606.6548820441358</v>
      </c>
    </row>
    <row r="16" spans="1:18" ht="29.25" customHeight="1" x14ac:dyDescent="0.25">
      <c r="A16" s="437" t="s">
        <v>756</v>
      </c>
      <c r="B16" s="437"/>
      <c r="C16" s="67">
        <v>6844.0971146707898</v>
      </c>
      <c r="D16" s="67">
        <v>25.974245845808618</v>
      </c>
      <c r="E16" s="67">
        <v>73.388805000000005</v>
      </c>
      <c r="F16" s="67">
        <v>14479.810696656152</v>
      </c>
      <c r="G16" s="67">
        <v>59.791743671037075</v>
      </c>
      <c r="H16" s="35">
        <v>0.16353973856490153</v>
      </c>
      <c r="I16" s="67">
        <v>14639.129030911565</v>
      </c>
      <c r="J16" s="67">
        <v>14505.8</v>
      </c>
      <c r="K16" s="67">
        <v>6987.8192660155983</v>
      </c>
      <c r="L16" s="67">
        <v>64.703209971608999</v>
      </c>
      <c r="M16" s="67">
        <v>0.33483733937186644</v>
      </c>
      <c r="N16" s="67">
        <v>2224.4513720490959</v>
      </c>
      <c r="O16" s="67">
        <v>13.336144112424082</v>
      </c>
      <c r="P16" s="67">
        <v>2299.1552252013853</v>
      </c>
      <c r="Q16" s="67">
        <v>2515.9145719636736</v>
      </c>
      <c r="R16" s="67">
        <v>4763.3678939665024</v>
      </c>
    </row>
    <row r="17" spans="1:18" ht="29.25" customHeight="1" x14ac:dyDescent="0.25">
      <c r="A17" s="16"/>
      <c r="B17" s="16"/>
      <c r="C17" s="12"/>
      <c r="D17" s="12"/>
      <c r="E17" s="12"/>
      <c r="F17" s="12"/>
      <c r="G17" s="51"/>
      <c r="H17" s="159"/>
      <c r="I17" s="51"/>
      <c r="J17" s="12"/>
      <c r="K17" s="12"/>
      <c r="L17" s="12"/>
      <c r="M17" s="12"/>
      <c r="N17" s="12"/>
      <c r="O17" s="12"/>
      <c r="P17" s="12"/>
      <c r="Q17" s="12"/>
      <c r="R17" s="12"/>
    </row>
    <row r="18" spans="1:18" ht="29.25" customHeight="1" x14ac:dyDescent="0.25">
      <c r="A18" s="23">
        <v>2025</v>
      </c>
      <c r="B18" s="16" t="s">
        <v>38</v>
      </c>
      <c r="C18" s="67">
        <v>6823.4864403088995</v>
      </c>
      <c r="D18" s="67">
        <v>25.631001255351148</v>
      </c>
      <c r="E18" s="67">
        <v>71.388805000000005</v>
      </c>
      <c r="F18" s="67">
        <v>11491.250011941123</v>
      </c>
      <c r="G18" s="67">
        <v>26.948148435418485</v>
      </c>
      <c r="H18" s="35">
        <v>0.16137859283152928</v>
      </c>
      <c r="I18" s="67">
        <v>11615.379345224725</v>
      </c>
      <c r="J18" s="67">
        <v>11516.9</v>
      </c>
      <c r="K18" s="67">
        <v>6935.5918776369581</v>
      </c>
      <c r="L18" s="67">
        <v>54.97611870948117</v>
      </c>
      <c r="M18" s="67">
        <v>1.1274263672321503</v>
      </c>
      <c r="N18" s="67">
        <v>2375.9543425675938</v>
      </c>
      <c r="O18" s="67">
        <v>14.728085687996099</v>
      </c>
      <c r="P18" s="67">
        <v>2224.9216855724412</v>
      </c>
      <c r="Q18" s="67">
        <v>2376.09130888564</v>
      </c>
      <c r="R18" s="67">
        <v>4559.6375350693643</v>
      </c>
    </row>
    <row r="19" spans="1:18" ht="29.25" customHeight="1" x14ac:dyDescent="0.25">
      <c r="B19" s="16" t="s">
        <v>39</v>
      </c>
      <c r="C19" s="67">
        <v>6844.0971146707898</v>
      </c>
      <c r="D19" s="67">
        <v>25.974245845808618</v>
      </c>
      <c r="E19" s="67">
        <v>73.388805000000005</v>
      </c>
      <c r="F19" s="67">
        <v>14479.810696656152</v>
      </c>
      <c r="G19" s="67">
        <v>59.791743671037075</v>
      </c>
      <c r="H19" s="35">
        <v>0.16353973856490153</v>
      </c>
      <c r="I19" s="67">
        <v>14639.129030911565</v>
      </c>
      <c r="J19" s="67">
        <v>14505.8</v>
      </c>
      <c r="K19" s="67">
        <v>6987.8192660155983</v>
      </c>
      <c r="L19" s="67">
        <v>64.703209971608999</v>
      </c>
      <c r="M19" s="67">
        <v>0.33483733937186644</v>
      </c>
      <c r="N19" s="67">
        <v>2224.4513720490959</v>
      </c>
      <c r="O19" s="67">
        <v>13.336144112424082</v>
      </c>
      <c r="P19" s="67">
        <v>2299.1552252013853</v>
      </c>
      <c r="Q19" s="67">
        <v>2515.9145719636736</v>
      </c>
      <c r="R19" s="67">
        <v>4763.3678939665024</v>
      </c>
    </row>
    <row r="20" spans="1:18" ht="29.25" customHeight="1" x14ac:dyDescent="0.25">
      <c r="B20" s="16" t="s">
        <v>28</v>
      </c>
      <c r="C20" s="67">
        <v>6867.8306184826797</v>
      </c>
      <c r="D20" s="67">
        <v>146.40092633098217</v>
      </c>
      <c r="E20" s="67">
        <v>70.388805000000005</v>
      </c>
      <c r="F20" s="67">
        <v>14178.023812237581</v>
      </c>
      <c r="G20" s="67">
        <v>34.126040072145891</v>
      </c>
      <c r="H20" s="35">
        <v>0.16218443061597271</v>
      </c>
      <c r="I20" s="67">
        <v>14429.101768071323</v>
      </c>
      <c r="J20" s="67">
        <v>14324.4</v>
      </c>
      <c r="K20" s="67">
        <v>6921.3814984017008</v>
      </c>
      <c r="L20" s="67">
        <v>-12.783949406885313</v>
      </c>
      <c r="M20" s="67">
        <v>52.785254927725148</v>
      </c>
      <c r="N20" s="67">
        <v>2269.4091604931859</v>
      </c>
      <c r="O20" s="67">
        <v>17.174952615107141</v>
      </c>
      <c r="P20" s="67">
        <v>2292.2137720623341</v>
      </c>
      <c r="Q20" s="67">
        <v>2382.5849187519143</v>
      </c>
      <c r="R20" s="67">
        <v>4651.9723379085153</v>
      </c>
    </row>
    <row r="21" spans="1:18" ht="29.25" customHeight="1" x14ac:dyDescent="0.25">
      <c r="B21" s="16" t="s">
        <v>29</v>
      </c>
      <c r="C21" s="67">
        <v>7139.1004032433202</v>
      </c>
      <c r="D21" s="67">
        <v>29.33600064178259</v>
      </c>
      <c r="E21" s="67">
        <v>73.388805000000005</v>
      </c>
      <c r="F21" s="67">
        <v>14290.119829434392</v>
      </c>
      <c r="G21" s="67">
        <v>72.847401369897995</v>
      </c>
      <c r="H21" s="35">
        <v>0.16315293749680601</v>
      </c>
      <c r="I21" s="67">
        <v>14465.85518938357</v>
      </c>
      <c r="J21" s="67">
        <v>14319.5</v>
      </c>
      <c r="K21" s="67">
        <v>7004.3958288650956</v>
      </c>
      <c r="L21" s="67">
        <v>-54.801104302157</v>
      </c>
      <c r="M21" s="67">
        <v>53.963999999999999</v>
      </c>
      <c r="N21" s="67">
        <v>2246.8077951850728</v>
      </c>
      <c r="O21" s="67">
        <v>16.230841602751102</v>
      </c>
      <c r="P21" s="67">
        <v>2432.7489241537301</v>
      </c>
      <c r="Q21" s="67">
        <v>2307.7711636213849</v>
      </c>
      <c r="R21" s="67">
        <v>4757.5880336800228</v>
      </c>
    </row>
    <row r="22" spans="1:18" ht="29.25" customHeight="1" x14ac:dyDescent="0.25">
      <c r="A22" s="11"/>
      <c r="B22" s="16" t="s">
        <v>30</v>
      </c>
      <c r="C22" s="67">
        <v>7964.4533620079537</v>
      </c>
      <c r="D22" s="67">
        <v>24.650931935672283</v>
      </c>
      <c r="E22" s="67">
        <v>73.388805000000005</v>
      </c>
      <c r="F22" s="67">
        <v>14149.969255561982</v>
      </c>
      <c r="G22" s="67">
        <v>30.317609482957508</v>
      </c>
      <c r="H22" s="35">
        <v>0.16315011515928809</v>
      </c>
      <c r="I22" s="67">
        <v>14278.489752095771</v>
      </c>
      <c r="J22" s="67">
        <v>14174.6</v>
      </c>
      <c r="K22" s="67">
        <v>7055.6630594475246</v>
      </c>
      <c r="L22" s="67">
        <v>-130.48645773799245</v>
      </c>
      <c r="M22" s="67">
        <v>2.1056059337434729</v>
      </c>
      <c r="N22" s="67">
        <v>2326.003839368218</v>
      </c>
      <c r="O22" s="67">
        <v>14.20195380509371</v>
      </c>
      <c r="P22" s="67">
        <v>2652.4577479999998</v>
      </c>
      <c r="Q22" s="67">
        <v>1934.6186664699644</v>
      </c>
      <c r="R22" s="67">
        <v>4729.6592200793066</v>
      </c>
    </row>
    <row r="23" spans="1:18" ht="29.25" customHeight="1" x14ac:dyDescent="0.25">
      <c r="A23" s="11"/>
      <c r="B23" s="16" t="s">
        <v>31</v>
      </c>
      <c r="C23" s="67">
        <v>8352.1304634121898</v>
      </c>
      <c r="D23" s="67">
        <v>140.88954212814664</v>
      </c>
      <c r="E23" s="67">
        <v>73.388805000000005</v>
      </c>
      <c r="F23" s="67">
        <v>14361.989797678665</v>
      </c>
      <c r="G23" s="67">
        <v>59.197055805183048</v>
      </c>
      <c r="H23" s="35">
        <v>0.1619861267422277</v>
      </c>
      <c r="I23" s="67">
        <v>14635.627186738739</v>
      </c>
      <c r="J23" s="67">
        <v>14502.9</v>
      </c>
      <c r="K23" s="67">
        <v>7018.4070929399477</v>
      </c>
      <c r="L23" s="67">
        <v>-52.946114925985853</v>
      </c>
      <c r="M23" s="67">
        <v>2.91666468080453</v>
      </c>
      <c r="N23" s="67">
        <v>2347.3226312316265</v>
      </c>
      <c r="O23" s="67">
        <v>14.838763528100001</v>
      </c>
      <c r="P23" s="67">
        <v>2527.3725641029478</v>
      </c>
      <c r="Q23" s="67">
        <v>2078.8436838320922</v>
      </c>
      <c r="R23" s="67">
        <v>4671.0844617083212</v>
      </c>
    </row>
    <row r="24" spans="1:18" ht="29.25" customHeight="1" x14ac:dyDescent="0.25">
      <c r="A24" s="11"/>
      <c r="B24" s="16" t="s">
        <v>32</v>
      </c>
      <c r="C24" s="67">
        <v>8726.6343334613102</v>
      </c>
      <c r="D24" s="67">
        <v>28.68662912702106</v>
      </c>
      <c r="E24" s="67">
        <v>73.388805000000005</v>
      </c>
      <c r="F24" s="67">
        <v>14560.143538048906</v>
      </c>
      <c r="G24" s="67">
        <v>16.918230169993137</v>
      </c>
      <c r="H24" s="35">
        <v>0.16181682378135706</v>
      </c>
      <c r="I24" s="67">
        <v>14679.299019169703</v>
      </c>
      <c r="J24" s="67">
        <v>14588.8</v>
      </c>
      <c r="K24" s="67">
        <v>6875.823879776276</v>
      </c>
      <c r="L24" s="67">
        <v>-115.39419283746031</v>
      </c>
      <c r="M24" s="67">
        <v>0.47071077826282137</v>
      </c>
      <c r="N24" s="67">
        <v>2329.0667409958983</v>
      </c>
      <c r="O24" s="67">
        <v>11.995818404100001</v>
      </c>
      <c r="P24" s="67">
        <v>2420.0948715569666</v>
      </c>
      <c r="Q24" s="67">
        <v>1999.7429667601127</v>
      </c>
      <c r="R24" s="67">
        <v>4546.7571387803782</v>
      </c>
    </row>
    <row r="25" spans="1:18" ht="29.25" customHeight="1" x14ac:dyDescent="0.25">
      <c r="A25" s="11"/>
      <c r="B25" s="16" t="s">
        <v>33</v>
      </c>
      <c r="C25" s="67">
        <v>9095.3651853702904</v>
      </c>
      <c r="D25" s="67">
        <v>235.57603979699692</v>
      </c>
      <c r="E25" s="67">
        <v>75.728185000000011</v>
      </c>
      <c r="F25" s="67">
        <v>15817.926499766132</v>
      </c>
      <c r="G25" s="67">
        <v>57.525094174668197</v>
      </c>
      <c r="H25" s="35">
        <v>0.16326179927110615</v>
      </c>
      <c r="I25" s="67">
        <v>16186.919080537069</v>
      </c>
      <c r="J25" s="67">
        <v>16053.5</v>
      </c>
      <c r="K25" s="67">
        <v>6959.8460708030443</v>
      </c>
      <c r="L25" s="67">
        <v>-161.91313785991565</v>
      </c>
      <c r="M25" s="67">
        <v>1.7711488239807831</v>
      </c>
      <c r="N25" s="67">
        <v>2175.0524362272099</v>
      </c>
      <c r="O25" s="67">
        <v>13.294015458500001</v>
      </c>
      <c r="P25" s="67">
        <v>2541.678817502408</v>
      </c>
      <c r="Q25" s="67">
        <v>2069.6788125789913</v>
      </c>
      <c r="R25" s="67">
        <v>4784.7936345758344</v>
      </c>
    </row>
    <row r="26" spans="1:18" ht="29.25" customHeight="1" x14ac:dyDescent="0.25">
      <c r="A26" s="11"/>
      <c r="H26" s="293"/>
    </row>
    <row r="27" spans="1:18" ht="29.25" customHeight="1" x14ac:dyDescent="0.25">
      <c r="A27" s="23">
        <v>2026</v>
      </c>
      <c r="B27" s="16" t="s">
        <v>34</v>
      </c>
      <c r="C27" s="67">
        <v>10374.841456206608</v>
      </c>
      <c r="D27" s="67">
        <v>237.52130300014866</v>
      </c>
      <c r="E27" s="67">
        <v>75.728185000000011</v>
      </c>
      <c r="F27" s="67">
        <v>15919.648772822826</v>
      </c>
      <c r="G27" s="67">
        <v>22.600903039645029</v>
      </c>
      <c r="H27" s="35">
        <v>0.16461089030706344</v>
      </c>
      <c r="I27" s="67">
        <v>16255.663774752926</v>
      </c>
      <c r="J27" s="67">
        <v>16157.2</v>
      </c>
      <c r="K27" s="67">
        <v>6917.2681405411013</v>
      </c>
      <c r="L27" s="67">
        <v>-38.96053542814991</v>
      </c>
      <c r="M27" s="67">
        <v>0.7261276867579588</v>
      </c>
      <c r="N27" s="67">
        <v>2102.6866548214298</v>
      </c>
      <c r="O27" s="67">
        <v>17.337776951799999</v>
      </c>
      <c r="P27" s="67">
        <v>2578.8233169223763</v>
      </c>
      <c r="Q27" s="67">
        <v>2180.1859841041019</v>
      </c>
      <c r="R27" s="67">
        <v>4814.581485719671</v>
      </c>
    </row>
    <row r="28" spans="1:18" ht="29.25" customHeight="1" x14ac:dyDescent="0.25">
      <c r="B28" s="16" t="s">
        <v>35</v>
      </c>
      <c r="C28" s="67">
        <v>10880.61</v>
      </c>
      <c r="D28" s="67">
        <v>120.42006399932444</v>
      </c>
      <c r="E28" s="67">
        <v>75.728184999999996</v>
      </c>
      <c r="F28" s="67">
        <v>16178.281063466811</v>
      </c>
      <c r="G28" s="67">
        <v>63.124251786424153</v>
      </c>
      <c r="H28" s="35">
        <v>0.16374747993</v>
      </c>
      <c r="I28" s="67">
        <v>16437.717311732493</v>
      </c>
      <c r="J28" s="67">
        <v>16298.7</v>
      </c>
      <c r="K28" s="67">
        <v>6784.6774870653044</v>
      </c>
      <c r="L28" s="67">
        <v>3.5420749311438158</v>
      </c>
      <c r="M28" s="67">
        <v>0.51177425888870265</v>
      </c>
      <c r="N28" s="67">
        <v>2023.1958079028111</v>
      </c>
      <c r="O28" s="67">
        <v>16.6375845562</v>
      </c>
      <c r="P28" s="67">
        <v>2552.0840316878439</v>
      </c>
      <c r="Q28" s="67">
        <v>2196.8139121084823</v>
      </c>
      <c r="R28" s="67">
        <v>4761.4816791624935</v>
      </c>
    </row>
    <row r="29" spans="1:18" ht="29.25" customHeight="1" x14ac:dyDescent="0.25">
      <c r="B29" s="16" t="s">
        <v>36</v>
      </c>
      <c r="C29" s="67">
        <v>9601.4532646040734</v>
      </c>
      <c r="D29" s="67">
        <v>118.83900809007093</v>
      </c>
      <c r="E29" s="67">
        <v>75.728184999999996</v>
      </c>
      <c r="F29" s="67">
        <v>16263.064217190931</v>
      </c>
      <c r="G29" s="67">
        <v>35.847699816409119</v>
      </c>
      <c r="H29" s="35">
        <v>0.16169025213350516</v>
      </c>
      <c r="I29" s="67">
        <v>16493.640800349545</v>
      </c>
      <c r="J29" s="67">
        <v>16381.9</v>
      </c>
      <c r="K29" s="67">
        <v>6814.0330156417594</v>
      </c>
      <c r="L29" s="67">
        <v>359.18845715954558</v>
      </c>
      <c r="M29" s="67">
        <v>58.346713335675275</v>
      </c>
      <c r="N29" s="67">
        <v>1864.0352618995234</v>
      </c>
      <c r="O29" s="67">
        <v>14.132382893600001</v>
      </c>
      <c r="P29" s="67">
        <v>2504.4531789413322</v>
      </c>
      <c r="Q29" s="67">
        <v>2848.947362402525</v>
      </c>
      <c r="R29" s="67">
        <v>4949.9977537422365</v>
      </c>
    </row>
    <row r="30" spans="1:18" ht="29.25" customHeight="1" x14ac:dyDescent="0.25">
      <c r="B30" s="16" t="s">
        <v>868</v>
      </c>
      <c r="C30" s="67">
        <v>9607.7037359863843</v>
      </c>
      <c r="D30" s="67">
        <v>210.34392395256361</v>
      </c>
      <c r="E30" s="67">
        <v>70.68938</v>
      </c>
      <c r="F30" s="67">
        <v>15640.39419745928</v>
      </c>
      <c r="G30" s="67">
        <v>55.282343866400517</v>
      </c>
      <c r="H30" s="35">
        <v>0.16341993018000001</v>
      </c>
      <c r="I30" s="67">
        <v>15976.873265208427</v>
      </c>
      <c r="J30" s="67">
        <v>15850.7</v>
      </c>
      <c r="K30" s="67">
        <v>6786.2783299353823</v>
      </c>
      <c r="L30" s="67">
        <v>193.33767577492836</v>
      </c>
      <c r="M30" s="67">
        <v>43.290716929918183</v>
      </c>
      <c r="N30" s="67">
        <v>1833.3846474765389</v>
      </c>
      <c r="O30" s="67">
        <v>14.028736052900001</v>
      </c>
      <c r="P30" s="67">
        <v>2393.0435584594356</v>
      </c>
      <c r="Q30" s="67">
        <v>2782.4497806513541</v>
      </c>
      <c r="R30" s="67">
        <v>4952.8936824588436</v>
      </c>
    </row>
    <row r="31" spans="1:18" ht="29.25" customHeight="1" thickBot="1" x14ac:dyDescent="0.3">
      <c r="B31" s="16" t="s">
        <v>867</v>
      </c>
      <c r="C31" s="67">
        <v>9472.1720456269795</v>
      </c>
      <c r="D31" s="67">
        <v>299.33999999999997</v>
      </c>
      <c r="E31" s="67">
        <v>70.68938</v>
      </c>
      <c r="F31" s="67">
        <v>16889.971914332524</v>
      </c>
      <c r="G31" s="67">
        <v>9.6979799864202292</v>
      </c>
      <c r="H31" s="35">
        <v>0.16275301977185</v>
      </c>
      <c r="I31" s="67">
        <v>17269.862027338717</v>
      </c>
      <c r="J31" s="67">
        <v>17189.3</v>
      </c>
      <c r="K31" s="67">
        <v>6761.3683187047009</v>
      </c>
      <c r="L31" s="67">
        <v>226.8388047410283</v>
      </c>
      <c r="M31" s="67">
        <v>87.3379818758157</v>
      </c>
      <c r="N31" s="67">
        <v>1840.8541774154701</v>
      </c>
      <c r="O31" s="67">
        <v>18.191405992200004</v>
      </c>
      <c r="P31" s="67">
        <v>2297.6594473725058</v>
      </c>
      <c r="Q31" s="67">
        <v>2918.8400745413687</v>
      </c>
      <c r="R31" s="67">
        <v>4920.5141412892308</v>
      </c>
    </row>
    <row r="32" spans="1:18" ht="15.75" thickTop="1" x14ac:dyDescent="0.25">
      <c r="A32" s="304" t="s">
        <v>758</v>
      </c>
      <c r="B32" s="304"/>
      <c r="C32" s="304"/>
      <c r="D32" s="304"/>
      <c r="E32" s="304"/>
      <c r="F32" s="304"/>
      <c r="G32" s="304"/>
      <c r="H32" s="304"/>
      <c r="I32" s="304"/>
      <c r="J32" s="304"/>
      <c r="K32" s="304"/>
      <c r="L32" s="304"/>
      <c r="M32" s="304"/>
      <c r="N32" s="304"/>
      <c r="O32" s="304"/>
      <c r="P32" s="304"/>
      <c r="Q32" s="304"/>
      <c r="R32" s="304"/>
    </row>
    <row r="33" spans="1:18" x14ac:dyDescent="0.25">
      <c r="A33" s="349" t="s">
        <v>256</v>
      </c>
      <c r="B33" s="349"/>
      <c r="C33" s="349"/>
      <c r="D33" s="349"/>
      <c r="E33" s="349"/>
      <c r="F33" s="349"/>
      <c r="G33" s="349"/>
      <c r="H33" s="349"/>
      <c r="I33" s="349"/>
      <c r="J33" s="349"/>
      <c r="K33" s="349"/>
      <c r="L33" s="349"/>
      <c r="M33" s="349"/>
      <c r="N33" s="349"/>
      <c r="O33" s="349"/>
      <c r="P33" s="349"/>
      <c r="Q33" s="349"/>
      <c r="R33" s="349"/>
    </row>
    <row r="34" spans="1:18" x14ac:dyDescent="0.25">
      <c r="A34" s="349" t="s">
        <v>257</v>
      </c>
      <c r="B34" s="349"/>
      <c r="C34" s="349"/>
      <c r="D34" s="349"/>
      <c r="E34" s="349"/>
      <c r="F34" s="349"/>
      <c r="G34" s="349"/>
      <c r="H34" s="349"/>
      <c r="I34" s="349"/>
      <c r="J34" s="349"/>
      <c r="K34" s="349"/>
      <c r="L34" s="349"/>
      <c r="M34" s="349"/>
      <c r="N34" s="349"/>
      <c r="O34" s="349"/>
      <c r="P34" s="349"/>
      <c r="Q34" s="349"/>
      <c r="R34" s="349"/>
    </row>
    <row r="35" spans="1:18" x14ac:dyDescent="0.25">
      <c r="A35" s="349" t="s">
        <v>258</v>
      </c>
      <c r="B35" s="349"/>
      <c r="C35" s="349"/>
      <c r="D35" s="349"/>
      <c r="E35" s="349"/>
      <c r="F35" s="349"/>
      <c r="G35" s="349"/>
      <c r="H35" s="349"/>
      <c r="I35" s="349"/>
      <c r="J35" s="349"/>
      <c r="K35" s="349"/>
      <c r="L35" s="349"/>
      <c r="M35" s="349"/>
      <c r="N35" s="349"/>
      <c r="O35" s="349"/>
      <c r="P35" s="349"/>
      <c r="Q35" s="349"/>
      <c r="R35" s="349"/>
    </row>
    <row r="36" spans="1:18" x14ac:dyDescent="0.25">
      <c r="A36" s="349" t="s">
        <v>259</v>
      </c>
      <c r="B36" s="349"/>
      <c r="C36" s="349"/>
      <c r="D36" s="349"/>
      <c r="E36" s="349"/>
      <c r="F36" s="349"/>
      <c r="G36" s="349"/>
      <c r="H36" s="349"/>
      <c r="I36" s="349"/>
      <c r="J36" s="349"/>
      <c r="K36" s="349"/>
      <c r="L36" s="349"/>
      <c r="M36" s="349"/>
      <c r="N36" s="349"/>
      <c r="O36" s="349"/>
      <c r="P36" s="349"/>
      <c r="Q36" s="349"/>
      <c r="R36" s="349"/>
    </row>
    <row r="37" spans="1:18" x14ac:dyDescent="0.25">
      <c r="A37" s="81"/>
      <c r="B37" s="81"/>
      <c r="C37" s="81"/>
      <c r="D37" s="81"/>
      <c r="E37" s="81"/>
      <c r="F37" s="81"/>
      <c r="G37" s="81"/>
      <c r="H37" s="81"/>
      <c r="I37" s="81"/>
      <c r="J37" s="81"/>
      <c r="K37" s="81"/>
      <c r="L37" s="81"/>
      <c r="M37" s="81"/>
      <c r="N37" s="81"/>
      <c r="O37" s="81"/>
      <c r="P37" s="81"/>
      <c r="Q37" s="81"/>
      <c r="R37" s="81"/>
    </row>
    <row r="38" spans="1:18" x14ac:dyDescent="0.25">
      <c r="A38" s="81"/>
      <c r="B38" s="81"/>
      <c r="C38" s="81"/>
      <c r="D38" s="81"/>
      <c r="E38" s="81"/>
      <c r="F38" s="81"/>
      <c r="G38" s="81"/>
      <c r="H38" s="81"/>
      <c r="I38" s="81"/>
      <c r="J38" s="81"/>
      <c r="K38" s="81"/>
      <c r="L38" s="81"/>
      <c r="M38" s="81"/>
      <c r="N38" s="81"/>
      <c r="O38" s="81"/>
      <c r="P38" s="81"/>
      <c r="Q38" s="81"/>
      <c r="R38" s="81"/>
    </row>
    <row r="39" spans="1:18" x14ac:dyDescent="0.25">
      <c r="A39" s="81"/>
      <c r="B39" s="81"/>
      <c r="C39" s="81"/>
      <c r="D39" s="81"/>
      <c r="E39" s="81"/>
      <c r="F39" s="81"/>
      <c r="G39" s="81"/>
      <c r="H39" s="81"/>
      <c r="I39" s="81"/>
      <c r="J39" s="81"/>
      <c r="K39" s="81"/>
      <c r="L39" s="81"/>
      <c r="M39" s="81"/>
      <c r="N39" s="81"/>
      <c r="O39" s="81"/>
      <c r="P39" s="81"/>
      <c r="Q39" s="81"/>
      <c r="R39" s="81"/>
    </row>
  </sheetData>
  <mergeCells count="35">
    <mergeCell ref="A1:R1"/>
    <mergeCell ref="A2:R2"/>
    <mergeCell ref="A3:B10"/>
    <mergeCell ref="C3:C9"/>
    <mergeCell ref="D3:R3"/>
    <mergeCell ref="D4:J6"/>
    <mergeCell ref="K4:R4"/>
    <mergeCell ref="K5:M6"/>
    <mergeCell ref="N5:P6"/>
    <mergeCell ref="L7:L9"/>
    <mergeCell ref="N7:N9"/>
    <mergeCell ref="O7:O9"/>
    <mergeCell ref="P7:P9"/>
    <mergeCell ref="I7:I9"/>
    <mergeCell ref="J7:J9"/>
    <mergeCell ref="G7:G9"/>
    <mergeCell ref="A36:R36"/>
    <mergeCell ref="A15:B15"/>
    <mergeCell ref="A32:R32"/>
    <mergeCell ref="A12:B12"/>
    <mergeCell ref="A13:B13"/>
    <mergeCell ref="A14:B14"/>
    <mergeCell ref="A33:R33"/>
    <mergeCell ref="A34:R34"/>
    <mergeCell ref="A35:R35"/>
    <mergeCell ref="H7:H9"/>
    <mergeCell ref="K7:K9"/>
    <mergeCell ref="A16:B16"/>
    <mergeCell ref="Q5:Q9"/>
    <mergeCell ref="R5:R9"/>
    <mergeCell ref="A11:B11"/>
    <mergeCell ref="D7:D9"/>
    <mergeCell ref="E7:E9"/>
    <mergeCell ref="F7:F9"/>
    <mergeCell ref="M7:M9"/>
  </mergeCells>
  <pageMargins left="0.7" right="0.7" top="0.75" bottom="0.75" header="0.3" footer="0.3"/>
  <pageSetup paperSize="9" scale="75" orientation="portrait" verticalDpi="1200" r:id="rId1"/>
  <headerFooter>
    <oddFooter>&amp;C&amp;A</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M44"/>
  <sheetViews>
    <sheetView zoomScale="85" zoomScaleNormal="85" zoomScaleSheetLayoutView="100" workbookViewId="0">
      <selection activeCell="L7" sqref="L7:L37"/>
    </sheetView>
  </sheetViews>
  <sheetFormatPr defaultColWidth="9.140625" defaultRowHeight="15" x14ac:dyDescent="0.25"/>
  <cols>
    <col min="1" max="1" width="42.140625" style="74" customWidth="1"/>
    <col min="2" max="3" width="10.140625" style="74" bestFit="1" customWidth="1"/>
    <col min="4" max="4" width="10" style="74" customWidth="1"/>
    <col min="5" max="12" width="10.140625" style="74" bestFit="1" customWidth="1"/>
    <col min="13" max="16384" width="9.140625" style="74"/>
  </cols>
  <sheetData>
    <row r="1" spans="1:12" ht="14.25" customHeight="1" x14ac:dyDescent="0.25">
      <c r="A1" s="301" t="s">
        <v>260</v>
      </c>
      <c r="B1" s="301"/>
      <c r="C1" s="301"/>
      <c r="D1" s="301"/>
      <c r="E1" s="301"/>
      <c r="F1" s="301"/>
      <c r="G1" s="301"/>
      <c r="H1" s="301"/>
      <c r="I1" s="301"/>
      <c r="J1" s="301"/>
      <c r="K1" s="301"/>
      <c r="L1" s="301"/>
    </row>
    <row r="2" spans="1:12" ht="14.25" customHeight="1" x14ac:dyDescent="0.25">
      <c r="A2" s="301"/>
      <c r="B2" s="301"/>
      <c r="C2" s="301"/>
      <c r="D2" s="301"/>
      <c r="E2" s="301"/>
      <c r="F2" s="301"/>
      <c r="G2" s="301"/>
      <c r="H2" s="301"/>
      <c r="I2" s="301"/>
      <c r="J2" s="301"/>
      <c r="K2" s="301"/>
      <c r="L2" s="301"/>
    </row>
    <row r="3" spans="1:12" ht="15.75" thickBot="1" x14ac:dyDescent="0.3">
      <c r="A3" s="464" t="s">
        <v>73</v>
      </c>
      <c r="B3" s="464"/>
      <c r="C3" s="464"/>
      <c r="D3" s="464"/>
      <c r="E3" s="464"/>
      <c r="F3" s="464"/>
      <c r="G3" s="464"/>
      <c r="H3" s="464"/>
      <c r="I3" s="464"/>
      <c r="J3" s="464"/>
      <c r="K3" s="464"/>
      <c r="L3" s="464"/>
    </row>
    <row r="4" spans="1:12" ht="15.6" customHeight="1" thickTop="1" thickBot="1" x14ac:dyDescent="0.3">
      <c r="A4" s="360" t="s">
        <v>837</v>
      </c>
      <c r="B4" s="469">
        <v>45467</v>
      </c>
      <c r="C4" s="469">
        <v>45833</v>
      </c>
      <c r="D4" s="55">
        <v>2025</v>
      </c>
      <c r="E4" s="367">
        <v>2025</v>
      </c>
      <c r="F4" s="368"/>
      <c r="G4" s="369"/>
      <c r="H4" s="368">
        <v>2026</v>
      </c>
      <c r="I4" s="368"/>
      <c r="J4" s="368"/>
      <c r="K4" s="368"/>
      <c r="L4" s="368"/>
    </row>
    <row r="5" spans="1:12" ht="16.5" thickBot="1" x14ac:dyDescent="0.3">
      <c r="A5" s="466"/>
      <c r="B5" s="470"/>
      <c r="C5" s="470" t="s">
        <v>108</v>
      </c>
      <c r="D5" s="56" t="s">
        <v>38</v>
      </c>
      <c r="E5" s="57" t="s">
        <v>31</v>
      </c>
      <c r="F5" s="57" t="s">
        <v>32</v>
      </c>
      <c r="G5" s="273" t="s">
        <v>33</v>
      </c>
      <c r="H5" s="57" t="s">
        <v>34</v>
      </c>
      <c r="I5" s="57" t="s">
        <v>35</v>
      </c>
      <c r="J5" s="57" t="s">
        <v>36</v>
      </c>
      <c r="K5" s="57" t="s">
        <v>870</v>
      </c>
      <c r="L5" s="57" t="s">
        <v>869</v>
      </c>
    </row>
    <row r="6" spans="1:12" ht="29.25" customHeight="1" x14ac:dyDescent="0.25">
      <c r="A6" s="58" t="s">
        <v>261</v>
      </c>
      <c r="B6" s="11"/>
      <c r="C6" s="11"/>
      <c r="D6" s="11"/>
      <c r="E6" s="11"/>
    </row>
    <row r="7" spans="1:12" ht="29.25" customHeight="1" x14ac:dyDescent="0.25">
      <c r="A7" s="58" t="s">
        <v>262</v>
      </c>
      <c r="B7" s="59">
        <v>6628.5112330000002</v>
      </c>
      <c r="C7" s="59">
        <v>6987.8192660000004</v>
      </c>
      <c r="D7" s="59">
        <v>6935.5918780000002</v>
      </c>
      <c r="E7" s="59">
        <v>7018.4070929999998</v>
      </c>
      <c r="F7" s="59">
        <v>6875.8238799999999</v>
      </c>
      <c r="G7" s="59">
        <v>6959.8460709999999</v>
      </c>
      <c r="H7" s="59">
        <v>6917.2681409999996</v>
      </c>
      <c r="I7" s="59">
        <v>6784.6774869999999</v>
      </c>
      <c r="J7" s="59">
        <v>6814.0330160000003</v>
      </c>
      <c r="K7" s="59">
        <v>6786.2783300000001</v>
      </c>
      <c r="L7" s="59">
        <v>6761.3683190000002</v>
      </c>
    </row>
    <row r="8" spans="1:12" ht="29.25" customHeight="1" x14ac:dyDescent="0.25">
      <c r="A8" s="38" t="s">
        <v>263</v>
      </c>
      <c r="B8" s="60">
        <v>5731.3343290000003</v>
      </c>
      <c r="C8" s="60">
        <v>6088.6196799999998</v>
      </c>
      <c r="D8" s="60">
        <v>6039.8676219999998</v>
      </c>
      <c r="E8" s="60">
        <v>6089.370379</v>
      </c>
      <c r="F8" s="60">
        <v>5945.3111090000002</v>
      </c>
      <c r="G8" s="60">
        <v>5986.2021450000002</v>
      </c>
      <c r="H8" s="60">
        <v>5978.6621670000004</v>
      </c>
      <c r="I8" s="60">
        <v>5849.0669770000004</v>
      </c>
      <c r="J8" s="60">
        <v>5880.655976</v>
      </c>
      <c r="K8" s="60">
        <v>5824.9883920000002</v>
      </c>
      <c r="L8" s="60">
        <v>5749.0540229999997</v>
      </c>
    </row>
    <row r="9" spans="1:12" ht="29.25" customHeight="1" x14ac:dyDescent="0.25">
      <c r="A9" s="38" t="s">
        <v>264</v>
      </c>
      <c r="B9" s="60">
        <v>1831.229423</v>
      </c>
      <c r="C9" s="60">
        <v>2026.924258</v>
      </c>
      <c r="D9" s="60">
        <v>1972.0945489999999</v>
      </c>
      <c r="E9" s="60">
        <v>2015.238036</v>
      </c>
      <c r="F9" s="60">
        <v>2060.0767080000001</v>
      </c>
      <c r="G9" s="60">
        <v>2099.2509300000002</v>
      </c>
      <c r="H9" s="60">
        <v>2066.9822410000002</v>
      </c>
      <c r="I9" s="60">
        <v>2107.4559760000002</v>
      </c>
      <c r="J9" s="60">
        <v>2100.8581389999999</v>
      </c>
      <c r="K9" s="60">
        <v>2072.5329280000001</v>
      </c>
      <c r="L9" s="60">
        <v>2107.187398</v>
      </c>
    </row>
    <row r="10" spans="1:12" ht="29.25" customHeight="1" x14ac:dyDescent="0.25">
      <c r="A10" s="38" t="s">
        <v>265</v>
      </c>
      <c r="B10" s="60">
        <v>1815.350479</v>
      </c>
      <c r="C10" s="60">
        <v>2015.7355520000001</v>
      </c>
      <c r="D10" s="60">
        <v>2069.492358</v>
      </c>
      <c r="E10" s="60">
        <v>2023.2306840000001</v>
      </c>
      <c r="F10" s="60">
        <v>1915.818475</v>
      </c>
      <c r="G10" s="60">
        <v>1947.642394</v>
      </c>
      <c r="H10" s="60">
        <v>1937.489268</v>
      </c>
      <c r="I10" s="60">
        <v>1819.3784049999999</v>
      </c>
      <c r="J10" s="60">
        <v>1776.5506250000001</v>
      </c>
      <c r="K10" s="60">
        <v>1680.0591059999999</v>
      </c>
      <c r="L10" s="60">
        <v>1607.813214</v>
      </c>
    </row>
    <row r="11" spans="1:12" ht="29.25" customHeight="1" x14ac:dyDescent="0.25">
      <c r="A11" s="38" t="s">
        <v>266</v>
      </c>
      <c r="B11" s="60">
        <v>2084.7544269999999</v>
      </c>
      <c r="C11" s="60">
        <v>2045.9598699999999</v>
      </c>
      <c r="D11" s="60">
        <v>1998.2807150000001</v>
      </c>
      <c r="E11" s="60">
        <v>2050.9016590000001</v>
      </c>
      <c r="F11" s="60">
        <v>1969.4159259999999</v>
      </c>
      <c r="G11" s="60">
        <v>1939.3088210000001</v>
      </c>
      <c r="H11" s="60">
        <v>1974.190658</v>
      </c>
      <c r="I11" s="60">
        <v>1922.2325960000001</v>
      </c>
      <c r="J11" s="60">
        <v>2003.247212</v>
      </c>
      <c r="K11" s="60">
        <v>2072.396358</v>
      </c>
      <c r="L11" s="60">
        <v>2034.0534110000001</v>
      </c>
    </row>
    <row r="12" spans="1:12" ht="29.25" customHeight="1" x14ac:dyDescent="0.25">
      <c r="A12" s="38" t="s">
        <v>267</v>
      </c>
      <c r="B12" s="60">
        <v>897.17690419999997</v>
      </c>
      <c r="C12" s="60">
        <v>899.1995862</v>
      </c>
      <c r="D12" s="60">
        <v>895.7242559</v>
      </c>
      <c r="E12" s="60">
        <v>929.03671440000005</v>
      </c>
      <c r="F12" s="60">
        <v>930.51277059999995</v>
      </c>
      <c r="G12" s="60">
        <v>973.64392569999995</v>
      </c>
      <c r="H12" s="60">
        <v>938.60597340000004</v>
      </c>
      <c r="I12" s="60">
        <v>935.6105096</v>
      </c>
      <c r="J12" s="60">
        <v>933.3770399</v>
      </c>
      <c r="K12" s="60">
        <v>961.28993800000001</v>
      </c>
      <c r="L12" s="60">
        <v>1012.314296</v>
      </c>
    </row>
    <row r="13" spans="1:12" ht="29.25" customHeight="1" x14ac:dyDescent="0.25">
      <c r="A13" s="38" t="s">
        <v>268</v>
      </c>
      <c r="B13" s="60">
        <v>544.39093000000003</v>
      </c>
      <c r="C13" s="60">
        <v>616.84778649999998</v>
      </c>
      <c r="D13" s="60">
        <v>598.7676037</v>
      </c>
      <c r="E13" s="60">
        <v>631.83891640000002</v>
      </c>
      <c r="F13" s="60">
        <v>603.0222483</v>
      </c>
      <c r="G13" s="60">
        <v>647.00110529999995</v>
      </c>
      <c r="H13" s="60">
        <v>623.93849450000005</v>
      </c>
      <c r="I13" s="60">
        <v>618.34766960000002</v>
      </c>
      <c r="J13" s="60">
        <v>599.38371729999994</v>
      </c>
      <c r="K13" s="60">
        <v>609.18471750000003</v>
      </c>
      <c r="L13" s="60">
        <v>604.73546239999996</v>
      </c>
    </row>
    <row r="14" spans="1:12" ht="29.25" customHeight="1" x14ac:dyDescent="0.25">
      <c r="A14" s="38" t="s">
        <v>269</v>
      </c>
      <c r="B14" s="60">
        <v>223.98165710000001</v>
      </c>
      <c r="C14" s="60">
        <v>200.8554326</v>
      </c>
      <c r="D14" s="60">
        <v>209.5473423</v>
      </c>
      <c r="E14" s="60">
        <v>205.6853667</v>
      </c>
      <c r="F14" s="60">
        <v>206.07403890000001</v>
      </c>
      <c r="G14" s="60">
        <v>220.78847150000001</v>
      </c>
      <c r="H14" s="60">
        <v>209.64958429999999</v>
      </c>
      <c r="I14" s="60">
        <v>206.339643</v>
      </c>
      <c r="J14" s="60">
        <v>212.81299960000001</v>
      </c>
      <c r="K14" s="60">
        <v>218.4703256</v>
      </c>
      <c r="L14" s="60">
        <v>222.7671646</v>
      </c>
    </row>
    <row r="15" spans="1:12" ht="29.25" customHeight="1" x14ac:dyDescent="0.25">
      <c r="A15" s="38" t="s">
        <v>270</v>
      </c>
      <c r="B15" s="60">
        <v>128.80431709999999</v>
      </c>
      <c r="C15" s="60">
        <v>81.496366980000005</v>
      </c>
      <c r="D15" s="60">
        <v>87.409309859999993</v>
      </c>
      <c r="E15" s="60">
        <v>91.512431379999995</v>
      </c>
      <c r="F15" s="60">
        <v>121.4164834</v>
      </c>
      <c r="G15" s="60">
        <v>105.85434890000001</v>
      </c>
      <c r="H15" s="60">
        <v>105.01789460000001</v>
      </c>
      <c r="I15" s="60">
        <v>110.923197</v>
      </c>
      <c r="J15" s="60">
        <v>121.1803231</v>
      </c>
      <c r="K15" s="60">
        <v>133.63489490000001</v>
      </c>
      <c r="L15" s="60">
        <v>184.81166899999999</v>
      </c>
    </row>
    <row r="16" spans="1:12" ht="29.25" customHeight="1" x14ac:dyDescent="0.25">
      <c r="A16" s="58" t="s">
        <v>271</v>
      </c>
      <c r="B16" s="59">
        <v>9.4073225499999999</v>
      </c>
      <c r="C16" s="59">
        <v>9.4073224</v>
      </c>
      <c r="D16" s="59">
        <v>9.4073225499999999</v>
      </c>
      <c r="E16" s="59">
        <v>9.4073224</v>
      </c>
      <c r="F16" s="59">
        <v>9.4073224</v>
      </c>
      <c r="G16" s="59">
        <v>9.4073224</v>
      </c>
      <c r="H16" s="59">
        <v>9.4073224</v>
      </c>
      <c r="I16" s="59">
        <v>9.4073224</v>
      </c>
      <c r="J16" s="59">
        <v>9.4073224</v>
      </c>
      <c r="K16" s="59">
        <v>9.4073224</v>
      </c>
      <c r="L16" s="59">
        <v>9.4073224</v>
      </c>
    </row>
    <row r="17" spans="1:13" ht="29.25" customHeight="1" x14ac:dyDescent="0.25">
      <c r="A17" s="38" t="s">
        <v>272</v>
      </c>
      <c r="B17" s="60">
        <v>7.4271933920000004</v>
      </c>
      <c r="C17" s="60">
        <v>7.4271932999999999</v>
      </c>
      <c r="D17" s="60">
        <v>7.4271933920000004</v>
      </c>
      <c r="E17" s="60">
        <v>7.4271932999999999</v>
      </c>
      <c r="F17" s="60">
        <v>7.4271932999999999</v>
      </c>
      <c r="G17" s="60">
        <v>7.4271932999999999</v>
      </c>
      <c r="H17" s="60">
        <v>7.4271932999999999</v>
      </c>
      <c r="I17" s="60">
        <v>7.4271932999999999</v>
      </c>
      <c r="J17" s="60">
        <v>7.4271932999999999</v>
      </c>
      <c r="K17" s="60">
        <v>7.4271932999999999</v>
      </c>
      <c r="L17" s="60">
        <v>7.4271932999999999</v>
      </c>
    </row>
    <row r="18" spans="1:13" ht="29.25" customHeight="1" x14ac:dyDescent="0.25">
      <c r="A18" s="38" t="s">
        <v>273</v>
      </c>
      <c r="B18" s="60">
        <v>1.9801291590000001</v>
      </c>
      <c r="C18" s="60">
        <v>1.9801291000000001</v>
      </c>
      <c r="D18" s="60">
        <v>1.9801291590000001</v>
      </c>
      <c r="E18" s="60">
        <v>1.9801291000000001</v>
      </c>
      <c r="F18" s="60">
        <v>1.9801291000000001</v>
      </c>
      <c r="G18" s="60">
        <v>1.9801291000000001</v>
      </c>
      <c r="H18" s="60">
        <v>1.9801291000000001</v>
      </c>
      <c r="I18" s="60">
        <v>1.9801291000000001</v>
      </c>
      <c r="J18" s="60">
        <v>1.9801291000000001</v>
      </c>
      <c r="K18" s="60">
        <v>1.9801291000000001</v>
      </c>
      <c r="L18" s="60">
        <v>1.9801291000000001</v>
      </c>
    </row>
    <row r="19" spans="1:13" ht="29.25" customHeight="1" x14ac:dyDescent="0.25">
      <c r="A19" s="58" t="s">
        <v>274</v>
      </c>
      <c r="B19" s="59">
        <v>6637.9185559999996</v>
      </c>
      <c r="C19" s="59">
        <v>6997.2265880000004</v>
      </c>
      <c r="D19" s="59">
        <v>6944.9992000000002</v>
      </c>
      <c r="E19" s="59">
        <v>7027.8144149999998</v>
      </c>
      <c r="F19" s="59">
        <v>6885.2312019999999</v>
      </c>
      <c r="G19" s="59">
        <v>6969.253393</v>
      </c>
      <c r="H19" s="59">
        <v>6926.6754629999996</v>
      </c>
      <c r="I19" s="59">
        <v>6794.084809</v>
      </c>
      <c r="J19" s="59">
        <v>6823.4403380000003</v>
      </c>
      <c r="K19" s="59">
        <v>6795.6856520000001</v>
      </c>
      <c r="L19" s="59">
        <v>6770.7756410000002</v>
      </c>
    </row>
    <row r="20" spans="1:13" ht="29.25" customHeight="1" x14ac:dyDescent="0.25">
      <c r="A20" s="16"/>
      <c r="B20" s="59"/>
      <c r="C20" s="59"/>
      <c r="D20" s="59"/>
      <c r="E20" s="59"/>
      <c r="F20" s="59"/>
      <c r="G20" s="59"/>
      <c r="H20" s="59"/>
      <c r="I20" s="59"/>
      <c r="J20" s="59"/>
      <c r="K20" s="59"/>
      <c r="L20" s="59"/>
    </row>
    <row r="21" spans="1:13" s="173" customFormat="1" ht="29.25" customHeight="1" x14ac:dyDescent="0.25">
      <c r="A21" s="58" t="s">
        <v>275</v>
      </c>
      <c r="B21" s="59">
        <v>6628.5112330000002</v>
      </c>
      <c r="C21" s="59">
        <v>6987.8192660000004</v>
      </c>
      <c r="D21" s="59">
        <v>6935.5918780000002</v>
      </c>
      <c r="E21" s="59">
        <v>7018.4070929999998</v>
      </c>
      <c r="F21" s="59">
        <v>6875.7194790000003</v>
      </c>
      <c r="G21" s="59">
        <v>6959.7416700000003</v>
      </c>
      <c r="H21" s="59">
        <v>6917.2681409999996</v>
      </c>
      <c r="I21" s="59">
        <v>6784.6774869999999</v>
      </c>
      <c r="J21" s="59">
        <v>6814.0330160000003</v>
      </c>
      <c r="K21" s="59">
        <v>6786.2783300000001</v>
      </c>
      <c r="L21" s="59">
        <v>6761.3683190000002</v>
      </c>
      <c r="M21" s="74"/>
    </row>
    <row r="22" spans="1:13" ht="29.25" customHeight="1" x14ac:dyDescent="0.25">
      <c r="A22" s="38" t="s">
        <v>276</v>
      </c>
      <c r="B22" s="60">
        <v>2021.8563509999999</v>
      </c>
      <c r="C22" s="60">
        <v>2224.451372</v>
      </c>
      <c r="D22" s="60">
        <v>2375.9543429999999</v>
      </c>
      <c r="E22" s="60">
        <v>2347.322631</v>
      </c>
      <c r="F22" s="60">
        <v>2329.0667410000001</v>
      </c>
      <c r="G22" s="60">
        <v>2175.0524359999999</v>
      </c>
      <c r="H22" s="60">
        <v>2102.686655</v>
      </c>
      <c r="I22" s="60">
        <v>2023.1958079999999</v>
      </c>
      <c r="J22" s="60">
        <v>1864.0352620000001</v>
      </c>
      <c r="K22" s="60">
        <v>1833.3846470000001</v>
      </c>
      <c r="L22" s="60">
        <v>1840.8541769999999</v>
      </c>
      <c r="M22" s="173"/>
    </row>
    <row r="23" spans="1:13" ht="29.25" customHeight="1" x14ac:dyDescent="0.25">
      <c r="A23" s="38" t="s">
        <v>277</v>
      </c>
      <c r="B23" s="60">
        <v>540.05198150000001</v>
      </c>
      <c r="C23" s="60">
        <v>856.52355729999999</v>
      </c>
      <c r="D23" s="60">
        <v>894.66040290000001</v>
      </c>
      <c r="E23" s="60">
        <v>968.85889590000011</v>
      </c>
      <c r="F23" s="60">
        <v>1037.5079409999998</v>
      </c>
      <c r="G23" s="60">
        <v>934.83787789999997</v>
      </c>
      <c r="H23" s="60">
        <v>945.27973880000002</v>
      </c>
      <c r="I23" s="60">
        <v>950.65201139999999</v>
      </c>
      <c r="J23" s="60">
        <v>924.04684259999999</v>
      </c>
      <c r="K23" s="60">
        <v>872.41460180000001</v>
      </c>
      <c r="L23" s="60">
        <v>873.337582</v>
      </c>
    </row>
    <row r="24" spans="1:13" ht="29.25" customHeight="1" x14ac:dyDescent="0.25">
      <c r="A24" s="38" t="s">
        <v>278</v>
      </c>
      <c r="B24" s="60">
        <v>405.06570449999998</v>
      </c>
      <c r="C24" s="60">
        <v>669.77747390000002</v>
      </c>
      <c r="D24" s="60">
        <v>715.64208470000005</v>
      </c>
      <c r="E24" s="60">
        <v>747.21726420000005</v>
      </c>
      <c r="F24" s="60">
        <v>797.00280169999996</v>
      </c>
      <c r="G24" s="60">
        <v>791.73447720000001</v>
      </c>
      <c r="H24" s="60">
        <v>803.81107559999998</v>
      </c>
      <c r="I24" s="60">
        <v>804.1353077</v>
      </c>
      <c r="J24" s="60">
        <v>785.22561870000004</v>
      </c>
      <c r="K24" s="60">
        <v>740.86417419999998</v>
      </c>
      <c r="L24" s="60">
        <v>740.36003979999998</v>
      </c>
    </row>
    <row r="25" spans="1:13" ht="29.25" customHeight="1" x14ac:dyDescent="0.25">
      <c r="A25" s="38" t="s">
        <v>279</v>
      </c>
      <c r="B25" s="60">
        <v>134.986277</v>
      </c>
      <c r="C25" s="60">
        <v>186.7460834</v>
      </c>
      <c r="D25" s="60">
        <v>179.01831820000001</v>
      </c>
      <c r="E25" s="60">
        <v>221.6416317</v>
      </c>
      <c r="F25" s="60">
        <v>240.5051393</v>
      </c>
      <c r="G25" s="60">
        <v>143.10340070000001</v>
      </c>
      <c r="H25" s="60">
        <v>141.46866320000001</v>
      </c>
      <c r="I25" s="60">
        <v>146.51670369999999</v>
      </c>
      <c r="J25" s="60">
        <v>138.82122390000001</v>
      </c>
      <c r="K25" s="60">
        <v>131.55042760000001</v>
      </c>
      <c r="L25" s="60">
        <v>132.97754219999999</v>
      </c>
    </row>
    <row r="26" spans="1:13" ht="29.25" customHeight="1" x14ac:dyDescent="0.25">
      <c r="A26" s="61" t="s">
        <v>280</v>
      </c>
      <c r="B26" s="60">
        <v>1481.8043700000001</v>
      </c>
      <c r="C26" s="60">
        <v>1367.927815</v>
      </c>
      <c r="D26" s="60">
        <v>1481.29394</v>
      </c>
      <c r="E26" s="60">
        <v>1378.463735</v>
      </c>
      <c r="F26" s="60">
        <v>1291.5588</v>
      </c>
      <c r="G26" s="60">
        <v>1240.2145579999999</v>
      </c>
      <c r="H26" s="60">
        <v>1157.4069159999999</v>
      </c>
      <c r="I26" s="60">
        <v>1072.5437959999999</v>
      </c>
      <c r="J26" s="60">
        <v>939.98841930000003</v>
      </c>
      <c r="K26" s="60">
        <v>960.97004560000005</v>
      </c>
      <c r="L26" s="60">
        <v>967.51659549999999</v>
      </c>
    </row>
    <row r="27" spans="1:13" ht="29.25" customHeight="1" x14ac:dyDescent="0.25">
      <c r="A27" s="38" t="s">
        <v>281</v>
      </c>
      <c r="B27" s="60">
        <v>1717.983551</v>
      </c>
      <c r="C27" s="60">
        <v>1722.795355</v>
      </c>
      <c r="D27" s="60">
        <v>1587.459478</v>
      </c>
      <c r="E27" s="60">
        <v>1374.8715629999999</v>
      </c>
      <c r="F27" s="60">
        <v>1450.9653499999999</v>
      </c>
      <c r="G27" s="60">
        <v>1360.7546070000001</v>
      </c>
      <c r="H27" s="60">
        <v>1352.051874</v>
      </c>
      <c r="I27" s="60">
        <v>1332.728329</v>
      </c>
      <c r="J27" s="60">
        <v>1478.0811289999999</v>
      </c>
      <c r="K27" s="60">
        <v>1447.0349289999999</v>
      </c>
      <c r="L27" s="60">
        <v>1533.5704370000001</v>
      </c>
    </row>
    <row r="28" spans="1:13" ht="29.25" customHeight="1" x14ac:dyDescent="0.25">
      <c r="A28" s="61" t="s">
        <v>748</v>
      </c>
      <c r="B28" s="60">
        <v>1048.6543039000001</v>
      </c>
      <c r="C28" s="60">
        <v>1107.1760236999999</v>
      </c>
      <c r="D28" s="60">
        <v>1100.3262187999999</v>
      </c>
      <c r="E28" s="60">
        <v>1104.9825605000001</v>
      </c>
      <c r="F28" s="60">
        <v>1083.7385171999999</v>
      </c>
      <c r="G28" s="60">
        <v>1095.8771062000001</v>
      </c>
      <c r="H28" s="60">
        <v>1108.0733276000001</v>
      </c>
      <c r="I28" s="60">
        <v>1098.0105028</v>
      </c>
      <c r="J28" s="60">
        <v>1105.925105</v>
      </c>
      <c r="K28" s="60">
        <v>1101.3503329999999</v>
      </c>
      <c r="L28" s="60">
        <v>1099.5009829999999</v>
      </c>
    </row>
    <row r="29" spans="1:13" ht="29.25" customHeight="1" x14ac:dyDescent="0.25">
      <c r="A29" s="38" t="s">
        <v>807</v>
      </c>
      <c r="B29" s="60">
        <v>364.50664110000002</v>
      </c>
      <c r="C29" s="60">
        <v>387.90126880000003</v>
      </c>
      <c r="D29" s="60">
        <v>385.11783730000002</v>
      </c>
      <c r="E29" s="60">
        <v>387.44246579999998</v>
      </c>
      <c r="F29" s="60">
        <v>381.49843980000003</v>
      </c>
      <c r="G29" s="60">
        <v>386.19720799999999</v>
      </c>
      <c r="H29" s="60">
        <v>390.42118729999999</v>
      </c>
      <c r="I29" s="60">
        <v>385.29845840000002</v>
      </c>
      <c r="J29" s="60">
        <v>388.3883687</v>
      </c>
      <c r="K29" s="60">
        <v>385.94329809999999</v>
      </c>
      <c r="L29" s="60">
        <v>386.9173467</v>
      </c>
    </row>
    <row r="30" spans="1:13" ht="29.25" customHeight="1" x14ac:dyDescent="0.25">
      <c r="A30" s="38" t="s">
        <v>808</v>
      </c>
      <c r="B30" s="60">
        <v>684.14766280000003</v>
      </c>
      <c r="C30" s="60">
        <v>719.27475489999995</v>
      </c>
      <c r="D30" s="60">
        <v>715.20838149999997</v>
      </c>
      <c r="E30" s="60">
        <v>717.54009470000005</v>
      </c>
      <c r="F30" s="60">
        <v>702.24007740000002</v>
      </c>
      <c r="G30" s="60">
        <v>709.67989820000003</v>
      </c>
      <c r="H30" s="60">
        <v>717.65214030000004</v>
      </c>
      <c r="I30" s="60">
        <v>712.71204439999997</v>
      </c>
      <c r="J30" s="60">
        <v>717.53673630000003</v>
      </c>
      <c r="K30" s="60">
        <v>715.40703489999999</v>
      </c>
      <c r="L30" s="60">
        <v>712.58363629999997</v>
      </c>
    </row>
    <row r="31" spans="1:13" ht="29.25" customHeight="1" x14ac:dyDescent="0.25">
      <c r="A31" s="38" t="s">
        <v>282</v>
      </c>
      <c r="B31" s="60">
        <v>669.32924662999994</v>
      </c>
      <c r="C31" s="60">
        <v>615.61933110999996</v>
      </c>
      <c r="D31" s="60">
        <v>487.13325929000001</v>
      </c>
      <c r="E31" s="60">
        <v>269.88900232999998</v>
      </c>
      <c r="F31" s="60">
        <v>367.22683230000001</v>
      </c>
      <c r="G31" s="60">
        <v>264.87750096000002</v>
      </c>
      <c r="H31" s="60">
        <v>243.97854615</v>
      </c>
      <c r="I31" s="60">
        <v>234.71782636</v>
      </c>
      <c r="J31" s="60">
        <v>372.15602388999997</v>
      </c>
      <c r="K31" s="60">
        <v>345.68459595000002</v>
      </c>
      <c r="L31" s="60">
        <v>434.06945379000001</v>
      </c>
    </row>
    <row r="32" spans="1:13" ht="29.25" customHeight="1" x14ac:dyDescent="0.25">
      <c r="A32" s="38" t="s">
        <v>283</v>
      </c>
      <c r="B32" s="60">
        <v>94.96916933</v>
      </c>
      <c r="C32" s="60">
        <v>13.336144109999999</v>
      </c>
      <c r="D32" s="60">
        <v>14.72808569</v>
      </c>
      <c r="E32" s="60">
        <v>14.83876353</v>
      </c>
      <c r="F32" s="60">
        <v>11.995818399999999</v>
      </c>
      <c r="G32" s="60">
        <v>13.294015460000001</v>
      </c>
      <c r="H32" s="60">
        <v>17.337776949999999</v>
      </c>
      <c r="I32" s="60">
        <v>16.637584560000001</v>
      </c>
      <c r="J32" s="60">
        <v>14.132382890000001</v>
      </c>
      <c r="K32" s="60">
        <v>14.028736049999999</v>
      </c>
      <c r="L32" s="60">
        <v>18.19140599</v>
      </c>
    </row>
    <row r="33" spans="1:12" ht="29.25" customHeight="1" x14ac:dyDescent="0.25">
      <c r="A33" s="38" t="s">
        <v>284</v>
      </c>
      <c r="B33" s="60">
        <v>574.36007729999994</v>
      </c>
      <c r="C33" s="60">
        <v>602.283187</v>
      </c>
      <c r="D33" s="60">
        <v>472.40517360000001</v>
      </c>
      <c r="E33" s="60">
        <v>255.05023879999999</v>
      </c>
      <c r="F33" s="60">
        <v>355.23101389999999</v>
      </c>
      <c r="G33" s="60">
        <v>251.58348549999999</v>
      </c>
      <c r="H33" s="60">
        <v>226.64076919999999</v>
      </c>
      <c r="I33" s="60">
        <v>218.08024180000001</v>
      </c>
      <c r="J33" s="60">
        <v>358.023641</v>
      </c>
      <c r="K33" s="60">
        <v>331.6558599</v>
      </c>
      <c r="L33" s="60">
        <v>415.87804779999999</v>
      </c>
    </row>
    <row r="34" spans="1:12" ht="29.25" customHeight="1" x14ac:dyDescent="0.25">
      <c r="A34" s="38" t="s">
        <v>285</v>
      </c>
      <c r="B34" s="60">
        <v>862.21930580000003</v>
      </c>
      <c r="C34" s="60">
        <v>741.41731390000007</v>
      </c>
      <c r="D34" s="60">
        <v>747.25637140000003</v>
      </c>
      <c r="E34" s="60">
        <v>768.84033469999997</v>
      </c>
      <c r="F34" s="60">
        <v>675.59251700000004</v>
      </c>
      <c r="G34" s="60">
        <v>882.25580930000001</v>
      </c>
      <c r="H34" s="60">
        <v>883.70629510000003</v>
      </c>
      <c r="I34" s="60">
        <v>876.66931829999999</v>
      </c>
      <c r="J34" s="60">
        <v>967.46344590000012</v>
      </c>
      <c r="K34" s="60">
        <v>1112.8151951</v>
      </c>
      <c r="L34" s="60">
        <v>1089.2842572</v>
      </c>
    </row>
    <row r="35" spans="1:12" ht="29.25" customHeight="1" x14ac:dyDescent="0.25">
      <c r="A35" s="38" t="s">
        <v>286</v>
      </c>
      <c r="B35" s="60">
        <v>569.15171580000003</v>
      </c>
      <c r="C35" s="60">
        <v>536.84363080000003</v>
      </c>
      <c r="D35" s="60">
        <v>497.46477779999998</v>
      </c>
      <c r="E35" s="60">
        <v>563.76534770000001</v>
      </c>
      <c r="F35" s="60">
        <v>454.8209511</v>
      </c>
      <c r="G35" s="60">
        <v>663.64541069999996</v>
      </c>
      <c r="H35" s="60">
        <v>648.79304820000004</v>
      </c>
      <c r="I35" s="60">
        <v>616.98829769999998</v>
      </c>
      <c r="J35" s="60">
        <v>698.69933260000005</v>
      </c>
      <c r="K35" s="60">
        <v>826.69208200000003</v>
      </c>
      <c r="L35" s="60">
        <v>827.84177839999995</v>
      </c>
    </row>
    <row r="36" spans="1:12" ht="29.25" customHeight="1" x14ac:dyDescent="0.25">
      <c r="A36" s="38" t="s">
        <v>287</v>
      </c>
      <c r="B36" s="60">
        <v>293.06759</v>
      </c>
      <c r="C36" s="60">
        <v>204.57368310000001</v>
      </c>
      <c r="D36" s="60">
        <v>249.7915936</v>
      </c>
      <c r="E36" s="60">
        <v>205.07498699999999</v>
      </c>
      <c r="F36" s="60">
        <v>220.77156590000001</v>
      </c>
      <c r="G36" s="60">
        <v>218.6103986</v>
      </c>
      <c r="H36" s="60">
        <v>234.91324689999999</v>
      </c>
      <c r="I36" s="60">
        <v>259.68102060000001</v>
      </c>
      <c r="J36" s="60">
        <v>268.76411330000002</v>
      </c>
      <c r="K36" s="60">
        <v>286.12311310000001</v>
      </c>
      <c r="L36" s="60">
        <v>261.4424788</v>
      </c>
    </row>
    <row r="37" spans="1:12" ht="29.25" customHeight="1" x14ac:dyDescent="0.25">
      <c r="A37" s="38" t="s">
        <v>288</v>
      </c>
      <c r="B37" s="60">
        <v>2026.4520259999999</v>
      </c>
      <c r="C37" s="60">
        <v>2299.155225</v>
      </c>
      <c r="D37" s="60">
        <v>2224.9216860000001</v>
      </c>
      <c r="E37" s="60">
        <v>2527.3725639999998</v>
      </c>
      <c r="F37" s="60">
        <v>2420.0948720000001</v>
      </c>
      <c r="G37" s="60">
        <v>2541.6788179999999</v>
      </c>
      <c r="H37" s="60">
        <v>2578.8233169999999</v>
      </c>
      <c r="I37" s="60">
        <v>2552.0840320000002</v>
      </c>
      <c r="J37" s="60">
        <v>2504.4531790000001</v>
      </c>
      <c r="K37" s="60">
        <v>2393.0435579999998</v>
      </c>
      <c r="L37" s="60">
        <v>2297.659447</v>
      </c>
    </row>
    <row r="38" spans="1:12" ht="11.25" customHeight="1" thickBot="1" x14ac:dyDescent="0.3">
      <c r="A38" s="18"/>
      <c r="B38" s="19"/>
      <c r="C38" s="19"/>
      <c r="D38" s="19"/>
      <c r="E38" s="19"/>
      <c r="F38" s="19"/>
      <c r="G38" s="19"/>
      <c r="H38" s="19"/>
      <c r="I38" s="19"/>
      <c r="J38" s="19"/>
      <c r="K38" s="19"/>
      <c r="L38" s="19"/>
    </row>
    <row r="39" spans="1:12" ht="14.25" customHeight="1" x14ac:dyDescent="0.25">
      <c r="A39" s="298" t="s">
        <v>758</v>
      </c>
      <c r="B39" s="467"/>
      <c r="C39" s="467"/>
      <c r="D39" s="467"/>
      <c r="E39" s="467"/>
      <c r="F39" s="467"/>
      <c r="G39" s="467"/>
      <c r="H39" s="467"/>
      <c r="I39" s="467"/>
      <c r="J39" s="467"/>
      <c r="K39" s="467"/>
      <c r="L39" s="467"/>
    </row>
    <row r="40" spans="1:12" ht="14.25" customHeight="1" x14ac:dyDescent="0.25">
      <c r="A40" s="468" t="s">
        <v>759</v>
      </c>
      <c r="B40" s="468"/>
      <c r="C40" s="468"/>
      <c r="D40" s="468"/>
      <c r="E40" s="468"/>
      <c r="F40" s="468"/>
      <c r="G40" s="468"/>
      <c r="H40" s="468"/>
      <c r="I40" s="468"/>
      <c r="J40" s="468"/>
      <c r="K40" s="468"/>
      <c r="L40" s="468"/>
    </row>
    <row r="41" spans="1:12" ht="14.25" customHeight="1" x14ac:dyDescent="0.25">
      <c r="A41" s="465" t="s">
        <v>805</v>
      </c>
      <c r="B41" s="465"/>
      <c r="C41" s="465"/>
      <c r="D41" s="465"/>
      <c r="E41" s="465"/>
      <c r="F41" s="465"/>
      <c r="G41" s="465"/>
      <c r="H41" s="465"/>
      <c r="I41" s="465"/>
      <c r="J41" s="465"/>
      <c r="K41" s="72"/>
      <c r="L41" s="81"/>
    </row>
    <row r="42" spans="1:12" ht="14.25" customHeight="1" x14ac:dyDescent="0.25">
      <c r="A42" s="465" t="s">
        <v>806</v>
      </c>
      <c r="B42" s="465"/>
      <c r="C42" s="465"/>
      <c r="D42" s="465"/>
      <c r="E42" s="465"/>
      <c r="F42" s="465"/>
      <c r="G42" s="465"/>
      <c r="H42" s="465"/>
      <c r="I42" s="465"/>
      <c r="J42" s="465"/>
      <c r="K42" s="72"/>
      <c r="L42" s="81"/>
    </row>
    <row r="43" spans="1:12" x14ac:dyDescent="0.25">
      <c r="A43" s="109"/>
      <c r="B43" s="109"/>
      <c r="C43" s="109"/>
      <c r="D43" s="109"/>
      <c r="E43" s="109"/>
      <c r="F43" s="109"/>
      <c r="G43" s="109"/>
      <c r="H43" s="109"/>
      <c r="I43" s="109"/>
      <c r="J43" s="109"/>
      <c r="K43" s="109"/>
      <c r="L43" s="109"/>
    </row>
    <row r="44" spans="1:12" x14ac:dyDescent="0.25">
      <c r="A44" s="463"/>
      <c r="B44" s="463"/>
      <c r="C44" s="463"/>
      <c r="D44" s="463"/>
      <c r="E44" s="463"/>
      <c r="F44" s="463"/>
      <c r="G44" s="463"/>
      <c r="H44" s="463"/>
      <c r="I44" s="463"/>
      <c r="J44" s="463"/>
      <c r="K44" s="463"/>
      <c r="L44" s="463"/>
    </row>
  </sheetData>
  <mergeCells count="12">
    <mergeCell ref="A44:L44"/>
    <mergeCell ref="A1:L2"/>
    <mergeCell ref="A3:L3"/>
    <mergeCell ref="A42:J42"/>
    <mergeCell ref="A4:A5"/>
    <mergeCell ref="A41:J41"/>
    <mergeCell ref="A39:L39"/>
    <mergeCell ref="A40:L40"/>
    <mergeCell ref="B4:B5"/>
    <mergeCell ref="C4:C5"/>
    <mergeCell ref="E4:G4"/>
    <mergeCell ref="H4:L4"/>
  </mergeCells>
  <pageMargins left="0.7" right="0.7" top="0.75" bottom="0.75" header="0.3" footer="0.3"/>
  <pageSetup paperSize="9" scale="56" orientation="portrait" verticalDpi="1200" r:id="rId1"/>
  <headerFooter>
    <oddFooter>&amp;C&amp;A</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K81"/>
  <sheetViews>
    <sheetView zoomScaleNormal="100" zoomScaleSheetLayoutView="100" workbookViewId="0">
      <selection activeCell="H14" sqref="H14"/>
    </sheetView>
  </sheetViews>
  <sheetFormatPr defaultColWidth="9.140625" defaultRowHeight="15" x14ac:dyDescent="0.25"/>
  <cols>
    <col min="1" max="1" width="3.140625" style="74" bestFit="1" customWidth="1"/>
    <col min="2" max="2" width="47.42578125" style="74" customWidth="1"/>
    <col min="3" max="3" width="9.140625" style="74" customWidth="1"/>
    <col min="4" max="4" width="9.42578125" style="74" customWidth="1"/>
    <col min="5" max="5" width="9.7109375" style="74" bestFit="1" customWidth="1"/>
    <col min="6" max="6" width="10" style="74" bestFit="1" customWidth="1"/>
    <col min="7" max="7" width="11.42578125" style="74" bestFit="1" customWidth="1"/>
    <col min="8" max="8" width="9.7109375" style="74" bestFit="1" customWidth="1"/>
    <col min="9" max="9" width="10.28515625" style="74" bestFit="1" customWidth="1"/>
    <col min="10" max="10" width="11.42578125" style="74" bestFit="1" customWidth="1"/>
    <col min="11" max="11" width="10.28515625" style="74" bestFit="1" customWidth="1"/>
    <col min="12" max="16384" width="9.140625" style="74"/>
  </cols>
  <sheetData>
    <row r="1" spans="1:11" ht="22.5" x14ac:dyDescent="0.25">
      <c r="A1" s="294" t="s">
        <v>289</v>
      </c>
      <c r="B1" s="294"/>
      <c r="C1" s="294"/>
      <c r="D1" s="294"/>
      <c r="E1" s="294"/>
      <c r="F1" s="294"/>
      <c r="G1" s="294"/>
      <c r="H1" s="294"/>
      <c r="I1" s="294"/>
      <c r="J1" s="294"/>
      <c r="K1" s="294"/>
    </row>
    <row r="2" spans="1:11" ht="15.75" thickBot="1" x14ac:dyDescent="0.3">
      <c r="A2" s="359" t="s">
        <v>73</v>
      </c>
      <c r="B2" s="359"/>
      <c r="C2" s="359"/>
      <c r="D2" s="359"/>
      <c r="E2" s="359"/>
      <c r="F2" s="359"/>
      <c r="G2" s="359"/>
      <c r="H2" s="359"/>
      <c r="I2" s="359"/>
      <c r="J2" s="359"/>
      <c r="K2" s="359"/>
    </row>
    <row r="3" spans="1:11" ht="17.25" thickTop="1" thickBot="1" x14ac:dyDescent="0.3">
      <c r="A3" s="475" t="s">
        <v>290</v>
      </c>
      <c r="B3" s="325" t="s">
        <v>291</v>
      </c>
      <c r="C3" s="330" t="s">
        <v>871</v>
      </c>
      <c r="D3" s="330"/>
      <c r="E3" s="429"/>
      <c r="F3" s="329" t="s">
        <v>872</v>
      </c>
      <c r="G3" s="330"/>
      <c r="H3" s="429"/>
      <c r="I3" s="329" t="s">
        <v>873</v>
      </c>
      <c r="J3" s="330"/>
      <c r="K3" s="330"/>
    </row>
    <row r="4" spans="1:11" ht="38.25" x14ac:dyDescent="0.25">
      <c r="A4" s="437"/>
      <c r="B4" s="477"/>
      <c r="C4" s="31" t="s">
        <v>292</v>
      </c>
      <c r="D4" s="31" t="s">
        <v>294</v>
      </c>
      <c r="E4" s="478" t="s">
        <v>106</v>
      </c>
      <c r="F4" s="31" t="s">
        <v>292</v>
      </c>
      <c r="G4" s="31" t="s">
        <v>294</v>
      </c>
      <c r="H4" s="478" t="s">
        <v>106</v>
      </c>
      <c r="I4" s="31" t="s">
        <v>292</v>
      </c>
      <c r="J4" s="31" t="s">
        <v>294</v>
      </c>
      <c r="K4" s="452" t="s">
        <v>106</v>
      </c>
    </row>
    <row r="5" spans="1:11" ht="15.75" thickBot="1" x14ac:dyDescent="0.3">
      <c r="A5" s="476"/>
      <c r="B5" s="326"/>
      <c r="C5" s="32" t="s">
        <v>293</v>
      </c>
      <c r="D5" s="32" t="s">
        <v>295</v>
      </c>
      <c r="E5" s="328"/>
      <c r="F5" s="32" t="s">
        <v>293</v>
      </c>
      <c r="G5" s="32" t="s">
        <v>295</v>
      </c>
      <c r="H5" s="328"/>
      <c r="I5" s="32" t="s">
        <v>293</v>
      </c>
      <c r="J5" s="32" t="s">
        <v>293</v>
      </c>
      <c r="K5" s="479"/>
    </row>
    <row r="6" spans="1:11" ht="15.75" thickTop="1" x14ac:dyDescent="0.25">
      <c r="A6" s="33" t="s">
        <v>58</v>
      </c>
      <c r="B6" s="23" t="s">
        <v>296</v>
      </c>
      <c r="C6" s="34">
        <v>214.29160383443019</v>
      </c>
      <c r="D6" s="34">
        <v>-16.500525800000002</v>
      </c>
      <c r="E6" s="34">
        <v>197.7910780344302</v>
      </c>
      <c r="F6" s="34">
        <v>1623.2816085227323</v>
      </c>
      <c r="G6" s="34">
        <v>-566.04811500000005</v>
      </c>
      <c r="H6" s="34">
        <v>1057.2334935227325</v>
      </c>
      <c r="I6" s="35">
        <v>2267.3261489472293</v>
      </c>
      <c r="J6" s="35">
        <v>-312.26435616256288</v>
      </c>
      <c r="K6" s="35">
        <v>1955.0617927846667</v>
      </c>
    </row>
    <row r="7" spans="1:11" x14ac:dyDescent="0.25">
      <c r="A7" s="36">
        <v>1</v>
      </c>
      <c r="B7" s="16" t="s">
        <v>297</v>
      </c>
      <c r="C7" s="37">
        <v>0</v>
      </c>
      <c r="D7" s="37">
        <v>0</v>
      </c>
      <c r="E7" s="37">
        <v>0</v>
      </c>
      <c r="F7" s="37">
        <v>0</v>
      </c>
      <c r="G7" s="37">
        <v>0</v>
      </c>
      <c r="H7" s="37">
        <v>0</v>
      </c>
      <c r="I7" s="37">
        <v>0</v>
      </c>
      <c r="J7" s="37">
        <v>0</v>
      </c>
      <c r="K7" s="37">
        <v>0</v>
      </c>
    </row>
    <row r="8" spans="1:11" x14ac:dyDescent="0.25">
      <c r="A8" s="36">
        <v>2</v>
      </c>
      <c r="B8" s="16" t="s">
        <v>298</v>
      </c>
      <c r="C8" s="34">
        <v>0.3944278</v>
      </c>
      <c r="D8" s="34">
        <v>0</v>
      </c>
      <c r="E8" s="34">
        <v>0.3944278</v>
      </c>
      <c r="F8" s="34">
        <v>2.6646339000000001</v>
      </c>
      <c r="G8" s="34">
        <v>0</v>
      </c>
      <c r="H8" s="34">
        <v>2.6646339000000001</v>
      </c>
      <c r="I8" s="35">
        <v>3.0138855000000002</v>
      </c>
      <c r="J8" s="35">
        <v>0</v>
      </c>
      <c r="K8" s="35">
        <v>3.0138855000000002</v>
      </c>
    </row>
    <row r="9" spans="1:11" x14ac:dyDescent="0.25">
      <c r="A9" s="36">
        <v>3</v>
      </c>
      <c r="B9" s="16" t="s">
        <v>299</v>
      </c>
      <c r="C9" s="34">
        <v>2.9209884209999998E-2</v>
      </c>
      <c r="D9" s="34">
        <v>0</v>
      </c>
      <c r="E9" s="34">
        <v>2.9209884209999998E-2</v>
      </c>
      <c r="F9" s="34">
        <v>-7.903390273690003</v>
      </c>
      <c r="G9" s="34">
        <v>-0.41149269999999999</v>
      </c>
      <c r="H9" s="34">
        <v>-8.3148829736900041</v>
      </c>
      <c r="I9" s="35">
        <v>-4.0777373689999993E-2</v>
      </c>
      <c r="J9" s="35">
        <v>5.5935199999999997E-2</v>
      </c>
      <c r="K9" s="35">
        <v>1.5157826310000004E-2</v>
      </c>
    </row>
    <row r="10" spans="1:11" x14ac:dyDescent="0.25">
      <c r="A10" s="36">
        <v>4</v>
      </c>
      <c r="B10" s="16" t="s">
        <v>300</v>
      </c>
      <c r="C10" s="34">
        <v>0</v>
      </c>
      <c r="D10" s="34">
        <v>0</v>
      </c>
      <c r="E10" s="34">
        <v>0</v>
      </c>
      <c r="F10" s="34">
        <v>0</v>
      </c>
      <c r="G10" s="34">
        <v>1.9976000000000001E-2</v>
      </c>
      <c r="H10" s="34">
        <v>1.9976000000000001E-2</v>
      </c>
      <c r="I10" s="35">
        <v>0</v>
      </c>
      <c r="J10" s="35">
        <v>2.0000000000000001E-4</v>
      </c>
      <c r="K10" s="35">
        <v>2.0000000000000001E-4</v>
      </c>
    </row>
    <row r="11" spans="1:11" x14ac:dyDescent="0.25">
      <c r="A11" s="36">
        <v>5</v>
      </c>
      <c r="B11" s="16" t="s">
        <v>83</v>
      </c>
      <c r="C11" s="34">
        <v>4.8233517449300001</v>
      </c>
      <c r="D11" s="34">
        <v>3.9449000000000003E-3</v>
      </c>
      <c r="E11" s="34">
        <v>4.8272966449299997</v>
      </c>
      <c r="F11" s="34">
        <v>57.148516594230003</v>
      </c>
      <c r="G11" s="34">
        <v>3.95333E-2</v>
      </c>
      <c r="H11" s="34">
        <v>57.188049894230005</v>
      </c>
      <c r="I11" s="35">
        <v>54.331070394230004</v>
      </c>
      <c r="J11" s="35">
        <v>-8.8386999999999993E-2</v>
      </c>
      <c r="K11" s="35">
        <v>54.242683394230006</v>
      </c>
    </row>
    <row r="12" spans="1:11" x14ac:dyDescent="0.25">
      <c r="A12" s="36">
        <v>6</v>
      </c>
      <c r="B12" s="16" t="s">
        <v>301</v>
      </c>
      <c r="C12" s="34">
        <v>0</v>
      </c>
      <c r="D12" s="34">
        <v>0</v>
      </c>
      <c r="E12" s="34">
        <v>0</v>
      </c>
      <c r="F12" s="34">
        <v>0</v>
      </c>
      <c r="G12" s="34">
        <v>0</v>
      </c>
      <c r="H12" s="34">
        <v>0</v>
      </c>
      <c r="I12" s="35">
        <v>0</v>
      </c>
      <c r="J12" s="35">
        <v>0</v>
      </c>
      <c r="K12" s="35">
        <v>0</v>
      </c>
    </row>
    <row r="13" spans="1:11" x14ac:dyDescent="0.25">
      <c r="A13" s="36">
        <v>7</v>
      </c>
      <c r="B13" s="38" t="s">
        <v>97</v>
      </c>
      <c r="C13" s="34">
        <v>2.7149567000000001</v>
      </c>
      <c r="D13" s="34">
        <v>0</v>
      </c>
      <c r="E13" s="34">
        <v>2.7149567000000001</v>
      </c>
      <c r="F13" s="34">
        <v>4.8905586999999997</v>
      </c>
      <c r="G13" s="34">
        <v>0</v>
      </c>
      <c r="H13" s="34">
        <v>4.8905586999999997</v>
      </c>
      <c r="I13" s="35">
        <v>0.20866700000000002</v>
      </c>
      <c r="J13" s="35">
        <v>0</v>
      </c>
      <c r="K13" s="35">
        <v>0.20866700000000002</v>
      </c>
    </row>
    <row r="14" spans="1:11" x14ac:dyDescent="0.25">
      <c r="A14" s="36">
        <v>8</v>
      </c>
      <c r="B14" s="16" t="s">
        <v>302</v>
      </c>
      <c r="C14" s="34">
        <v>0</v>
      </c>
      <c r="D14" s="34">
        <v>0</v>
      </c>
      <c r="E14" s="34">
        <v>0</v>
      </c>
      <c r="F14" s="34">
        <v>0</v>
      </c>
      <c r="G14" s="34">
        <v>0</v>
      </c>
      <c r="H14" s="34">
        <v>0</v>
      </c>
      <c r="I14" s="35">
        <v>0</v>
      </c>
      <c r="J14" s="35">
        <v>0</v>
      </c>
      <c r="K14" s="35">
        <v>0</v>
      </c>
    </row>
    <row r="15" spans="1:11" x14ac:dyDescent="0.25">
      <c r="A15" s="36">
        <v>9</v>
      </c>
      <c r="B15" s="16" t="s">
        <v>303</v>
      </c>
      <c r="C15" s="34">
        <v>6.2180600119999999E-2</v>
      </c>
      <c r="D15" s="34">
        <v>0</v>
      </c>
      <c r="E15" s="34">
        <v>6.2180600119999999E-2</v>
      </c>
      <c r="F15" s="34">
        <v>0.68398660132</v>
      </c>
      <c r="G15" s="34">
        <v>0</v>
      </c>
      <c r="H15" s="34">
        <v>0.68398660132</v>
      </c>
      <c r="I15" s="35">
        <v>0.68398660132</v>
      </c>
      <c r="J15" s="35">
        <v>0</v>
      </c>
      <c r="K15" s="35">
        <v>0.68398660132</v>
      </c>
    </row>
    <row r="16" spans="1:11" x14ac:dyDescent="0.25">
      <c r="A16" s="36">
        <v>10</v>
      </c>
      <c r="B16" s="16" t="s">
        <v>304</v>
      </c>
      <c r="C16" s="34">
        <v>4.5086066245999999E-2</v>
      </c>
      <c r="D16" s="34">
        <v>-1.625907</v>
      </c>
      <c r="E16" s="34">
        <v>-1.580820933754</v>
      </c>
      <c r="F16" s="34">
        <v>54.70164502870599</v>
      </c>
      <c r="G16" s="34">
        <v>-11.042763600000001</v>
      </c>
      <c r="H16" s="34">
        <v>43.658881428706003</v>
      </c>
      <c r="I16" s="35">
        <v>23.39207332870599</v>
      </c>
      <c r="J16" s="35">
        <v>1.8179625000000001</v>
      </c>
      <c r="K16" s="35">
        <v>25.210035828706005</v>
      </c>
    </row>
    <row r="17" spans="1:11" x14ac:dyDescent="0.25">
      <c r="A17" s="36">
        <v>11</v>
      </c>
      <c r="B17" s="16" t="s">
        <v>305</v>
      </c>
      <c r="C17" s="34">
        <v>79.321890547246795</v>
      </c>
      <c r="D17" s="34">
        <v>0</v>
      </c>
      <c r="E17" s="34">
        <v>79.321890547246795</v>
      </c>
      <c r="F17" s="34">
        <v>818.96451041971511</v>
      </c>
      <c r="G17" s="34">
        <v>0</v>
      </c>
      <c r="H17" s="34">
        <v>818.96451041971511</v>
      </c>
      <c r="I17" s="35">
        <v>1155.4056718717136</v>
      </c>
      <c r="J17" s="35">
        <v>0</v>
      </c>
      <c r="K17" s="35">
        <v>1155.4056718717136</v>
      </c>
    </row>
    <row r="18" spans="1:11" x14ac:dyDescent="0.25">
      <c r="A18" s="36">
        <v>12</v>
      </c>
      <c r="B18" s="16" t="s">
        <v>306</v>
      </c>
      <c r="C18" s="34">
        <v>0</v>
      </c>
      <c r="D18" s="34">
        <v>0</v>
      </c>
      <c r="E18" s="34">
        <v>0</v>
      </c>
      <c r="F18" s="34">
        <v>0</v>
      </c>
      <c r="G18" s="34">
        <v>0</v>
      </c>
      <c r="H18" s="34">
        <v>0</v>
      </c>
      <c r="I18" s="35">
        <v>0</v>
      </c>
      <c r="J18" s="35">
        <v>0</v>
      </c>
      <c r="K18" s="35">
        <v>0</v>
      </c>
    </row>
    <row r="19" spans="1:11" x14ac:dyDescent="0.25">
      <c r="A19" s="36">
        <v>13</v>
      </c>
      <c r="B19" s="16" t="s">
        <v>95</v>
      </c>
      <c r="C19" s="34">
        <v>4.5471857026100002E-2</v>
      </c>
      <c r="D19" s="34">
        <v>0</v>
      </c>
      <c r="E19" s="34">
        <v>4.5471857026100002E-2</v>
      </c>
      <c r="F19" s="34">
        <v>2.2716626272870997</v>
      </c>
      <c r="G19" s="34">
        <v>0</v>
      </c>
      <c r="H19" s="34">
        <v>2.2716626272870997</v>
      </c>
      <c r="I19" s="35">
        <v>0.39124722726709998</v>
      </c>
      <c r="J19" s="35">
        <v>-0.71782199999999996</v>
      </c>
      <c r="K19" s="35">
        <v>-0.32657477273289992</v>
      </c>
    </row>
    <row r="20" spans="1:11" x14ac:dyDescent="0.25">
      <c r="A20" s="36">
        <v>14</v>
      </c>
      <c r="B20" s="16" t="s">
        <v>307</v>
      </c>
      <c r="C20" s="34">
        <v>0</v>
      </c>
      <c r="D20" s="34">
        <v>0</v>
      </c>
      <c r="E20" s="34">
        <v>0</v>
      </c>
      <c r="F20" s="34">
        <v>0</v>
      </c>
      <c r="G20" s="34">
        <v>0</v>
      </c>
      <c r="H20" s="34">
        <v>0</v>
      </c>
      <c r="I20" s="35">
        <v>0</v>
      </c>
      <c r="J20" s="35">
        <v>0</v>
      </c>
      <c r="K20" s="35">
        <v>0</v>
      </c>
    </row>
    <row r="21" spans="1:11" x14ac:dyDescent="0.25">
      <c r="A21" s="36">
        <v>15</v>
      </c>
      <c r="B21" s="16" t="s">
        <v>308</v>
      </c>
      <c r="C21" s="34">
        <v>0.36403611930000002</v>
      </c>
      <c r="D21" s="34">
        <v>0</v>
      </c>
      <c r="E21" s="34">
        <v>0.36403611930000002</v>
      </c>
      <c r="F21" s="34">
        <v>6.8079750123</v>
      </c>
      <c r="G21" s="34">
        <v>0</v>
      </c>
      <c r="H21" s="34">
        <v>6.8079750123</v>
      </c>
      <c r="I21" s="35">
        <v>4.3577973123000007</v>
      </c>
      <c r="J21" s="35">
        <v>0</v>
      </c>
      <c r="K21" s="35">
        <v>4.3577973123000007</v>
      </c>
    </row>
    <row r="22" spans="1:11" x14ac:dyDescent="0.25">
      <c r="A22" s="36">
        <v>16</v>
      </c>
      <c r="B22" s="16" t="s">
        <v>89</v>
      </c>
      <c r="C22" s="34">
        <v>4.0215844450000002</v>
      </c>
      <c r="D22" s="34">
        <v>2.04039999999998E-3</v>
      </c>
      <c r="E22" s="34">
        <v>4.0236248450000005</v>
      </c>
      <c r="F22" s="34">
        <v>26.863730295000003</v>
      </c>
      <c r="G22" s="34">
        <v>2.3864299999999943E-2</v>
      </c>
      <c r="H22" s="34">
        <v>26.887594595000003</v>
      </c>
      <c r="I22" s="35">
        <v>-42.887155405000009</v>
      </c>
      <c r="J22" s="35">
        <v>1.9625699999999944E-2</v>
      </c>
      <c r="K22" s="35">
        <v>-42.867529705000003</v>
      </c>
    </row>
    <row r="23" spans="1:11" x14ac:dyDescent="0.25">
      <c r="A23" s="36">
        <v>17</v>
      </c>
      <c r="B23" s="16" t="s">
        <v>88</v>
      </c>
      <c r="C23" s="34">
        <v>-1.3980603852121001</v>
      </c>
      <c r="D23" s="34">
        <v>0</v>
      </c>
      <c r="E23" s="34">
        <v>-1.3980603852121001</v>
      </c>
      <c r="F23" s="34">
        <v>-25.438285737333096</v>
      </c>
      <c r="G23" s="34">
        <v>1.0820821999999999</v>
      </c>
      <c r="H23" s="34">
        <v>-24.356203537333098</v>
      </c>
      <c r="I23" s="35">
        <v>-18.332067437333095</v>
      </c>
      <c r="J23" s="35">
        <v>2.4939999999999999E-4</v>
      </c>
      <c r="K23" s="35">
        <v>-18.331818037333097</v>
      </c>
    </row>
    <row r="24" spans="1:11" x14ac:dyDescent="0.25">
      <c r="A24" s="36">
        <v>18</v>
      </c>
      <c r="B24" s="16" t="s">
        <v>309</v>
      </c>
      <c r="C24" s="34">
        <v>27.113090763971002</v>
      </c>
      <c r="D24" s="34">
        <v>-0.13694319999999999</v>
      </c>
      <c r="E24" s="34">
        <v>26.976147563971001</v>
      </c>
      <c r="F24" s="34">
        <v>308.39369760368095</v>
      </c>
      <c r="G24" s="34">
        <v>-25.448248899999999</v>
      </c>
      <c r="H24" s="34">
        <v>282.945448703681</v>
      </c>
      <c r="I24" s="35">
        <v>428.84848040368104</v>
      </c>
      <c r="J24" s="35">
        <v>24.551509499999987</v>
      </c>
      <c r="K24" s="35">
        <v>453.39998990368105</v>
      </c>
    </row>
    <row r="25" spans="1:11" x14ac:dyDescent="0.25">
      <c r="A25" s="36">
        <v>19</v>
      </c>
      <c r="B25" s="16" t="s">
        <v>310</v>
      </c>
      <c r="C25" s="34">
        <v>-1.1284520920000001</v>
      </c>
      <c r="D25" s="34">
        <v>0</v>
      </c>
      <c r="E25" s="34">
        <v>-1.1284520920000001</v>
      </c>
      <c r="F25" s="34">
        <v>-8.4322740120000006</v>
      </c>
      <c r="G25" s="34">
        <v>0</v>
      </c>
      <c r="H25" s="34">
        <v>-8.4322740120000006</v>
      </c>
      <c r="I25" s="35">
        <v>4.6474539880000014</v>
      </c>
      <c r="J25" s="35">
        <v>0</v>
      </c>
      <c r="K25" s="35">
        <v>4.6474539880000014</v>
      </c>
    </row>
    <row r="26" spans="1:11" x14ac:dyDescent="0.25">
      <c r="A26" s="36">
        <v>20</v>
      </c>
      <c r="B26" s="38" t="s">
        <v>311</v>
      </c>
      <c r="C26" s="34">
        <v>0</v>
      </c>
      <c r="D26" s="34">
        <v>0</v>
      </c>
      <c r="E26" s="34">
        <v>0</v>
      </c>
      <c r="F26" s="34">
        <v>0</v>
      </c>
      <c r="G26" s="34">
        <v>0</v>
      </c>
      <c r="H26" s="34">
        <v>0</v>
      </c>
      <c r="I26" s="35">
        <v>0</v>
      </c>
      <c r="J26" s="35">
        <v>0</v>
      </c>
      <c r="K26" s="35">
        <v>0</v>
      </c>
    </row>
    <row r="27" spans="1:11" x14ac:dyDescent="0.25">
      <c r="A27" s="36">
        <v>21</v>
      </c>
      <c r="B27" s="16" t="s">
        <v>312</v>
      </c>
      <c r="C27" s="34">
        <v>1.183E-2</v>
      </c>
      <c r="D27" s="34">
        <v>0</v>
      </c>
      <c r="E27" s="34">
        <v>1.183E-2</v>
      </c>
      <c r="F27" s="34">
        <v>0.54920400000000003</v>
      </c>
      <c r="G27" s="34">
        <v>0</v>
      </c>
      <c r="H27" s="34">
        <v>0.54920400000000003</v>
      </c>
      <c r="I27" s="35">
        <v>0.19661400000000001</v>
      </c>
      <c r="J27" s="35">
        <v>0</v>
      </c>
      <c r="K27" s="35">
        <v>0.19661400000000001</v>
      </c>
    </row>
    <row r="28" spans="1:11" x14ac:dyDescent="0.25">
      <c r="A28" s="36">
        <v>22</v>
      </c>
      <c r="B28" s="16" t="s">
        <v>313</v>
      </c>
      <c r="C28" s="34">
        <v>5.652549783E-2</v>
      </c>
      <c r="D28" s="34">
        <v>0</v>
      </c>
      <c r="E28" s="34">
        <v>5.652549783E-2</v>
      </c>
      <c r="F28" s="34">
        <v>0.62178047613000009</v>
      </c>
      <c r="G28" s="34">
        <v>0</v>
      </c>
      <c r="H28" s="34">
        <v>0.62178047613000009</v>
      </c>
      <c r="I28" s="35">
        <v>0.62178047613000009</v>
      </c>
      <c r="J28" s="35">
        <v>0</v>
      </c>
      <c r="K28" s="35">
        <v>0.62178047613000009</v>
      </c>
    </row>
    <row r="29" spans="1:11" x14ac:dyDescent="0.25">
      <c r="A29" s="36">
        <v>23</v>
      </c>
      <c r="B29" s="16" t="s">
        <v>96</v>
      </c>
      <c r="C29" s="34">
        <v>0</v>
      </c>
      <c r="D29" s="34">
        <v>-1.0566494</v>
      </c>
      <c r="E29" s="34">
        <v>-1.0566494</v>
      </c>
      <c r="F29" s="34">
        <v>0.41154939999999995</v>
      </c>
      <c r="G29" s="34">
        <v>3.8916321000000003</v>
      </c>
      <c r="H29" s="34">
        <v>4.3031815000000009</v>
      </c>
      <c r="I29" s="35">
        <v>9.9468500000000001E-2</v>
      </c>
      <c r="J29" s="35">
        <v>-2.9863842999999997</v>
      </c>
      <c r="K29" s="35">
        <v>-2.8869157999999997</v>
      </c>
    </row>
    <row r="30" spans="1:11" x14ac:dyDescent="0.25">
      <c r="A30" s="36">
        <v>24</v>
      </c>
      <c r="B30" s="16" t="s">
        <v>92</v>
      </c>
      <c r="C30" s="34">
        <v>0.26053483</v>
      </c>
      <c r="D30" s="34">
        <v>0</v>
      </c>
      <c r="E30" s="34">
        <v>0.26053483</v>
      </c>
      <c r="F30" s="34">
        <v>3.3561053300000006</v>
      </c>
      <c r="G30" s="34">
        <v>0</v>
      </c>
      <c r="H30" s="34">
        <v>3.3561053300000006</v>
      </c>
      <c r="I30" s="35">
        <v>7.5255965300000005</v>
      </c>
      <c r="J30" s="35">
        <v>0</v>
      </c>
      <c r="K30" s="35">
        <v>7.5255965300000005</v>
      </c>
    </row>
    <row r="31" spans="1:11" x14ac:dyDescent="0.25">
      <c r="A31" s="36">
        <v>25</v>
      </c>
      <c r="B31" s="16" t="s">
        <v>314</v>
      </c>
      <c r="C31" s="34">
        <v>3.5029369943085999</v>
      </c>
      <c r="D31" s="34">
        <v>0</v>
      </c>
      <c r="E31" s="34">
        <v>3.5029369943085999</v>
      </c>
      <c r="F31" s="34">
        <v>72.982227437394599</v>
      </c>
      <c r="G31" s="34">
        <v>1.4948499999999997E-2</v>
      </c>
      <c r="H31" s="34">
        <v>72.997175937394587</v>
      </c>
      <c r="I31" s="35">
        <v>37.456152037414597</v>
      </c>
      <c r="J31" s="35">
        <v>-9.2050000000000014E-3</v>
      </c>
      <c r="K31" s="35">
        <v>37.446947037414603</v>
      </c>
    </row>
    <row r="32" spans="1:11" x14ac:dyDescent="0.25">
      <c r="A32" s="36">
        <v>26</v>
      </c>
      <c r="B32" s="38" t="s">
        <v>315</v>
      </c>
      <c r="C32" s="34">
        <v>0</v>
      </c>
      <c r="D32" s="34">
        <v>0</v>
      </c>
      <c r="E32" s="34">
        <v>0</v>
      </c>
      <c r="F32" s="34">
        <v>0</v>
      </c>
      <c r="G32" s="34">
        <v>0</v>
      </c>
      <c r="H32" s="34">
        <v>0</v>
      </c>
      <c r="I32" s="35">
        <v>0</v>
      </c>
      <c r="J32" s="35">
        <v>0</v>
      </c>
      <c r="K32" s="35">
        <v>0</v>
      </c>
    </row>
    <row r="33" spans="1:11" x14ac:dyDescent="0.25">
      <c r="A33" s="36">
        <v>27</v>
      </c>
      <c r="B33" s="16" t="s">
        <v>316</v>
      </c>
      <c r="C33" s="34">
        <v>8.0123819478969995</v>
      </c>
      <c r="D33" s="34">
        <v>0</v>
      </c>
      <c r="E33" s="34">
        <v>8.0123819478969995</v>
      </c>
      <c r="F33" s="34">
        <v>88.467412426866986</v>
      </c>
      <c r="G33" s="34">
        <v>0</v>
      </c>
      <c r="H33" s="34">
        <v>88.467412426866986</v>
      </c>
      <c r="I33" s="35">
        <v>88.219770426866987</v>
      </c>
      <c r="J33" s="35">
        <v>0</v>
      </c>
      <c r="K33" s="35">
        <v>88.219770426866987</v>
      </c>
    </row>
    <row r="34" spans="1:11" x14ac:dyDescent="0.25">
      <c r="A34" s="36">
        <v>28</v>
      </c>
      <c r="B34" s="16" t="s">
        <v>84</v>
      </c>
      <c r="C34" s="34">
        <v>9.1921678832999998</v>
      </c>
      <c r="D34" s="34">
        <v>-3.01000000000004E-5</v>
      </c>
      <c r="E34" s="34">
        <v>9.1921377832999998</v>
      </c>
      <c r="F34" s="34">
        <v>93.947939022300005</v>
      </c>
      <c r="G34" s="34">
        <v>-1.5530934999999999</v>
      </c>
      <c r="H34" s="34">
        <v>92.394845522300002</v>
      </c>
      <c r="I34" s="35">
        <v>27.679084649300002</v>
      </c>
      <c r="J34" s="35">
        <v>-3.3638112999999996</v>
      </c>
      <c r="K34" s="35">
        <v>24.3152733493</v>
      </c>
    </row>
    <row r="35" spans="1:11" x14ac:dyDescent="0.25">
      <c r="A35" s="36">
        <v>29</v>
      </c>
      <c r="B35" s="16" t="s">
        <v>317</v>
      </c>
      <c r="C35" s="34">
        <v>0.85271915330000003</v>
      </c>
      <c r="D35" s="34">
        <v>0</v>
      </c>
      <c r="E35" s="34">
        <v>0.85271915330000003</v>
      </c>
      <c r="F35" s="34">
        <v>-93.960089313699996</v>
      </c>
      <c r="G35" s="34">
        <v>0</v>
      </c>
      <c r="H35" s="34">
        <v>-93.960089313699996</v>
      </c>
      <c r="I35" s="35">
        <v>9.767278686300001</v>
      </c>
      <c r="J35" s="35">
        <v>0</v>
      </c>
      <c r="K35" s="35">
        <v>9.767278686300001</v>
      </c>
    </row>
    <row r="36" spans="1:11" x14ac:dyDescent="0.25">
      <c r="A36" s="36">
        <v>30</v>
      </c>
      <c r="B36" s="38" t="s">
        <v>318</v>
      </c>
      <c r="C36" s="34">
        <v>0</v>
      </c>
      <c r="D36" s="34">
        <v>0</v>
      </c>
      <c r="E36" s="34">
        <v>0</v>
      </c>
      <c r="F36" s="34">
        <v>0</v>
      </c>
      <c r="G36" s="34">
        <v>0.50797599999999998</v>
      </c>
      <c r="H36" s="34">
        <v>0.50797599999999998</v>
      </c>
      <c r="I36" s="35">
        <v>0</v>
      </c>
      <c r="J36" s="35">
        <v>0</v>
      </c>
      <c r="K36" s="35">
        <v>0</v>
      </c>
    </row>
    <row r="37" spans="1:11" x14ac:dyDescent="0.25">
      <c r="A37" s="36">
        <v>31</v>
      </c>
      <c r="B37" s="16" t="s">
        <v>319</v>
      </c>
      <c r="C37" s="34">
        <v>8.4799752470000003E-2</v>
      </c>
      <c r="D37" s="34">
        <v>0</v>
      </c>
      <c r="E37" s="34">
        <v>8.4799752470000003E-2</v>
      </c>
      <c r="F37" s="34">
        <v>0.93279727717000027</v>
      </c>
      <c r="G37" s="34">
        <v>0</v>
      </c>
      <c r="H37" s="34">
        <v>0.93279727717000027</v>
      </c>
      <c r="I37" s="35">
        <v>0.93279727717000027</v>
      </c>
      <c r="J37" s="35">
        <v>0</v>
      </c>
      <c r="K37" s="35">
        <v>0.93279727717000027</v>
      </c>
    </row>
    <row r="38" spans="1:11" x14ac:dyDescent="0.25">
      <c r="A38" s="36">
        <v>32</v>
      </c>
      <c r="B38" s="16" t="s">
        <v>320</v>
      </c>
      <c r="C38" s="34">
        <v>-0.45150966675999998</v>
      </c>
      <c r="D38" s="34">
        <v>3.4153300999999998</v>
      </c>
      <c r="E38" s="34">
        <v>2.96382043324</v>
      </c>
      <c r="F38" s="34">
        <v>-10.79172633436</v>
      </c>
      <c r="G38" s="34">
        <v>-11.482198899999998</v>
      </c>
      <c r="H38" s="34">
        <v>-22.27392523436</v>
      </c>
      <c r="I38" s="35">
        <v>-9.4389706343600004</v>
      </c>
      <c r="J38" s="35">
        <v>4.7515685000000003</v>
      </c>
      <c r="K38" s="35">
        <v>-4.6874021343599992</v>
      </c>
    </row>
    <row r="39" spans="1:11" x14ac:dyDescent="0.25">
      <c r="A39" s="36">
        <v>33</v>
      </c>
      <c r="B39" s="16" t="s">
        <v>321</v>
      </c>
      <c r="C39" s="34">
        <v>3.3391637406000001</v>
      </c>
      <c r="D39" s="34">
        <v>0</v>
      </c>
      <c r="E39" s="34">
        <v>3.3391637406000001</v>
      </c>
      <c r="F39" s="34">
        <v>36.915801146600003</v>
      </c>
      <c r="G39" s="34">
        <v>-0.40191140000000003</v>
      </c>
      <c r="H39" s="34">
        <v>36.5138897466</v>
      </c>
      <c r="I39" s="35">
        <v>39.971480146579999</v>
      </c>
      <c r="J39" s="35">
        <v>-0.38946600000000003</v>
      </c>
      <c r="K39" s="35">
        <v>39.582014146580001</v>
      </c>
    </row>
    <row r="40" spans="1:11" x14ac:dyDescent="0.25">
      <c r="A40" s="36">
        <v>34</v>
      </c>
      <c r="B40" s="16" t="s">
        <v>322</v>
      </c>
      <c r="C40" s="34">
        <v>-7.6247098129999999</v>
      </c>
      <c r="D40" s="34">
        <v>0</v>
      </c>
      <c r="E40" s="34">
        <v>-7.6247098129999999</v>
      </c>
      <c r="F40" s="34">
        <v>-83.871807942999993</v>
      </c>
      <c r="G40" s="34">
        <v>-0.19713800000000001</v>
      </c>
      <c r="H40" s="34">
        <v>-84.068945943000003</v>
      </c>
      <c r="I40" s="35">
        <v>-83.871807942999993</v>
      </c>
      <c r="J40" s="35">
        <v>-0.198966</v>
      </c>
      <c r="K40" s="35">
        <v>-84.070773942999992</v>
      </c>
    </row>
    <row r="41" spans="1:11" x14ac:dyDescent="0.25">
      <c r="A41" s="36">
        <v>35</v>
      </c>
      <c r="B41" s="16" t="s">
        <v>90</v>
      </c>
      <c r="C41" s="34">
        <v>-9.0351499917000009</v>
      </c>
      <c r="D41" s="34">
        <v>0</v>
      </c>
      <c r="E41" s="34">
        <v>-9.0351499917000009</v>
      </c>
      <c r="F41" s="34">
        <v>-28.861268408699999</v>
      </c>
      <c r="G41" s="34">
        <v>2.2870349999999999</v>
      </c>
      <c r="H41" s="34">
        <v>-26.574233408699996</v>
      </c>
      <c r="I41" s="35">
        <v>-61.197584908899998</v>
      </c>
      <c r="J41" s="35">
        <v>0</v>
      </c>
      <c r="K41" s="35">
        <v>-61.197584908899998</v>
      </c>
    </row>
    <row r="42" spans="1:11" x14ac:dyDescent="0.25">
      <c r="A42" s="36">
        <v>36</v>
      </c>
      <c r="B42" s="16" t="s">
        <v>323</v>
      </c>
      <c r="C42" s="34">
        <v>0</v>
      </c>
      <c r="D42" s="34">
        <v>0</v>
      </c>
      <c r="E42" s="34">
        <v>0</v>
      </c>
      <c r="F42" s="34">
        <v>5.9485000000000003E-2</v>
      </c>
      <c r="G42" s="34">
        <v>0</v>
      </c>
      <c r="H42" s="34">
        <v>5.9485000000000003E-2</v>
      </c>
      <c r="I42" s="35">
        <v>4.0096E-2</v>
      </c>
      <c r="J42" s="35">
        <v>0</v>
      </c>
      <c r="K42" s="35">
        <v>4.0096E-2</v>
      </c>
    </row>
    <row r="43" spans="1:11" x14ac:dyDescent="0.25">
      <c r="A43" s="36">
        <v>37</v>
      </c>
      <c r="B43" s="16" t="s">
        <v>324</v>
      </c>
      <c r="C43" s="34">
        <v>0</v>
      </c>
      <c r="D43" s="34">
        <v>0</v>
      </c>
      <c r="E43" s="34">
        <v>0</v>
      </c>
      <c r="F43" s="34">
        <v>0</v>
      </c>
      <c r="G43" s="34">
        <v>0</v>
      </c>
      <c r="H43" s="34">
        <v>0</v>
      </c>
      <c r="I43" s="35">
        <v>0</v>
      </c>
      <c r="J43" s="35">
        <v>0</v>
      </c>
      <c r="K43" s="35">
        <v>0</v>
      </c>
    </row>
    <row r="44" spans="1:11" x14ac:dyDescent="0.25">
      <c r="A44" s="36">
        <v>38</v>
      </c>
      <c r="B44" s="16" t="s">
        <v>325</v>
      </c>
      <c r="C44" s="34">
        <v>4.0719739970000002E-2</v>
      </c>
      <c r="D44" s="34">
        <v>0</v>
      </c>
      <c r="E44" s="34">
        <v>4.0719739970000002E-2</v>
      </c>
      <c r="F44" s="34">
        <v>-364.76383201633013</v>
      </c>
      <c r="G44" s="34">
        <v>0</v>
      </c>
      <c r="H44" s="34">
        <v>-364.76383201633013</v>
      </c>
      <c r="I44" s="35">
        <v>9.4643717536700009</v>
      </c>
      <c r="J44" s="35">
        <v>0</v>
      </c>
      <c r="K44" s="35">
        <v>9.4643717536700009</v>
      </c>
    </row>
    <row r="45" spans="1:11" x14ac:dyDescent="0.25">
      <c r="A45" s="36">
        <v>39</v>
      </c>
      <c r="B45" s="16" t="s">
        <v>86</v>
      </c>
      <c r="C45" s="34">
        <v>0.58252357990000003</v>
      </c>
      <c r="D45" s="34">
        <v>0</v>
      </c>
      <c r="E45" s="34">
        <v>0.58252357990000003</v>
      </c>
      <c r="F45" s="34">
        <v>3.9079593789000002</v>
      </c>
      <c r="G45" s="34">
        <v>0</v>
      </c>
      <c r="H45" s="34">
        <v>3.9079593789000002</v>
      </c>
      <c r="I45" s="35">
        <v>0.90803437889999983</v>
      </c>
      <c r="J45" s="35">
        <v>0</v>
      </c>
      <c r="K45" s="35">
        <v>0.90803437889999983</v>
      </c>
    </row>
    <row r="46" spans="1:11" x14ac:dyDescent="0.25">
      <c r="A46" s="36">
        <v>40</v>
      </c>
      <c r="B46" s="16" t="s">
        <v>326</v>
      </c>
      <c r="C46" s="34">
        <v>0</v>
      </c>
      <c r="D46" s="34">
        <v>0</v>
      </c>
      <c r="E46" s="34">
        <v>0</v>
      </c>
      <c r="F46" s="34">
        <v>0</v>
      </c>
      <c r="G46" s="34">
        <v>0</v>
      </c>
      <c r="H46" s="34">
        <v>0</v>
      </c>
      <c r="I46" s="35">
        <v>-14</v>
      </c>
      <c r="J46" s="35">
        <v>0</v>
      </c>
      <c r="K46" s="35">
        <v>-14</v>
      </c>
    </row>
    <row r="47" spans="1:11" x14ac:dyDescent="0.25">
      <c r="A47" s="36">
        <v>41</v>
      </c>
      <c r="B47" s="38" t="s">
        <v>327</v>
      </c>
      <c r="C47" s="34">
        <v>0</v>
      </c>
      <c r="D47" s="34">
        <v>0</v>
      </c>
      <c r="E47" s="34">
        <v>0</v>
      </c>
      <c r="F47" s="34">
        <v>0</v>
      </c>
      <c r="G47" s="34">
        <v>0</v>
      </c>
      <c r="H47" s="34">
        <v>0</v>
      </c>
      <c r="I47" s="35">
        <v>0</v>
      </c>
      <c r="J47" s="35">
        <v>0</v>
      </c>
      <c r="K47" s="35">
        <v>0</v>
      </c>
    </row>
    <row r="48" spans="1:11" x14ac:dyDescent="0.25">
      <c r="A48" s="36">
        <v>42</v>
      </c>
      <c r="B48" s="16" t="s">
        <v>328</v>
      </c>
      <c r="C48" s="34">
        <v>-0.48443719487999998</v>
      </c>
      <c r="D48" s="34">
        <v>0</v>
      </c>
      <c r="E48" s="34">
        <v>-0.48443719487999998</v>
      </c>
      <c r="F48" s="34">
        <v>-5.32880914368</v>
      </c>
      <c r="G48" s="34">
        <v>0</v>
      </c>
      <c r="H48" s="34">
        <v>-5.32880914368</v>
      </c>
      <c r="I48" s="35">
        <v>-5.2868891436799998</v>
      </c>
      <c r="J48" s="35">
        <v>0</v>
      </c>
      <c r="K48" s="35">
        <v>-5.2868891436799998</v>
      </c>
    </row>
    <row r="49" spans="1:11" x14ac:dyDescent="0.25">
      <c r="A49" s="36">
        <v>43</v>
      </c>
      <c r="B49" s="16" t="s">
        <v>329</v>
      </c>
      <c r="C49" s="34">
        <v>0</v>
      </c>
      <c r="D49" s="34">
        <v>0</v>
      </c>
      <c r="E49" s="34">
        <v>0</v>
      </c>
      <c r="F49" s="34">
        <v>1.3998500000000001E-2</v>
      </c>
      <c r="G49" s="34">
        <v>0</v>
      </c>
      <c r="H49" s="34">
        <v>1.3998500000000001E-2</v>
      </c>
      <c r="I49" s="35">
        <v>1.03465E-2</v>
      </c>
      <c r="J49" s="35">
        <v>0</v>
      </c>
      <c r="K49" s="35">
        <v>1.03465E-2</v>
      </c>
    </row>
    <row r="50" spans="1:11" x14ac:dyDescent="0.25">
      <c r="A50" s="36">
        <v>44</v>
      </c>
      <c r="B50" s="16" t="s">
        <v>85</v>
      </c>
      <c r="C50" s="34">
        <v>4.301529447E-2</v>
      </c>
      <c r="D50" s="34">
        <v>0</v>
      </c>
      <c r="E50" s="34">
        <v>4.301529447E-2</v>
      </c>
      <c r="F50" s="34">
        <v>0.74482323916999993</v>
      </c>
      <c r="G50" s="34">
        <v>-1.4999999999999999E-4</v>
      </c>
      <c r="H50" s="34">
        <v>0.74467323916999995</v>
      </c>
      <c r="I50" s="35">
        <v>2.0181551391700001</v>
      </c>
      <c r="J50" s="35">
        <v>0</v>
      </c>
      <c r="K50" s="35">
        <v>2.0181551391700001</v>
      </c>
    </row>
    <row r="51" spans="1:11" x14ac:dyDescent="0.25">
      <c r="A51" s="36">
        <v>45</v>
      </c>
      <c r="B51" s="16" t="s">
        <v>330</v>
      </c>
      <c r="C51" s="34">
        <v>1.8350798237199999</v>
      </c>
      <c r="D51" s="34">
        <v>0.11834550000000001</v>
      </c>
      <c r="E51" s="34">
        <v>1.9534253237199999</v>
      </c>
      <c r="F51" s="34">
        <v>-5.4274189390799998</v>
      </c>
      <c r="G51" s="34">
        <v>0.62906289999999998</v>
      </c>
      <c r="H51" s="34">
        <v>-4.7983560390799997</v>
      </c>
      <c r="I51" s="35">
        <v>6.4958640609200007</v>
      </c>
      <c r="J51" s="35">
        <v>-0.14268319999999995</v>
      </c>
      <c r="K51" s="35">
        <v>6.3531808609200002</v>
      </c>
    </row>
    <row r="52" spans="1:11" x14ac:dyDescent="0.25">
      <c r="A52" s="36">
        <v>46</v>
      </c>
      <c r="B52" s="16" t="s">
        <v>331</v>
      </c>
      <c r="C52" s="34">
        <v>0</v>
      </c>
      <c r="D52" s="34">
        <v>0</v>
      </c>
      <c r="E52" s="34">
        <v>0</v>
      </c>
      <c r="F52" s="34">
        <v>0</v>
      </c>
      <c r="G52" s="34">
        <v>0</v>
      </c>
      <c r="H52" s="34">
        <v>0</v>
      </c>
      <c r="I52" s="35">
        <v>0</v>
      </c>
      <c r="J52" s="35">
        <v>0</v>
      </c>
      <c r="K52" s="35">
        <v>0</v>
      </c>
    </row>
    <row r="53" spans="1:11" x14ac:dyDescent="0.25">
      <c r="A53" s="36">
        <v>47</v>
      </c>
      <c r="B53" s="16" t="s">
        <v>332</v>
      </c>
      <c r="C53" s="34">
        <v>-1.600371603708</v>
      </c>
      <c r="D53" s="34">
        <v>0</v>
      </c>
      <c r="E53" s="34">
        <v>-1.600371603708</v>
      </c>
      <c r="F53" s="34">
        <v>32.049905259211997</v>
      </c>
      <c r="G53" s="34">
        <v>0.34828169999999986</v>
      </c>
      <c r="H53" s="34">
        <v>32.398186959211998</v>
      </c>
      <c r="I53" s="35">
        <v>13.6027903592122</v>
      </c>
      <c r="J53" s="35">
        <v>3.9833430000000005</v>
      </c>
      <c r="K53" s="35">
        <v>17.586133359212202</v>
      </c>
    </row>
    <row r="54" spans="1:11" x14ac:dyDescent="0.25">
      <c r="A54" s="36">
        <v>48</v>
      </c>
      <c r="B54" s="16" t="s">
        <v>333</v>
      </c>
      <c r="C54" s="34">
        <v>0</v>
      </c>
      <c r="D54" s="34">
        <v>0</v>
      </c>
      <c r="E54" s="34">
        <v>0</v>
      </c>
      <c r="F54" s="34">
        <v>0</v>
      </c>
      <c r="G54" s="34">
        <v>0</v>
      </c>
      <c r="H54" s="34">
        <v>0</v>
      </c>
      <c r="I54" s="35">
        <v>0</v>
      </c>
      <c r="J54" s="35">
        <v>0</v>
      </c>
      <c r="K54" s="35">
        <v>0</v>
      </c>
    </row>
    <row r="55" spans="1:11" x14ac:dyDescent="0.25">
      <c r="A55" s="36">
        <v>49</v>
      </c>
      <c r="B55" s="16" t="s">
        <v>334</v>
      </c>
      <c r="C55" s="34">
        <v>0</v>
      </c>
      <c r="D55" s="34">
        <v>0</v>
      </c>
      <c r="E55" s="34">
        <v>0</v>
      </c>
      <c r="F55" s="34">
        <v>0</v>
      </c>
      <c r="G55" s="34">
        <v>0</v>
      </c>
      <c r="H55" s="34">
        <v>0</v>
      </c>
      <c r="I55" s="35">
        <v>0</v>
      </c>
      <c r="J55" s="35">
        <v>0</v>
      </c>
      <c r="K55" s="35">
        <v>0</v>
      </c>
    </row>
    <row r="56" spans="1:11" x14ac:dyDescent="0.25">
      <c r="A56" s="36">
        <v>50</v>
      </c>
      <c r="B56" s="16" t="s">
        <v>94</v>
      </c>
      <c r="C56" s="34">
        <v>-0.35308488143</v>
      </c>
      <c r="D56" s="34">
        <v>-1.3653426</v>
      </c>
      <c r="E56" s="34">
        <v>-1.71842748143</v>
      </c>
      <c r="F56" s="34">
        <v>-1.8532567957300001</v>
      </c>
      <c r="G56" s="34">
        <v>-63.660733499999992</v>
      </c>
      <c r="H56" s="34">
        <v>-65.513990295730011</v>
      </c>
      <c r="I56" s="35">
        <v>0.47924360466999982</v>
      </c>
      <c r="J56" s="35">
        <v>48.314419399999998</v>
      </c>
      <c r="K56" s="35">
        <v>48.793663004669995</v>
      </c>
    </row>
    <row r="57" spans="1:11" x14ac:dyDescent="0.25">
      <c r="A57" s="36">
        <v>51</v>
      </c>
      <c r="B57" s="16" t="s">
        <v>335</v>
      </c>
      <c r="C57" s="34">
        <v>17.421112913186999</v>
      </c>
      <c r="D57" s="34">
        <v>8.1875000000000194E-3</v>
      </c>
      <c r="E57" s="34">
        <v>17.429300413187001</v>
      </c>
      <c r="F57" s="34">
        <v>187.28549404505699</v>
      </c>
      <c r="G57" s="34">
        <v>-2.3007177000000008</v>
      </c>
      <c r="H57" s="34">
        <v>184.98477634505701</v>
      </c>
      <c r="I57" s="35">
        <v>151.186529545057</v>
      </c>
      <c r="J57" s="35">
        <v>-11.89119</v>
      </c>
      <c r="K57" s="35">
        <v>139.29533954505698</v>
      </c>
    </row>
    <row r="58" spans="1:11" x14ac:dyDescent="0.25">
      <c r="A58" s="36">
        <v>52</v>
      </c>
      <c r="B58" s="16" t="s">
        <v>336</v>
      </c>
      <c r="C58" s="34">
        <v>7.7618883429999994E-2</v>
      </c>
      <c r="D58" s="34">
        <v>0</v>
      </c>
      <c r="E58" s="34">
        <v>7.7618883429999994E-2</v>
      </c>
      <c r="F58" s="34">
        <v>0.67879771772999997</v>
      </c>
      <c r="G58" s="34">
        <v>0</v>
      </c>
      <c r="H58" s="34">
        <v>0.67879771772999997</v>
      </c>
      <c r="I58" s="35">
        <v>0.49438471772999998</v>
      </c>
      <c r="J58" s="35">
        <v>0</v>
      </c>
      <c r="K58" s="35">
        <v>0.49438471772999998</v>
      </c>
    </row>
    <row r="59" spans="1:11" x14ac:dyDescent="0.25">
      <c r="A59" s="36">
        <v>53</v>
      </c>
      <c r="B59" s="16" t="s">
        <v>337</v>
      </c>
      <c r="C59" s="34">
        <v>9.7504730635299894E-2</v>
      </c>
      <c r="D59" s="34">
        <v>0</v>
      </c>
      <c r="E59" s="34">
        <v>9.7504730635299894E-2</v>
      </c>
      <c r="F59" s="34">
        <v>3.5505420369883001</v>
      </c>
      <c r="G59" s="34">
        <v>0</v>
      </c>
      <c r="H59" s="34">
        <v>3.5505420369883001</v>
      </c>
      <c r="I59" s="35">
        <v>6.5835680370083001</v>
      </c>
      <c r="J59" s="35">
        <v>0</v>
      </c>
      <c r="K59" s="35">
        <v>6.5835680370083001</v>
      </c>
    </row>
    <row r="60" spans="1:11" x14ac:dyDescent="0.25">
      <c r="A60" s="36">
        <v>54</v>
      </c>
      <c r="B60" s="16" t="s">
        <v>338</v>
      </c>
      <c r="C60" s="34">
        <v>50.456467637075001</v>
      </c>
      <c r="D60" s="34">
        <v>0.29383500000000001</v>
      </c>
      <c r="E60" s="34">
        <v>50.750302637075002</v>
      </c>
      <c r="F60" s="34">
        <v>219.37059990782501</v>
      </c>
      <c r="G60" s="34">
        <v>-23.493960699999999</v>
      </c>
      <c r="H60" s="34">
        <v>195.87663920782501</v>
      </c>
      <c r="I60" s="35">
        <v>244.37918510584501</v>
      </c>
      <c r="J60" s="35">
        <v>-69.897205200000002</v>
      </c>
      <c r="K60" s="35">
        <v>174.48197990584504</v>
      </c>
    </row>
    <row r="61" spans="1:11" x14ac:dyDescent="0.25">
      <c r="A61" s="36">
        <v>55</v>
      </c>
      <c r="B61" s="16" t="s">
        <v>339</v>
      </c>
      <c r="C61" s="34">
        <v>14.773399804441601</v>
      </c>
      <c r="D61" s="34">
        <v>-1.1206309999999999</v>
      </c>
      <c r="E61" s="34">
        <v>13.652768804441601</v>
      </c>
      <c r="F61" s="34">
        <v>113.49507254885759</v>
      </c>
      <c r="G61" s="34">
        <v>-17.188947000000002</v>
      </c>
      <c r="H61" s="34">
        <v>96.306125548857594</v>
      </c>
      <c r="I61" s="35">
        <v>60.939964549097603</v>
      </c>
      <c r="J61" s="35">
        <v>-80.439380000000014</v>
      </c>
      <c r="K61" s="35">
        <v>-19.499415450902408</v>
      </c>
    </row>
    <row r="62" spans="1:11" x14ac:dyDescent="0.25">
      <c r="A62" s="36">
        <v>56</v>
      </c>
      <c r="B62" s="16" t="s">
        <v>340</v>
      </c>
      <c r="C62" s="34">
        <v>-0.85491978883310005</v>
      </c>
      <c r="D62" s="34">
        <v>-18.013704300000001</v>
      </c>
      <c r="E62" s="34">
        <v>-18.868624088833101</v>
      </c>
      <c r="F62" s="34">
        <v>8.5267279228359012</v>
      </c>
      <c r="G62" s="34">
        <v>-290.68344309999998</v>
      </c>
      <c r="H62" s="34">
        <v>-282.15671517716413</v>
      </c>
      <c r="I62" s="35">
        <v>27.889503622833899</v>
      </c>
      <c r="J62" s="35">
        <v>-117.35172759999998</v>
      </c>
      <c r="K62" s="35">
        <v>-89.46222397716609</v>
      </c>
    </row>
    <row r="63" spans="1:11" x14ac:dyDescent="0.25">
      <c r="A63" s="36">
        <v>57</v>
      </c>
      <c r="B63" s="16" t="s">
        <v>81</v>
      </c>
      <c r="C63" s="34">
        <v>7.6465105173690002</v>
      </c>
      <c r="D63" s="34">
        <v>2.9769983999999998</v>
      </c>
      <c r="E63" s="34">
        <v>10.623508917369</v>
      </c>
      <c r="F63" s="34">
        <v>108.654628585059</v>
      </c>
      <c r="G63" s="34">
        <v>-127.02770799999998</v>
      </c>
      <c r="H63" s="34">
        <v>-18.373079414940996</v>
      </c>
      <c r="I63" s="35">
        <v>90.139008062099208</v>
      </c>
      <c r="J63" s="35">
        <v>-108.28294176256283</v>
      </c>
      <c r="K63" s="35">
        <v>-18.143933700463638</v>
      </c>
    </row>
    <row r="64" spans="1:11" ht="15.75" x14ac:dyDescent="0.25">
      <c r="A64" s="33" t="s">
        <v>59</v>
      </c>
      <c r="B64" s="23" t="s">
        <v>803</v>
      </c>
      <c r="C64" s="39"/>
      <c r="D64" s="39">
        <v>248.15599779999999</v>
      </c>
      <c r="E64" s="39">
        <v>248.15599779999999</v>
      </c>
      <c r="F64" s="39"/>
      <c r="G64" s="39">
        <v>-579.58879109999998</v>
      </c>
      <c r="H64" s="39">
        <v>-579.58879109999998</v>
      </c>
      <c r="I64" s="37"/>
      <c r="J64" s="37">
        <v>-392.73978990000006</v>
      </c>
      <c r="K64" s="37">
        <v>-392.73978990000006</v>
      </c>
    </row>
    <row r="65" spans="1:11" ht="15.75" thickBot="1" x14ac:dyDescent="0.3">
      <c r="A65" s="16"/>
      <c r="B65" s="16" t="s">
        <v>341</v>
      </c>
      <c r="C65" s="34"/>
      <c r="D65" s="34">
        <v>248.15599779999999</v>
      </c>
      <c r="E65" s="34">
        <v>248.15599779999999</v>
      </c>
      <c r="F65" s="34"/>
      <c r="G65" s="34">
        <v>-579.58879109999998</v>
      </c>
      <c r="H65" s="34">
        <v>-579.58879109999998</v>
      </c>
      <c r="I65" s="35"/>
      <c r="J65" s="35">
        <v>-392.73978990000006</v>
      </c>
      <c r="K65" s="35">
        <v>-392.73978990000006</v>
      </c>
    </row>
    <row r="66" spans="1:11" ht="16.5" thickTop="1" thickBot="1" x14ac:dyDescent="0.3">
      <c r="A66" s="40"/>
      <c r="B66" s="41" t="s">
        <v>106</v>
      </c>
      <c r="C66" s="42">
        <v>214.29160383443019</v>
      </c>
      <c r="D66" s="42">
        <v>231.655472</v>
      </c>
      <c r="E66" s="42">
        <v>445.94707583443017</v>
      </c>
      <c r="F66" s="42">
        <v>1623.2816085227323</v>
      </c>
      <c r="G66" s="42">
        <v>-1145.6369061</v>
      </c>
      <c r="H66" s="42">
        <v>477.64470242273251</v>
      </c>
      <c r="I66" s="42">
        <v>2267.3261489472293</v>
      </c>
      <c r="J66" s="42">
        <v>-705.004146062563</v>
      </c>
      <c r="K66" s="42">
        <v>1562.3220028846661</v>
      </c>
    </row>
    <row r="67" spans="1:11" ht="15.75" thickTop="1" x14ac:dyDescent="0.25">
      <c r="A67" s="308" t="s">
        <v>758</v>
      </c>
      <c r="B67" s="308"/>
      <c r="C67" s="308"/>
      <c r="D67" s="308"/>
      <c r="E67" s="308"/>
      <c r="F67" s="308"/>
      <c r="G67" s="308"/>
      <c r="H67" s="308"/>
      <c r="I67" s="308"/>
      <c r="J67" s="308"/>
      <c r="K67" s="308"/>
    </row>
    <row r="68" spans="1:11" s="81" customFormat="1" ht="12" x14ac:dyDescent="0.2">
      <c r="A68" s="358" t="s">
        <v>347</v>
      </c>
      <c r="B68" s="358"/>
      <c r="C68" s="358"/>
      <c r="D68" s="358"/>
      <c r="E68" s="358"/>
      <c r="F68" s="358"/>
      <c r="G68" s="358"/>
      <c r="H68" s="358"/>
      <c r="I68" s="358"/>
      <c r="J68" s="358"/>
      <c r="K68" s="358"/>
    </row>
    <row r="69" spans="1:11" s="81" customFormat="1" ht="12" x14ac:dyDescent="0.2">
      <c r="A69" s="355" t="s">
        <v>759</v>
      </c>
      <c r="B69" s="355"/>
      <c r="C69" s="355"/>
      <c r="D69" s="355"/>
      <c r="E69" s="355"/>
      <c r="F69" s="355"/>
      <c r="G69" s="355"/>
      <c r="H69" s="355"/>
      <c r="I69" s="355"/>
      <c r="J69" s="355"/>
      <c r="K69" s="355"/>
    </row>
    <row r="70" spans="1:11" s="81" customFormat="1" ht="12" x14ac:dyDescent="0.2">
      <c r="A70" s="474" t="s">
        <v>343</v>
      </c>
      <c r="B70" s="474"/>
      <c r="C70" s="474"/>
      <c r="D70" s="474"/>
      <c r="E70" s="474"/>
      <c r="F70" s="474"/>
      <c r="G70" s="474"/>
      <c r="H70" s="474"/>
      <c r="I70" s="474"/>
      <c r="J70" s="474"/>
      <c r="K70" s="474"/>
    </row>
    <row r="71" spans="1:11" s="81" customFormat="1" ht="12" x14ac:dyDescent="0.2">
      <c r="A71" s="358" t="s">
        <v>344</v>
      </c>
      <c r="B71" s="358"/>
      <c r="C71" s="358"/>
      <c r="D71" s="358"/>
      <c r="E71" s="358"/>
      <c r="F71" s="358"/>
      <c r="G71" s="358"/>
      <c r="H71" s="358"/>
      <c r="I71" s="358"/>
      <c r="J71" s="358"/>
      <c r="K71" s="358"/>
    </row>
    <row r="72" spans="1:11" s="81" customFormat="1" ht="12" x14ac:dyDescent="0.2">
      <c r="A72" s="474" t="s">
        <v>753</v>
      </c>
      <c r="B72" s="474"/>
      <c r="C72" s="474"/>
      <c r="D72" s="474"/>
      <c r="E72" s="474"/>
      <c r="F72" s="474"/>
      <c r="G72" s="474"/>
      <c r="H72" s="474"/>
      <c r="I72" s="474"/>
      <c r="J72" s="474"/>
      <c r="K72" s="474"/>
    </row>
    <row r="73" spans="1:11" s="81" customFormat="1" ht="12" x14ac:dyDescent="0.2">
      <c r="A73" s="358" t="s">
        <v>345</v>
      </c>
      <c r="B73" s="358"/>
      <c r="C73" s="358"/>
      <c r="D73" s="358"/>
      <c r="E73" s="358"/>
      <c r="F73" s="358"/>
      <c r="G73" s="358"/>
      <c r="H73" s="358"/>
      <c r="I73" s="358"/>
      <c r="J73" s="358"/>
      <c r="K73" s="358"/>
    </row>
    <row r="74" spans="1:11" s="81" customFormat="1" ht="12" x14ac:dyDescent="0.2">
      <c r="A74" s="473" t="s">
        <v>346</v>
      </c>
      <c r="B74" s="473"/>
      <c r="C74" s="473"/>
      <c r="D74" s="473"/>
      <c r="E74" s="473"/>
      <c r="F74" s="473"/>
      <c r="G74" s="473"/>
      <c r="H74" s="473"/>
      <c r="I74" s="473"/>
      <c r="J74" s="473"/>
      <c r="K74" s="473"/>
    </row>
    <row r="75" spans="1:11" s="81" customFormat="1" ht="12" x14ac:dyDescent="0.2">
      <c r="A75" s="471" t="s">
        <v>762</v>
      </c>
      <c r="B75" s="471"/>
      <c r="C75" s="471"/>
      <c r="D75" s="471"/>
      <c r="E75" s="471"/>
      <c r="F75" s="471"/>
      <c r="G75" s="471"/>
      <c r="H75" s="471"/>
      <c r="I75" s="471"/>
      <c r="J75" s="471"/>
      <c r="K75" s="471"/>
    </row>
    <row r="76" spans="1:11" s="81" customFormat="1" ht="12" x14ac:dyDescent="0.2">
      <c r="A76" s="472" t="s">
        <v>766</v>
      </c>
      <c r="B76" s="471"/>
      <c r="C76" s="471"/>
      <c r="D76" s="471"/>
      <c r="E76" s="471"/>
      <c r="F76" s="471"/>
      <c r="G76" s="471"/>
      <c r="H76" s="471"/>
      <c r="I76" s="471"/>
      <c r="J76" s="471"/>
      <c r="K76" s="471"/>
    </row>
    <row r="77" spans="1:11" x14ac:dyDescent="0.25">
      <c r="A77" s="133"/>
      <c r="B77" s="133"/>
      <c r="C77" s="133"/>
      <c r="D77" s="133"/>
      <c r="E77" s="133"/>
      <c r="F77" s="133"/>
      <c r="G77" s="133"/>
      <c r="H77" s="133"/>
      <c r="I77" s="133"/>
      <c r="J77" s="133"/>
      <c r="K77" s="133"/>
    </row>
    <row r="78" spans="1:11" x14ac:dyDescent="0.25">
      <c r="A78" s="133"/>
      <c r="B78" s="133"/>
      <c r="C78" s="133"/>
      <c r="D78" s="133"/>
      <c r="E78" s="133"/>
      <c r="F78" s="133"/>
      <c r="G78" s="133"/>
      <c r="H78" s="133"/>
      <c r="I78" s="133"/>
      <c r="J78" s="133"/>
      <c r="K78" s="133"/>
    </row>
    <row r="79" spans="1:11" x14ac:dyDescent="0.25">
      <c r="A79" s="133"/>
      <c r="B79" s="133"/>
      <c r="C79" s="133"/>
      <c r="D79" s="133"/>
      <c r="E79" s="133"/>
      <c r="F79" s="133"/>
      <c r="G79" s="133"/>
      <c r="H79" s="133"/>
      <c r="I79" s="133"/>
      <c r="J79" s="133"/>
      <c r="K79" s="133"/>
    </row>
    <row r="80" spans="1:11" x14ac:dyDescent="0.25">
      <c r="A80" s="133"/>
      <c r="B80" s="133"/>
      <c r="C80" s="133"/>
      <c r="D80" s="133"/>
      <c r="E80" s="133"/>
      <c r="F80" s="133"/>
      <c r="G80" s="133"/>
      <c r="H80" s="133"/>
      <c r="I80" s="133"/>
      <c r="J80" s="133"/>
      <c r="K80" s="133"/>
    </row>
    <row r="81" spans="1:11" x14ac:dyDescent="0.25">
      <c r="A81" s="133"/>
      <c r="B81" s="133"/>
      <c r="C81" s="133"/>
      <c r="D81" s="133"/>
      <c r="E81" s="133"/>
      <c r="F81" s="133"/>
      <c r="G81" s="133"/>
      <c r="H81" s="133"/>
      <c r="I81" s="133"/>
      <c r="J81" s="133"/>
      <c r="K81" s="133"/>
    </row>
  </sheetData>
  <mergeCells count="20">
    <mergeCell ref="A67:K67"/>
    <mergeCell ref="A1:K1"/>
    <mergeCell ref="A2:K2"/>
    <mergeCell ref="A3:A5"/>
    <mergeCell ref="B3:B5"/>
    <mergeCell ref="C3:E3"/>
    <mergeCell ref="F3:H3"/>
    <mergeCell ref="I3:K3"/>
    <mergeCell ref="E4:E5"/>
    <mergeCell ref="H4:H5"/>
    <mergeCell ref="K4:K5"/>
    <mergeCell ref="A75:K75"/>
    <mergeCell ref="A76:K76"/>
    <mergeCell ref="A74:K74"/>
    <mergeCell ref="A68:K68"/>
    <mergeCell ref="A70:K70"/>
    <mergeCell ref="A71:K71"/>
    <mergeCell ref="A72:K72"/>
    <mergeCell ref="A73:K73"/>
    <mergeCell ref="A69:K69"/>
  </mergeCells>
  <hyperlinks>
    <hyperlink ref="A74" r:id="rId1" xr:uid="{00000000-0004-0000-0F00-000000000000}"/>
    <hyperlink ref="A76" r:id="rId2" xr:uid="{00000000-0004-0000-0F00-000001000000}"/>
  </hyperlinks>
  <pageMargins left="0.7" right="0.7" top="0.75" bottom="0.75" header="0.3" footer="0.3"/>
  <pageSetup paperSize="9" scale="61" orientation="portrait" verticalDpi="1200" r:id="rId3"/>
  <headerFooter>
    <oddFooter>&amp;C&amp;A</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W71"/>
  <sheetViews>
    <sheetView zoomScaleNormal="100" zoomScaleSheetLayoutView="115" workbookViewId="0">
      <selection activeCell="L10" sqref="L10"/>
    </sheetView>
  </sheetViews>
  <sheetFormatPr defaultColWidth="9.140625" defaultRowHeight="15" x14ac:dyDescent="0.25"/>
  <cols>
    <col min="1" max="1" width="3.140625" style="74" bestFit="1" customWidth="1"/>
    <col min="2" max="3" width="9.140625" style="74"/>
    <col min="4" max="4" width="18.140625" style="74" customWidth="1"/>
    <col min="5" max="7" width="7.42578125" style="74" customWidth="1"/>
    <col min="8" max="8" width="8.85546875" style="74" bestFit="1" customWidth="1"/>
    <col min="9" max="9" width="9" style="74" bestFit="1" customWidth="1"/>
    <col min="10" max="10" width="8.5703125" style="74" bestFit="1" customWidth="1"/>
    <col min="11" max="13" width="9" style="74" bestFit="1" customWidth="1"/>
    <col min="14" max="16384" width="9.140625" style="74"/>
  </cols>
  <sheetData>
    <row r="1" spans="1:13" ht="24" customHeight="1" x14ac:dyDescent="0.25">
      <c r="A1" s="294" t="s">
        <v>348</v>
      </c>
      <c r="B1" s="294"/>
      <c r="C1" s="294"/>
      <c r="D1" s="294"/>
      <c r="E1" s="294"/>
      <c r="F1" s="294"/>
      <c r="G1" s="294"/>
      <c r="H1" s="294"/>
      <c r="I1" s="294"/>
      <c r="J1" s="294"/>
      <c r="K1" s="294"/>
      <c r="L1" s="294"/>
      <c r="M1" s="294"/>
    </row>
    <row r="2" spans="1:13" ht="15.75" thickBot="1" x14ac:dyDescent="0.3">
      <c r="A2" s="359" t="s">
        <v>73</v>
      </c>
      <c r="B2" s="359"/>
      <c r="C2" s="359"/>
      <c r="D2" s="359"/>
      <c r="E2" s="359"/>
      <c r="F2" s="359"/>
      <c r="G2" s="359"/>
      <c r="H2" s="359"/>
      <c r="I2" s="359"/>
      <c r="J2" s="359"/>
      <c r="K2" s="359"/>
      <c r="L2" s="359"/>
      <c r="M2" s="359"/>
    </row>
    <row r="3" spans="1:13" ht="17.25" thickTop="1" thickBot="1" x14ac:dyDescent="0.3">
      <c r="A3" s="475" t="s">
        <v>290</v>
      </c>
      <c r="B3" s="485" t="s">
        <v>349</v>
      </c>
      <c r="C3" s="485"/>
      <c r="D3" s="325"/>
      <c r="E3" s="330" t="s">
        <v>871</v>
      </c>
      <c r="F3" s="330"/>
      <c r="G3" s="429"/>
      <c r="H3" s="329" t="s">
        <v>872</v>
      </c>
      <c r="I3" s="330"/>
      <c r="J3" s="429"/>
      <c r="K3" s="329" t="s">
        <v>873</v>
      </c>
      <c r="L3" s="330"/>
      <c r="M3" s="330"/>
    </row>
    <row r="4" spans="1:13" ht="15.75" thickBot="1" x14ac:dyDescent="0.3">
      <c r="A4" s="476"/>
      <c r="B4" s="486"/>
      <c r="C4" s="486"/>
      <c r="D4" s="326"/>
      <c r="E4" s="32" t="s">
        <v>350</v>
      </c>
      <c r="F4" s="32" t="s">
        <v>351</v>
      </c>
      <c r="G4" s="32" t="s">
        <v>352</v>
      </c>
      <c r="H4" s="32" t="s">
        <v>350</v>
      </c>
      <c r="I4" s="32" t="s">
        <v>351</v>
      </c>
      <c r="J4" s="32" t="s">
        <v>352</v>
      </c>
      <c r="K4" s="32" t="s">
        <v>350</v>
      </c>
      <c r="L4" s="32" t="s">
        <v>351</v>
      </c>
      <c r="M4" s="43" t="s">
        <v>352</v>
      </c>
    </row>
    <row r="5" spans="1:13" ht="15.75" thickTop="1" x14ac:dyDescent="0.25">
      <c r="A5" s="36">
        <v>1</v>
      </c>
      <c r="B5" s="487" t="s">
        <v>353</v>
      </c>
      <c r="C5" s="487"/>
      <c r="D5" s="487"/>
      <c r="E5" s="44">
        <v>4.1244368707339998</v>
      </c>
      <c r="F5" s="44">
        <v>1.215624742453</v>
      </c>
      <c r="G5" s="44">
        <v>2.9088121282810002</v>
      </c>
      <c r="H5" s="44">
        <v>80.947379878074003</v>
      </c>
      <c r="I5" s="44">
        <v>19.376800166982999</v>
      </c>
      <c r="J5" s="44">
        <v>61.570579711090993</v>
      </c>
      <c r="K5" s="44">
        <v>55.935164678073996</v>
      </c>
      <c r="L5" s="44">
        <v>13.891430366983002</v>
      </c>
      <c r="M5" s="44">
        <v>42.043734311091001</v>
      </c>
    </row>
    <row r="6" spans="1:13" x14ac:dyDescent="0.25">
      <c r="A6" s="36">
        <v>2</v>
      </c>
      <c r="B6" s="426" t="s">
        <v>354</v>
      </c>
      <c r="C6" s="426"/>
      <c r="D6" s="426"/>
      <c r="E6" s="44">
        <v>7.0460235070000002E-2</v>
      </c>
      <c r="F6" s="44">
        <v>1.0963328750000001</v>
      </c>
      <c r="G6" s="44">
        <v>-1.02587263993</v>
      </c>
      <c r="H6" s="44">
        <v>1.78844278577</v>
      </c>
      <c r="I6" s="44">
        <v>12.059661625</v>
      </c>
      <c r="J6" s="44">
        <v>-10.27121883923</v>
      </c>
      <c r="K6" s="44">
        <v>1.5458625859700004</v>
      </c>
      <c r="L6" s="44">
        <v>49.242561625000008</v>
      </c>
      <c r="M6" s="44">
        <v>-47.696699039030001</v>
      </c>
    </row>
    <row r="7" spans="1:13" x14ac:dyDescent="0.25">
      <c r="A7" s="36">
        <v>3</v>
      </c>
      <c r="B7" s="426" t="s">
        <v>355</v>
      </c>
      <c r="C7" s="426"/>
      <c r="D7" s="426"/>
      <c r="E7" s="44">
        <v>0.36154725460999998</v>
      </c>
      <c r="F7" s="44">
        <v>0</v>
      </c>
      <c r="G7" s="44">
        <v>0.36154725460999998</v>
      </c>
      <c r="H7" s="44">
        <v>3.9770198007099999</v>
      </c>
      <c r="I7" s="44">
        <v>6.6</v>
      </c>
      <c r="J7" s="44">
        <v>-2.6229801992899993</v>
      </c>
      <c r="K7" s="44">
        <v>10.97701980071</v>
      </c>
      <c r="L7" s="44">
        <v>18.599599997999999</v>
      </c>
      <c r="M7" s="44">
        <v>-7.6225801972899978</v>
      </c>
    </row>
    <row r="8" spans="1:13" x14ac:dyDescent="0.25">
      <c r="A8" s="36">
        <v>4</v>
      </c>
      <c r="B8" s="426" t="s">
        <v>356</v>
      </c>
      <c r="C8" s="426"/>
      <c r="D8" s="426"/>
      <c r="E8" s="44">
        <v>0.37558916793000002</v>
      </c>
      <c r="F8" s="44">
        <v>0</v>
      </c>
      <c r="G8" s="44">
        <v>0.37558916793000002</v>
      </c>
      <c r="H8" s="44">
        <v>4.3014308472299998</v>
      </c>
      <c r="I8" s="44">
        <v>12.3690888</v>
      </c>
      <c r="J8" s="44">
        <v>-8.0676579527699985</v>
      </c>
      <c r="K8" s="44">
        <v>9.1459808472300015</v>
      </c>
      <c r="L8" s="44">
        <v>44.779199999999996</v>
      </c>
      <c r="M8" s="44">
        <v>-35.633219152769989</v>
      </c>
    </row>
    <row r="9" spans="1:13" x14ac:dyDescent="0.25">
      <c r="A9" s="36">
        <v>5</v>
      </c>
      <c r="B9" s="426" t="s">
        <v>357</v>
      </c>
      <c r="C9" s="426"/>
      <c r="D9" s="426"/>
      <c r="E9" s="44">
        <v>0</v>
      </c>
      <c r="F9" s="44">
        <v>1.510130893E-2</v>
      </c>
      <c r="G9" s="44">
        <v>-1.510130893E-2</v>
      </c>
      <c r="H9" s="44">
        <v>0</v>
      </c>
      <c r="I9" s="44">
        <v>0.16611439822999999</v>
      </c>
      <c r="J9" s="44">
        <v>-0.16611439822999999</v>
      </c>
      <c r="K9" s="44">
        <v>0</v>
      </c>
      <c r="L9" s="44">
        <v>0.16611439822999999</v>
      </c>
      <c r="M9" s="44">
        <v>-0.16611439822999999</v>
      </c>
    </row>
    <row r="10" spans="1:13" x14ac:dyDescent="0.25">
      <c r="A10" s="36">
        <v>6</v>
      </c>
      <c r="B10" s="426" t="s">
        <v>358</v>
      </c>
      <c r="C10" s="426"/>
      <c r="D10" s="426"/>
      <c r="E10" s="44">
        <v>4.0422851870000001</v>
      </c>
      <c r="F10" s="34">
        <v>8.0785393799999994E-2</v>
      </c>
      <c r="G10" s="44">
        <v>3.9614997931999998</v>
      </c>
      <c r="H10" s="44">
        <v>45.100400056999995</v>
      </c>
      <c r="I10" s="44">
        <v>1.1484793318000002</v>
      </c>
      <c r="J10" s="44">
        <v>43.951920725199997</v>
      </c>
      <c r="K10" s="44">
        <v>46.592690757</v>
      </c>
      <c r="L10" s="44">
        <v>8.605574331799998</v>
      </c>
      <c r="M10" s="44">
        <v>37.9871164252</v>
      </c>
    </row>
    <row r="11" spans="1:13" x14ac:dyDescent="0.25">
      <c r="A11" s="36">
        <v>7</v>
      </c>
      <c r="B11" s="426" t="s">
        <v>359</v>
      </c>
      <c r="C11" s="426"/>
      <c r="D11" s="426"/>
      <c r="E11" s="44">
        <v>0</v>
      </c>
      <c r="F11" s="44">
        <v>0</v>
      </c>
      <c r="G11" s="44">
        <v>0</v>
      </c>
      <c r="H11" s="44">
        <v>0</v>
      </c>
      <c r="I11" s="44">
        <v>8.6766269999999999</v>
      </c>
      <c r="J11" s="44">
        <v>-8.6766269999999999</v>
      </c>
      <c r="K11" s="44">
        <v>0</v>
      </c>
      <c r="L11" s="44">
        <v>0.82643049999999973</v>
      </c>
      <c r="M11" s="44">
        <v>-0.82643049999999973</v>
      </c>
    </row>
    <row r="12" spans="1:13" x14ac:dyDescent="0.25">
      <c r="A12" s="36">
        <v>8</v>
      </c>
      <c r="B12" s="426" t="s">
        <v>360</v>
      </c>
      <c r="C12" s="426"/>
      <c r="D12" s="426"/>
      <c r="E12" s="44">
        <v>0</v>
      </c>
      <c r="F12" s="44">
        <v>3.0608076929999999E-2</v>
      </c>
      <c r="G12" s="44">
        <v>-3.0608076929999999E-2</v>
      </c>
      <c r="H12" s="44">
        <v>0</v>
      </c>
      <c r="I12" s="44">
        <v>0.33668884623000001</v>
      </c>
      <c r="J12" s="44">
        <v>-0.33668884623000001</v>
      </c>
      <c r="K12" s="44">
        <v>0</v>
      </c>
      <c r="L12" s="44">
        <v>5.6822888460300005</v>
      </c>
      <c r="M12" s="44">
        <v>-5.6822888460300005</v>
      </c>
    </row>
    <row r="13" spans="1:13" x14ac:dyDescent="0.25">
      <c r="A13" s="36">
        <v>9</v>
      </c>
      <c r="B13" s="426" t="s">
        <v>361</v>
      </c>
      <c r="C13" s="426"/>
      <c r="D13" s="426"/>
      <c r="E13" s="44">
        <v>8.0461677400000001E-2</v>
      </c>
      <c r="F13" s="44">
        <v>0</v>
      </c>
      <c r="G13" s="44">
        <v>8.0461677400000001E-2</v>
      </c>
      <c r="H13" s="44">
        <v>2.0299984514</v>
      </c>
      <c r="I13" s="44">
        <v>3.2318021999999997</v>
      </c>
      <c r="J13" s="44">
        <v>-1.2018037486000002</v>
      </c>
      <c r="K13" s="44">
        <v>26.069973451399999</v>
      </c>
      <c r="L13" s="44">
        <v>0</v>
      </c>
      <c r="M13" s="44">
        <v>26.069973451399999</v>
      </c>
    </row>
    <row r="14" spans="1:13" x14ac:dyDescent="0.25">
      <c r="A14" s="36">
        <v>10</v>
      </c>
      <c r="B14" s="426" t="s">
        <v>362</v>
      </c>
      <c r="C14" s="426"/>
      <c r="D14" s="426"/>
      <c r="E14" s="44">
        <v>2.5985927785806999</v>
      </c>
      <c r="F14" s="44">
        <v>1.8728292783380001</v>
      </c>
      <c r="G14" s="44">
        <v>0.72576350024269998</v>
      </c>
      <c r="H14" s="44">
        <v>28.850742564387694</v>
      </c>
      <c r="I14" s="44">
        <v>23.136879461717996</v>
      </c>
      <c r="J14" s="44">
        <v>5.7138631026697002</v>
      </c>
      <c r="K14" s="44">
        <v>57.954918064409704</v>
      </c>
      <c r="L14" s="44">
        <v>44.951123961718011</v>
      </c>
      <c r="M14" s="44">
        <v>13.003794102691698</v>
      </c>
    </row>
    <row r="15" spans="1:13" x14ac:dyDescent="0.25">
      <c r="A15" s="36">
        <v>11</v>
      </c>
      <c r="B15" s="426" t="s">
        <v>363</v>
      </c>
      <c r="C15" s="426"/>
      <c r="D15" s="426"/>
      <c r="E15" s="44">
        <v>0</v>
      </c>
      <c r="F15" s="44">
        <v>1.719750661</v>
      </c>
      <c r="G15" s="44">
        <v>-1.719750661</v>
      </c>
      <c r="H15" s="44">
        <v>0.2396385</v>
      </c>
      <c r="I15" s="44">
        <v>18.917257270999993</v>
      </c>
      <c r="J15" s="44">
        <v>-18.677618770999995</v>
      </c>
      <c r="K15" s="44">
        <v>3.1000000002000005E-3</v>
      </c>
      <c r="L15" s="44">
        <v>18.917257270999993</v>
      </c>
      <c r="M15" s="44">
        <v>-18.914157270999794</v>
      </c>
    </row>
    <row r="16" spans="1:13" x14ac:dyDescent="0.25">
      <c r="A16" s="36">
        <v>12</v>
      </c>
      <c r="B16" s="426" t="s">
        <v>364</v>
      </c>
      <c r="C16" s="426"/>
      <c r="D16" s="426"/>
      <c r="E16" s="44">
        <v>8.7116649903999992</v>
      </c>
      <c r="F16" s="44">
        <v>2.405970344</v>
      </c>
      <c r="G16" s="44">
        <v>6.3056946464000001</v>
      </c>
      <c r="H16" s="44">
        <v>96.418214894399966</v>
      </c>
      <c r="I16" s="44">
        <v>26.465673784</v>
      </c>
      <c r="J16" s="44">
        <v>69.952541110399991</v>
      </c>
      <c r="K16" s="44">
        <v>96.509339894419981</v>
      </c>
      <c r="L16" s="44">
        <v>26.465673784</v>
      </c>
      <c r="M16" s="44">
        <v>70.043666110420006</v>
      </c>
    </row>
    <row r="17" spans="1:13" x14ac:dyDescent="0.25">
      <c r="A17" s="36">
        <v>13</v>
      </c>
      <c r="B17" s="426" t="s">
        <v>365</v>
      </c>
      <c r="C17" s="426"/>
      <c r="D17" s="426"/>
      <c r="E17" s="44">
        <v>2.699945</v>
      </c>
      <c r="F17" s="44">
        <v>15.83616162</v>
      </c>
      <c r="G17" s="44">
        <v>-13.136216620000001</v>
      </c>
      <c r="H17" s="44">
        <v>129.74681819999998</v>
      </c>
      <c r="I17" s="44">
        <v>235.33191382000004</v>
      </c>
      <c r="J17" s="44">
        <v>-105.58509562</v>
      </c>
      <c r="K17" s="44">
        <v>161.73905600000001</v>
      </c>
      <c r="L17" s="44">
        <v>296.51199881999997</v>
      </c>
      <c r="M17" s="44">
        <v>-134.77294281999997</v>
      </c>
    </row>
    <row r="18" spans="1:13" x14ac:dyDescent="0.25">
      <c r="A18" s="36">
        <v>14</v>
      </c>
      <c r="B18" s="426" t="s">
        <v>366</v>
      </c>
      <c r="C18" s="426"/>
      <c r="D18" s="426"/>
      <c r="E18" s="44">
        <v>9.52442530175</v>
      </c>
      <c r="F18" s="44">
        <v>9.2930842346000002</v>
      </c>
      <c r="G18" s="44">
        <v>0.23134106715</v>
      </c>
      <c r="H18" s="44">
        <v>97.23912831925</v>
      </c>
      <c r="I18" s="44">
        <v>102.22392658060001</v>
      </c>
      <c r="J18" s="44">
        <v>-4.9847982613499973</v>
      </c>
      <c r="K18" s="44">
        <v>225.06237331924996</v>
      </c>
      <c r="L18" s="44">
        <v>103.22389658060001</v>
      </c>
      <c r="M18" s="44">
        <v>121.83847673865</v>
      </c>
    </row>
    <row r="19" spans="1:13" x14ac:dyDescent="0.25">
      <c r="A19" s="16"/>
      <c r="B19" s="482" t="s">
        <v>367</v>
      </c>
      <c r="C19" s="482"/>
      <c r="D19" s="482"/>
      <c r="E19" s="44">
        <v>0</v>
      </c>
      <c r="F19" s="44">
        <v>0</v>
      </c>
      <c r="G19" s="44">
        <v>0</v>
      </c>
      <c r="H19" s="44">
        <v>0</v>
      </c>
      <c r="I19" s="44">
        <v>0</v>
      </c>
      <c r="J19" s="44">
        <v>0</v>
      </c>
      <c r="K19" s="44">
        <v>0</v>
      </c>
      <c r="L19" s="44">
        <v>0</v>
      </c>
      <c r="M19" s="44">
        <v>0</v>
      </c>
    </row>
    <row r="20" spans="1:13" x14ac:dyDescent="0.25">
      <c r="A20" s="36">
        <v>15</v>
      </c>
      <c r="B20" s="426" t="s">
        <v>368</v>
      </c>
      <c r="C20" s="426"/>
      <c r="D20" s="426"/>
      <c r="E20" s="44">
        <v>2.1694448305349998</v>
      </c>
      <c r="F20" s="44">
        <v>2.0864596293890001</v>
      </c>
      <c r="G20" s="44">
        <v>8.2985201146000095E-2</v>
      </c>
      <c r="H20" s="44">
        <v>26.216041335884999</v>
      </c>
      <c r="I20" s="44">
        <v>7.962555923279</v>
      </c>
      <c r="J20" s="44">
        <v>18.253485412605997</v>
      </c>
      <c r="K20" s="44">
        <v>34.705045935845</v>
      </c>
      <c r="L20" s="44">
        <v>30.801155923479005</v>
      </c>
      <c r="M20" s="44">
        <v>3.9038900123659999</v>
      </c>
    </row>
    <row r="21" spans="1:13" x14ac:dyDescent="0.25">
      <c r="A21" s="36">
        <v>16</v>
      </c>
      <c r="B21" s="426" t="s">
        <v>369</v>
      </c>
      <c r="C21" s="426"/>
      <c r="D21" s="426"/>
      <c r="E21" s="44">
        <v>0.121835335031</v>
      </c>
      <c r="F21" s="44">
        <v>0</v>
      </c>
      <c r="G21" s="44">
        <v>0.121835335031</v>
      </c>
      <c r="H21" s="44">
        <v>0.54763868534099991</v>
      </c>
      <c r="I21" s="44">
        <v>0</v>
      </c>
      <c r="J21" s="44">
        <v>0.54763868534099991</v>
      </c>
      <c r="K21" s="44">
        <v>0.32873868534099998</v>
      </c>
      <c r="L21" s="44">
        <v>0.75259999979999992</v>
      </c>
      <c r="M21" s="44">
        <v>-0.42386131445899999</v>
      </c>
    </row>
    <row r="22" spans="1:13" x14ac:dyDescent="0.25">
      <c r="A22" s="36">
        <v>17</v>
      </c>
      <c r="B22" s="426" t="s">
        <v>370</v>
      </c>
      <c r="C22" s="426"/>
      <c r="D22" s="426"/>
      <c r="E22" s="44">
        <v>0</v>
      </c>
      <c r="F22" s="44">
        <v>0</v>
      </c>
      <c r="G22" s="44">
        <v>0</v>
      </c>
      <c r="H22" s="44">
        <v>0</v>
      </c>
      <c r="I22" s="44">
        <v>0</v>
      </c>
      <c r="J22" s="44">
        <v>0</v>
      </c>
      <c r="K22" s="44">
        <v>0</v>
      </c>
      <c r="L22" s="44">
        <v>0</v>
      </c>
      <c r="M22" s="44">
        <v>0</v>
      </c>
    </row>
    <row r="23" spans="1:13" x14ac:dyDescent="0.25">
      <c r="A23" s="36">
        <v>18</v>
      </c>
      <c r="B23" s="426" t="s">
        <v>371</v>
      </c>
      <c r="C23" s="426"/>
      <c r="D23" s="426"/>
      <c r="E23" s="44">
        <v>1.14353865761</v>
      </c>
      <c r="F23" s="44">
        <v>5.9668192189999997E-4</v>
      </c>
      <c r="G23" s="44">
        <v>1.1429419756881001</v>
      </c>
      <c r="H23" s="44">
        <v>12.578925233709999</v>
      </c>
      <c r="I23" s="44">
        <v>110.326563501141</v>
      </c>
      <c r="J23" s="44">
        <v>-97.747638267431</v>
      </c>
      <c r="K23" s="44">
        <v>12.578925233709999</v>
      </c>
      <c r="L23" s="44">
        <v>6.5635011408999994E-3</v>
      </c>
      <c r="M23" s="44">
        <v>12.572361732569098</v>
      </c>
    </row>
    <row r="24" spans="1:13" x14ac:dyDescent="0.25">
      <c r="A24" s="36">
        <v>19</v>
      </c>
      <c r="B24" s="426" t="s">
        <v>372</v>
      </c>
      <c r="C24" s="426"/>
      <c r="D24" s="426"/>
      <c r="E24" s="44">
        <v>7.0475761369999997E-3</v>
      </c>
      <c r="F24" s="44">
        <v>0.20895579789999999</v>
      </c>
      <c r="G24" s="44">
        <v>-0.201908221763</v>
      </c>
      <c r="H24" s="44">
        <v>1.6774883375069991</v>
      </c>
      <c r="I24" s="44">
        <v>2.2985137769000001</v>
      </c>
      <c r="J24" s="44">
        <v>-0.62102543939299992</v>
      </c>
      <c r="K24" s="44">
        <v>3.8971733375069992</v>
      </c>
      <c r="L24" s="44">
        <v>2.2985137769000001</v>
      </c>
      <c r="M24" s="44">
        <v>1.5986595606070004</v>
      </c>
    </row>
    <row r="25" spans="1:13" x14ac:dyDescent="0.25">
      <c r="A25" s="36">
        <v>20</v>
      </c>
      <c r="B25" s="426" t="s">
        <v>373</v>
      </c>
      <c r="C25" s="426"/>
      <c r="D25" s="426"/>
      <c r="E25" s="44">
        <v>0</v>
      </c>
      <c r="F25" s="44">
        <v>0</v>
      </c>
      <c r="G25" s="44">
        <v>0</v>
      </c>
      <c r="H25" s="44">
        <v>1.4041504</v>
      </c>
      <c r="I25" s="44">
        <v>0</v>
      </c>
      <c r="J25" s="44">
        <v>1.4041504</v>
      </c>
      <c r="K25" s="44">
        <v>0.21940739999999997</v>
      </c>
      <c r="L25" s="44">
        <v>0</v>
      </c>
      <c r="M25" s="44">
        <v>0.21940739999999997</v>
      </c>
    </row>
    <row r="26" spans="1:13" x14ac:dyDescent="0.25">
      <c r="A26" s="36">
        <v>21</v>
      </c>
      <c r="B26" s="426" t="s">
        <v>374</v>
      </c>
      <c r="C26" s="426"/>
      <c r="D26" s="426"/>
      <c r="E26" s="44">
        <v>0.28367557259999998</v>
      </c>
      <c r="F26" s="44">
        <v>0</v>
      </c>
      <c r="G26" s="44">
        <v>0.28367557259999998</v>
      </c>
      <c r="H26" s="44">
        <v>3.1843975985999999</v>
      </c>
      <c r="I26" s="44">
        <v>0</v>
      </c>
      <c r="J26" s="44">
        <v>3.1843975985999999</v>
      </c>
      <c r="K26" s="44">
        <v>6.0034022986000002</v>
      </c>
      <c r="L26" s="44">
        <v>0</v>
      </c>
      <c r="M26" s="44">
        <v>6.0034022986000002</v>
      </c>
    </row>
    <row r="27" spans="1:13" x14ac:dyDescent="0.25">
      <c r="A27" s="36">
        <v>22</v>
      </c>
      <c r="B27" s="426" t="s">
        <v>375</v>
      </c>
      <c r="C27" s="426"/>
      <c r="D27" s="426"/>
      <c r="E27" s="44">
        <v>0</v>
      </c>
      <c r="F27" s="44">
        <v>0</v>
      </c>
      <c r="G27" s="44">
        <v>0</v>
      </c>
      <c r="H27" s="44">
        <v>4.6000000000000006E-2</v>
      </c>
      <c r="I27" s="44">
        <v>0</v>
      </c>
      <c r="J27" s="44">
        <v>4.6000000000000006E-2</v>
      </c>
      <c r="K27" s="44">
        <v>0.9250872</v>
      </c>
      <c r="L27" s="44">
        <v>0</v>
      </c>
      <c r="M27" s="44">
        <v>0.9250872</v>
      </c>
    </row>
    <row r="28" spans="1:13" x14ac:dyDescent="0.25">
      <c r="A28" s="36">
        <v>23</v>
      </c>
      <c r="B28" s="426" t="s">
        <v>376</v>
      </c>
      <c r="C28" s="426"/>
      <c r="D28" s="426"/>
      <c r="E28" s="44">
        <v>12.669457966</v>
      </c>
      <c r="F28" s="44">
        <v>0.14401112689000001</v>
      </c>
      <c r="G28" s="44">
        <v>12.52544683911</v>
      </c>
      <c r="H28" s="44">
        <v>142.02488602600002</v>
      </c>
      <c r="I28" s="44">
        <v>8.3580589957899996</v>
      </c>
      <c r="J28" s="44">
        <v>133.66682703020999</v>
      </c>
      <c r="K28" s="44">
        <v>163.794962126</v>
      </c>
      <c r="L28" s="44">
        <v>0.48412239578999994</v>
      </c>
      <c r="M28" s="44">
        <v>163.31083973021001</v>
      </c>
    </row>
    <row r="29" spans="1:13" x14ac:dyDescent="0.25">
      <c r="A29" s="36">
        <v>24</v>
      </c>
      <c r="B29" s="426" t="s">
        <v>377</v>
      </c>
      <c r="C29" s="426"/>
      <c r="D29" s="426"/>
      <c r="E29" s="44">
        <v>2.96782585455</v>
      </c>
      <c r="F29" s="44">
        <v>0.12446914784</v>
      </c>
      <c r="G29" s="44">
        <v>2.8433567067099998</v>
      </c>
      <c r="H29" s="44">
        <v>130.87856840005</v>
      </c>
      <c r="I29" s="44">
        <v>28.869160626239996</v>
      </c>
      <c r="J29" s="44">
        <v>102.00940777381</v>
      </c>
      <c r="K29" s="44">
        <v>134.32765040003</v>
      </c>
      <c r="L29" s="44">
        <v>64.619760624440019</v>
      </c>
      <c r="M29" s="44">
        <v>69.70788977558999</v>
      </c>
    </row>
    <row r="30" spans="1:13" x14ac:dyDescent="0.25">
      <c r="A30" s="16"/>
      <c r="B30" s="426" t="s">
        <v>378</v>
      </c>
      <c r="C30" s="426"/>
      <c r="D30" s="426"/>
      <c r="E30" s="44">
        <v>2.96782585455</v>
      </c>
      <c r="F30" s="44">
        <v>5.7666635340000001E-2</v>
      </c>
      <c r="G30" s="44">
        <v>2.9101592192100001</v>
      </c>
      <c r="H30" s="44">
        <v>130.87856840005</v>
      </c>
      <c r="I30" s="44">
        <v>20.634332988739999</v>
      </c>
      <c r="J30" s="44">
        <v>110.24423541131002</v>
      </c>
      <c r="K30" s="44">
        <v>134.32765040003</v>
      </c>
      <c r="L30" s="44">
        <v>62.384932986939987</v>
      </c>
      <c r="M30" s="44">
        <v>71.942717413090008</v>
      </c>
    </row>
    <row r="31" spans="1:13" x14ac:dyDescent="0.25">
      <c r="A31" s="16"/>
      <c r="B31" s="426" t="s">
        <v>379</v>
      </c>
      <c r="C31" s="426"/>
      <c r="D31" s="426"/>
      <c r="E31" s="44">
        <v>0</v>
      </c>
      <c r="F31" s="44">
        <v>6.6802512499999994E-2</v>
      </c>
      <c r="G31" s="44">
        <v>-6.6802512499999994E-2</v>
      </c>
      <c r="H31" s="44">
        <v>0</v>
      </c>
      <c r="I31" s="44">
        <v>8.2348276375000005</v>
      </c>
      <c r="J31" s="44">
        <v>-8.2348276375000005</v>
      </c>
      <c r="K31" s="44">
        <v>0</v>
      </c>
      <c r="L31" s="44">
        <v>2.2348276375</v>
      </c>
      <c r="M31" s="44">
        <v>-2.2348276375</v>
      </c>
    </row>
    <row r="32" spans="1:13" x14ac:dyDescent="0.25">
      <c r="A32" s="36">
        <v>25</v>
      </c>
      <c r="B32" s="426" t="s">
        <v>380</v>
      </c>
      <c r="C32" s="426"/>
      <c r="D32" s="426"/>
      <c r="E32" s="44">
        <v>4.8413814883899997</v>
      </c>
      <c r="F32" s="44">
        <v>0</v>
      </c>
      <c r="G32" s="44">
        <v>4.8413814883899997</v>
      </c>
      <c r="H32" s="44">
        <v>53.480564372290004</v>
      </c>
      <c r="I32" s="44">
        <v>0.75513669999999999</v>
      </c>
      <c r="J32" s="44">
        <v>52.72542767229001</v>
      </c>
      <c r="K32" s="44">
        <v>53.910557172290005</v>
      </c>
      <c r="L32" s="44">
        <v>1.7036850000000001</v>
      </c>
      <c r="M32" s="44">
        <v>52.206872172290005</v>
      </c>
    </row>
    <row r="33" spans="1:13" x14ac:dyDescent="0.25">
      <c r="A33" s="16"/>
      <c r="B33" s="426" t="s">
        <v>381</v>
      </c>
      <c r="C33" s="426"/>
      <c r="D33" s="426"/>
      <c r="E33" s="44">
        <v>6.9800000000000001E-3</v>
      </c>
      <c r="F33" s="44">
        <v>0</v>
      </c>
      <c r="G33" s="44">
        <v>6.9800000000000001E-3</v>
      </c>
      <c r="H33" s="44">
        <v>0.14099</v>
      </c>
      <c r="I33" s="44">
        <v>0</v>
      </c>
      <c r="J33" s="44">
        <v>0.14099</v>
      </c>
      <c r="K33" s="44">
        <v>0.19381999999999999</v>
      </c>
      <c r="L33" s="44">
        <v>0</v>
      </c>
      <c r="M33" s="44">
        <v>0.19381999999999999</v>
      </c>
    </row>
    <row r="34" spans="1:13" x14ac:dyDescent="0.25">
      <c r="A34" s="16"/>
      <c r="B34" s="426" t="s">
        <v>382</v>
      </c>
      <c r="C34" s="426"/>
      <c r="D34" s="426"/>
      <c r="E34" s="44">
        <v>3.0694653739</v>
      </c>
      <c r="F34" s="44">
        <v>0</v>
      </c>
      <c r="G34" s="44">
        <v>3.0694653739</v>
      </c>
      <c r="H34" s="44">
        <v>33.764119112900005</v>
      </c>
      <c r="I34" s="44">
        <v>0.135714</v>
      </c>
      <c r="J34" s="44">
        <v>33.628405112900005</v>
      </c>
      <c r="K34" s="44">
        <v>34.302439912900006</v>
      </c>
      <c r="L34" s="44">
        <v>1.1103510000000001</v>
      </c>
      <c r="M34" s="44">
        <v>33.192088912899997</v>
      </c>
    </row>
    <row r="35" spans="1:13" x14ac:dyDescent="0.25">
      <c r="A35" s="16"/>
      <c r="B35" s="426" t="s">
        <v>383</v>
      </c>
      <c r="C35" s="426"/>
      <c r="D35" s="426"/>
      <c r="E35" s="44">
        <v>1.76493611449</v>
      </c>
      <c r="F35" s="44">
        <v>0</v>
      </c>
      <c r="G35" s="44">
        <v>1.76493611449</v>
      </c>
      <c r="H35" s="44">
        <v>19.575455259389997</v>
      </c>
      <c r="I35" s="44">
        <v>0.61942269999999999</v>
      </c>
      <c r="J35" s="44">
        <v>18.95603255939</v>
      </c>
      <c r="K35" s="44">
        <v>19.414297259389997</v>
      </c>
      <c r="L35" s="44">
        <v>0.59333400000000003</v>
      </c>
      <c r="M35" s="44">
        <v>18.820963259389998</v>
      </c>
    </row>
    <row r="36" spans="1:13" x14ac:dyDescent="0.25">
      <c r="A36" s="36">
        <v>26</v>
      </c>
      <c r="B36" s="426" t="s">
        <v>384</v>
      </c>
      <c r="C36" s="426"/>
      <c r="D36" s="426"/>
      <c r="E36" s="44">
        <v>97.653212621318502</v>
      </c>
      <c r="F36" s="44">
        <v>11.8887278045035</v>
      </c>
      <c r="G36" s="44">
        <v>85.764484816814999</v>
      </c>
      <c r="H36" s="44">
        <v>1080.8394270345041</v>
      </c>
      <c r="I36" s="44">
        <v>209.42915304953848</v>
      </c>
      <c r="J36" s="44">
        <v>871.4102739849651</v>
      </c>
      <c r="K36" s="44">
        <v>1605.914893432499</v>
      </c>
      <c r="L36" s="44">
        <v>514.63169019751956</v>
      </c>
      <c r="M36" s="44">
        <v>1091.2832032349809</v>
      </c>
    </row>
    <row r="37" spans="1:13" x14ac:dyDescent="0.25">
      <c r="A37" s="16"/>
      <c r="B37" s="426" t="s">
        <v>385</v>
      </c>
      <c r="C37" s="426"/>
      <c r="D37" s="426"/>
      <c r="E37" s="44">
        <v>8.1580940086571996</v>
      </c>
      <c r="F37" s="44">
        <v>2.2862128224034999</v>
      </c>
      <c r="G37" s="44">
        <v>5.8718811862536997</v>
      </c>
      <c r="H37" s="44">
        <v>90.335697095229193</v>
      </c>
      <c r="I37" s="44">
        <v>24.328341046438496</v>
      </c>
      <c r="J37" s="44">
        <v>66.007356048790697</v>
      </c>
      <c r="K37" s="44">
        <v>98.746987295229189</v>
      </c>
      <c r="L37" s="44">
        <v>118.18651404641801</v>
      </c>
      <c r="M37" s="44">
        <v>-19.439526751189298</v>
      </c>
    </row>
    <row r="38" spans="1:13" x14ac:dyDescent="0.25">
      <c r="A38" s="16"/>
      <c r="B38" s="482" t="s">
        <v>386</v>
      </c>
      <c r="C38" s="482"/>
      <c r="D38" s="482"/>
      <c r="E38" s="44">
        <v>0</v>
      </c>
      <c r="F38" s="44">
        <v>0</v>
      </c>
      <c r="G38" s="44">
        <v>0</v>
      </c>
      <c r="H38" s="44">
        <v>0</v>
      </c>
      <c r="I38" s="44">
        <v>0</v>
      </c>
      <c r="J38" s="44">
        <v>0</v>
      </c>
      <c r="K38" s="44">
        <v>0</v>
      </c>
      <c r="L38" s="44">
        <v>0</v>
      </c>
      <c r="M38" s="44">
        <v>0</v>
      </c>
    </row>
    <row r="39" spans="1:13" x14ac:dyDescent="0.25">
      <c r="A39" s="16"/>
      <c r="B39" s="483" t="s">
        <v>798</v>
      </c>
      <c r="C39" s="483"/>
      <c r="D39" s="483"/>
      <c r="E39" s="44">
        <v>36.381807729561302</v>
      </c>
      <c r="F39" s="44">
        <v>7.7138943099999996E-2</v>
      </c>
      <c r="G39" s="44">
        <v>36.304668786461299</v>
      </c>
      <c r="H39" s="44">
        <v>406.25731022517425</v>
      </c>
      <c r="I39" s="44">
        <v>20.320211374099994</v>
      </c>
      <c r="J39" s="44">
        <v>385.93709885107427</v>
      </c>
      <c r="K39" s="44">
        <v>790.87599872516967</v>
      </c>
      <c r="L39" s="44">
        <v>91.218603122100006</v>
      </c>
      <c r="M39" s="44">
        <v>699.65739560306974</v>
      </c>
    </row>
    <row r="40" spans="1:13" x14ac:dyDescent="0.25">
      <c r="A40" s="16"/>
      <c r="B40" s="483" t="s">
        <v>387</v>
      </c>
      <c r="C40" s="483"/>
      <c r="D40" s="483"/>
      <c r="E40" s="44">
        <v>53.113310883099999</v>
      </c>
      <c r="F40" s="44">
        <v>9.5253760389999993</v>
      </c>
      <c r="G40" s="44">
        <v>43.587934844099998</v>
      </c>
      <c r="H40" s="44">
        <v>584.24641971409994</v>
      </c>
      <c r="I40" s="44">
        <v>164.78060062899999</v>
      </c>
      <c r="J40" s="44">
        <v>419.46581908510001</v>
      </c>
      <c r="K40" s="44">
        <v>716.29190741209993</v>
      </c>
      <c r="L40" s="44">
        <v>305.22657302899995</v>
      </c>
      <c r="M40" s="44">
        <v>411.06533438309998</v>
      </c>
    </row>
    <row r="41" spans="1:13" x14ac:dyDescent="0.25">
      <c r="A41" s="36">
        <v>27</v>
      </c>
      <c r="B41" s="426" t="s">
        <v>388</v>
      </c>
      <c r="C41" s="426"/>
      <c r="D41" s="426"/>
      <c r="E41" s="44">
        <v>0.69985321597000005</v>
      </c>
      <c r="F41" s="44">
        <v>4.378999572663</v>
      </c>
      <c r="G41" s="44">
        <v>-3.6791463566929998</v>
      </c>
      <c r="H41" s="44">
        <v>12.589180675670001</v>
      </c>
      <c r="I41" s="44">
        <v>48.868960299292993</v>
      </c>
      <c r="J41" s="44">
        <v>-36.279779623623</v>
      </c>
      <c r="K41" s="44">
        <v>18.293123975669999</v>
      </c>
      <c r="L41" s="44">
        <v>48.893115799292985</v>
      </c>
      <c r="M41" s="44">
        <v>-30.599991823623004</v>
      </c>
    </row>
    <row r="42" spans="1:13" x14ac:dyDescent="0.25">
      <c r="A42" s="36">
        <v>28</v>
      </c>
      <c r="B42" s="426" t="s">
        <v>389</v>
      </c>
      <c r="C42" s="426"/>
      <c r="D42" s="426"/>
      <c r="E42" s="44">
        <v>4.2496464488920003</v>
      </c>
      <c r="F42" s="44">
        <v>0.78275546029999998</v>
      </c>
      <c r="G42" s="44">
        <v>3.4668909885920001</v>
      </c>
      <c r="H42" s="44">
        <v>37.647906237812002</v>
      </c>
      <c r="I42" s="44">
        <v>22.163576063300003</v>
      </c>
      <c r="J42" s="44">
        <v>15.484330174512001</v>
      </c>
      <c r="K42" s="44">
        <v>43.944861437831996</v>
      </c>
      <c r="L42" s="44">
        <v>17.843120063299999</v>
      </c>
      <c r="M42" s="44">
        <v>26.101741374532008</v>
      </c>
    </row>
    <row r="43" spans="1:13" x14ac:dyDescent="0.25">
      <c r="A43" s="36">
        <v>29</v>
      </c>
      <c r="B43" s="426" t="s">
        <v>390</v>
      </c>
      <c r="C43" s="426"/>
      <c r="D43" s="426"/>
      <c r="E43" s="44">
        <v>38.788117522934002</v>
      </c>
      <c r="F43" s="44">
        <v>4.4217476565920002</v>
      </c>
      <c r="G43" s="44">
        <v>34.366369866341998</v>
      </c>
      <c r="H43" s="44">
        <v>58.378445252274005</v>
      </c>
      <c r="I43" s="44">
        <v>35.814224222512003</v>
      </c>
      <c r="J43" s="44">
        <v>22.564221029761995</v>
      </c>
      <c r="K43" s="44">
        <v>8.8706775522740013</v>
      </c>
      <c r="L43" s="44">
        <v>32.139224222511999</v>
      </c>
      <c r="M43" s="44">
        <v>-23.268546670238003</v>
      </c>
    </row>
    <row r="44" spans="1:13" x14ac:dyDescent="0.25">
      <c r="A44" s="36">
        <v>30</v>
      </c>
      <c r="B44" s="426" t="s">
        <v>391</v>
      </c>
      <c r="C44" s="426"/>
      <c r="D44" s="426"/>
      <c r="E44" s="44">
        <v>1.04056725991</v>
      </c>
      <c r="F44" s="44">
        <v>0</v>
      </c>
      <c r="G44" s="44">
        <v>1.04056725991</v>
      </c>
      <c r="H44" s="44">
        <v>17.331982859009997</v>
      </c>
      <c r="I44" s="44">
        <v>0</v>
      </c>
      <c r="J44" s="44">
        <v>17.331982859009997</v>
      </c>
      <c r="K44" s="44">
        <v>21.508860559009999</v>
      </c>
      <c r="L44" s="44">
        <v>0</v>
      </c>
      <c r="M44" s="44">
        <v>21.508860559009999</v>
      </c>
    </row>
    <row r="45" spans="1:13" x14ac:dyDescent="0.25">
      <c r="A45" s="36">
        <v>31</v>
      </c>
      <c r="B45" s="426" t="s">
        <v>392</v>
      </c>
      <c r="C45" s="426"/>
      <c r="D45" s="426"/>
      <c r="E45" s="44">
        <v>2.6080000000000001E-3</v>
      </c>
      <c r="F45" s="44">
        <v>0</v>
      </c>
      <c r="G45" s="44">
        <v>2.6080000000000001E-3</v>
      </c>
      <c r="H45" s="44">
        <v>2.5377E-2</v>
      </c>
      <c r="I45" s="44">
        <v>3.7919999999999998</v>
      </c>
      <c r="J45" s="44">
        <v>-3.7666229999999996</v>
      </c>
      <c r="K45" s="44">
        <v>1.5583642</v>
      </c>
      <c r="L45" s="44">
        <v>3.7919999999999998</v>
      </c>
      <c r="M45" s="44">
        <v>-2.2336358000000001</v>
      </c>
    </row>
    <row r="46" spans="1:13" x14ac:dyDescent="0.25">
      <c r="A46" s="36">
        <v>32</v>
      </c>
      <c r="B46" s="426" t="s">
        <v>393</v>
      </c>
      <c r="C46" s="426"/>
      <c r="D46" s="426"/>
      <c r="E46" s="44">
        <v>8.1227387425328992</v>
      </c>
      <c r="F46" s="44">
        <v>16.413051885572902</v>
      </c>
      <c r="G46" s="44">
        <v>-8.2903131430400006</v>
      </c>
      <c r="H46" s="44">
        <v>108.04506491186189</v>
      </c>
      <c r="I46" s="44">
        <v>555.89313564130202</v>
      </c>
      <c r="J46" s="44">
        <v>-447.84807072944</v>
      </c>
      <c r="K46" s="44">
        <v>151.68958528186189</v>
      </c>
      <c r="L46" s="44">
        <v>216.80507524128168</v>
      </c>
      <c r="M46" s="44">
        <v>-65.11548995941979</v>
      </c>
    </row>
    <row r="47" spans="1:13" x14ac:dyDescent="0.25">
      <c r="A47" s="16"/>
      <c r="B47" s="426" t="s">
        <v>394</v>
      </c>
      <c r="C47" s="426"/>
      <c r="D47" s="426"/>
      <c r="E47" s="44">
        <v>2.8471653415559999</v>
      </c>
      <c r="F47" s="44">
        <v>14.255709460414</v>
      </c>
      <c r="G47" s="44">
        <v>-11.408544118858</v>
      </c>
      <c r="H47" s="44">
        <v>62.874455601115997</v>
      </c>
      <c r="I47" s="44">
        <v>551.21367906455396</v>
      </c>
      <c r="J47" s="44">
        <v>-488.33922346343797</v>
      </c>
      <c r="K47" s="44">
        <v>91.953392971116003</v>
      </c>
      <c r="L47" s="44">
        <v>213.81280406455403</v>
      </c>
      <c r="M47" s="44">
        <v>-121.85941109343798</v>
      </c>
    </row>
    <row r="48" spans="1:13" x14ac:dyDescent="0.25">
      <c r="A48" s="16"/>
      <c r="B48" s="482" t="s">
        <v>804</v>
      </c>
      <c r="C48" s="482"/>
      <c r="D48" s="482"/>
      <c r="E48" s="44">
        <v>0</v>
      </c>
      <c r="F48" s="44">
        <v>0</v>
      </c>
      <c r="G48" s="44">
        <v>0</v>
      </c>
      <c r="H48" s="44">
        <v>0</v>
      </c>
      <c r="I48" s="44">
        <v>0</v>
      </c>
      <c r="J48" s="44">
        <v>0</v>
      </c>
      <c r="K48" s="44">
        <v>0</v>
      </c>
      <c r="L48" s="44">
        <v>0</v>
      </c>
      <c r="M48" s="44">
        <v>0</v>
      </c>
    </row>
    <row r="49" spans="1:13" x14ac:dyDescent="0.25">
      <c r="A49" s="16"/>
      <c r="B49" s="426" t="s">
        <v>395</v>
      </c>
      <c r="C49" s="426"/>
      <c r="D49" s="426"/>
      <c r="E49" s="44">
        <v>5.2755734009769002</v>
      </c>
      <c r="F49" s="44">
        <v>2.1573424251589</v>
      </c>
      <c r="G49" s="44">
        <v>3.1182309758179998</v>
      </c>
      <c r="H49" s="44">
        <v>45.170609310745895</v>
      </c>
      <c r="I49" s="44">
        <v>4.6794565767478993</v>
      </c>
      <c r="J49" s="44">
        <v>40.491152733998007</v>
      </c>
      <c r="K49" s="44">
        <v>59.736192310745892</v>
      </c>
      <c r="L49" s="44">
        <v>2.9922711767277002</v>
      </c>
      <c r="M49" s="44">
        <v>56.743921134018194</v>
      </c>
    </row>
    <row r="50" spans="1:13" x14ac:dyDescent="0.25">
      <c r="A50" s="16"/>
      <c r="B50" s="426" t="s">
        <v>396</v>
      </c>
      <c r="C50" s="426"/>
      <c r="D50" s="426"/>
      <c r="E50" s="44">
        <v>0.2449888923869</v>
      </c>
      <c r="F50" s="44">
        <v>0.60486793375400005</v>
      </c>
      <c r="G50" s="44">
        <v>-0.35987904136710003</v>
      </c>
      <c r="H50" s="44">
        <v>9.306560016255899</v>
      </c>
      <c r="I50" s="44">
        <v>0.79223717129399995</v>
      </c>
      <c r="J50" s="44">
        <v>8.5143228449619013</v>
      </c>
      <c r="K50" s="44">
        <v>9.9000923162559005</v>
      </c>
      <c r="L50" s="44">
        <v>1.6911517712938</v>
      </c>
      <c r="M50" s="44">
        <v>8.2089405449620987</v>
      </c>
    </row>
    <row r="51" spans="1:13" x14ac:dyDescent="0.25">
      <c r="A51" s="16"/>
      <c r="B51" s="426" t="s">
        <v>397</v>
      </c>
      <c r="C51" s="426"/>
      <c r="D51" s="426"/>
      <c r="E51" s="44">
        <v>0</v>
      </c>
      <c r="F51" s="44">
        <v>2.5854221689999997E-4</v>
      </c>
      <c r="G51" s="44">
        <v>-2.5854221689999997E-4</v>
      </c>
      <c r="H51" s="44">
        <v>0</v>
      </c>
      <c r="I51" s="44">
        <v>2.8439643859000004E-3</v>
      </c>
      <c r="J51" s="44">
        <v>-2.8439643859000004E-3</v>
      </c>
      <c r="K51" s="44">
        <v>0</v>
      </c>
      <c r="L51" s="44">
        <v>2.8439643859000004E-3</v>
      </c>
      <c r="M51" s="44">
        <v>-2.8439643859000004E-3</v>
      </c>
    </row>
    <row r="52" spans="1:13" x14ac:dyDescent="0.25">
      <c r="A52" s="16"/>
      <c r="B52" s="426" t="s">
        <v>398</v>
      </c>
      <c r="C52" s="426"/>
      <c r="D52" s="426"/>
      <c r="E52" s="44">
        <v>5.0305845085899996</v>
      </c>
      <c r="F52" s="44">
        <v>1.5522159491880001</v>
      </c>
      <c r="G52" s="44">
        <v>3.478368559402</v>
      </c>
      <c r="H52" s="44">
        <v>35.864049294490002</v>
      </c>
      <c r="I52" s="44">
        <v>3.8843754410679998</v>
      </c>
      <c r="J52" s="44">
        <v>31.979673853422</v>
      </c>
      <c r="K52" s="44">
        <v>49.836099994489999</v>
      </c>
      <c r="L52" s="44">
        <v>1.2982754410479997</v>
      </c>
      <c r="M52" s="44">
        <v>48.537824553442007</v>
      </c>
    </row>
    <row r="53" spans="1:13" x14ac:dyDescent="0.25">
      <c r="A53" s="16"/>
      <c r="B53" s="426" t="s">
        <v>399</v>
      </c>
      <c r="C53" s="426"/>
      <c r="D53" s="426"/>
      <c r="E53" s="44">
        <v>0</v>
      </c>
      <c r="F53" s="44">
        <v>0</v>
      </c>
      <c r="G53" s="44">
        <v>0</v>
      </c>
      <c r="H53" s="44">
        <v>0</v>
      </c>
      <c r="I53" s="44">
        <v>0</v>
      </c>
      <c r="J53" s="44">
        <v>0</v>
      </c>
      <c r="K53" s="44">
        <v>0</v>
      </c>
      <c r="L53" s="44">
        <v>0</v>
      </c>
      <c r="M53" s="44">
        <v>0</v>
      </c>
    </row>
    <row r="54" spans="1:13" x14ac:dyDescent="0.25">
      <c r="A54" s="36">
        <v>33</v>
      </c>
      <c r="B54" s="426" t="s">
        <v>400</v>
      </c>
      <c r="C54" s="426"/>
      <c r="D54" s="426"/>
      <c r="E54" s="44">
        <v>65.151254085744</v>
      </c>
      <c r="F54" s="44">
        <v>5.5556094335930002</v>
      </c>
      <c r="G54" s="44">
        <v>59.595644652151002</v>
      </c>
      <c r="H54" s="44">
        <v>779.68383554318393</v>
      </c>
      <c r="I54" s="44">
        <v>61.211843769522993</v>
      </c>
      <c r="J54" s="44">
        <v>718.4719917736611</v>
      </c>
      <c r="K54" s="44">
        <v>708.14647164320411</v>
      </c>
      <c r="L54" s="44">
        <v>61.413007769522991</v>
      </c>
      <c r="M54" s="44">
        <v>646.73346387368099</v>
      </c>
    </row>
    <row r="55" spans="1:13" x14ac:dyDescent="0.25">
      <c r="A55" s="16"/>
      <c r="B55" s="482" t="s">
        <v>401</v>
      </c>
      <c r="C55" s="482"/>
      <c r="D55" s="482"/>
      <c r="E55" s="44">
        <v>0</v>
      </c>
      <c r="F55" s="44">
        <v>0</v>
      </c>
      <c r="G55" s="44">
        <v>0</v>
      </c>
      <c r="H55" s="44">
        <v>0</v>
      </c>
      <c r="I55" s="44">
        <v>0</v>
      </c>
      <c r="J55" s="44">
        <v>0</v>
      </c>
      <c r="K55" s="44">
        <v>0</v>
      </c>
      <c r="L55" s="44">
        <v>0</v>
      </c>
      <c r="M55" s="44">
        <v>0</v>
      </c>
    </row>
    <row r="56" spans="1:13" x14ac:dyDescent="0.25">
      <c r="A56" s="36">
        <v>34</v>
      </c>
      <c r="B56" s="426" t="s">
        <v>402</v>
      </c>
      <c r="C56" s="426"/>
      <c r="D56" s="426"/>
      <c r="E56" s="44">
        <v>0.60986619841876999</v>
      </c>
      <c r="F56" s="44">
        <v>0</v>
      </c>
      <c r="G56" s="44">
        <v>0.60986619841876999</v>
      </c>
      <c r="H56" s="44">
        <v>1.4244827826064701</v>
      </c>
      <c r="I56" s="44">
        <v>0</v>
      </c>
      <c r="J56" s="44">
        <v>1.4244827826064701</v>
      </c>
      <c r="K56" s="44">
        <v>7.1553840826064699</v>
      </c>
      <c r="L56" s="44">
        <v>0</v>
      </c>
      <c r="M56" s="44">
        <v>7.1553840826064699</v>
      </c>
    </row>
    <row r="57" spans="1:13" x14ac:dyDescent="0.25">
      <c r="A57" s="36">
        <v>35</v>
      </c>
      <c r="B57" s="426" t="s">
        <v>403</v>
      </c>
      <c r="C57" s="426"/>
      <c r="D57" s="426"/>
      <c r="E57" s="44">
        <v>10.0224473579198</v>
      </c>
      <c r="F57" s="44">
        <v>0.50863630686920003</v>
      </c>
      <c r="G57" s="44">
        <v>9.5138110510506007</v>
      </c>
      <c r="H57" s="44">
        <v>120.21316883711781</v>
      </c>
      <c r="I57" s="44">
        <v>21.073461775561199</v>
      </c>
      <c r="J57" s="44">
        <v>99.139707061556607</v>
      </c>
      <c r="K57" s="44">
        <v>115.42320103731782</v>
      </c>
      <c r="L57" s="44">
        <v>27.880007675561203</v>
      </c>
      <c r="M57" s="44">
        <v>87.543193361756607</v>
      </c>
    </row>
    <row r="58" spans="1:13" x14ac:dyDescent="0.25">
      <c r="A58" s="36">
        <v>36</v>
      </c>
      <c r="B58" s="426" t="s">
        <v>81</v>
      </c>
      <c r="C58" s="426"/>
      <c r="D58" s="426"/>
      <c r="E58" s="44">
        <v>11.938507017192</v>
      </c>
      <c r="F58" s="44">
        <v>0.70056134164399997</v>
      </c>
      <c r="G58" s="44">
        <v>11.237945675548</v>
      </c>
      <c r="H58" s="44">
        <v>194.656524089112</v>
      </c>
      <c r="I58" s="44">
        <v>63.374403758083993</v>
      </c>
      <c r="J58" s="44">
        <v>131.28212033102801</v>
      </c>
      <c r="K58" s="44">
        <v>168.37845048913002</v>
      </c>
      <c r="L58" s="44">
        <v>29.860697758063996</v>
      </c>
      <c r="M58" s="44">
        <v>138.517752731066</v>
      </c>
    </row>
    <row r="59" spans="1:13" x14ac:dyDescent="0.25">
      <c r="A59" s="437" t="s">
        <v>404</v>
      </c>
      <c r="B59" s="437"/>
      <c r="C59" s="437"/>
      <c r="D59" s="437"/>
      <c r="E59" s="45">
        <v>295.07243421515966</v>
      </c>
      <c r="F59" s="44">
        <v>80.780830380729498</v>
      </c>
      <c r="G59" s="44">
        <v>214.29160383443016</v>
      </c>
      <c r="H59" s="44">
        <v>3273.5132699107567</v>
      </c>
      <c r="I59" s="44">
        <v>1650.2316613880246</v>
      </c>
      <c r="J59" s="44">
        <v>1623.2816085227319</v>
      </c>
      <c r="K59" s="44">
        <v>3953.1103028791922</v>
      </c>
      <c r="L59" s="44">
        <v>1685.787490431964</v>
      </c>
      <c r="M59" s="44">
        <v>2267.322812447228</v>
      </c>
    </row>
    <row r="60" spans="1:13" ht="15.75" thickBot="1" x14ac:dyDescent="0.3">
      <c r="A60" s="47" t="s">
        <v>405</v>
      </c>
      <c r="B60" s="47"/>
      <c r="C60" s="47"/>
      <c r="D60" s="47"/>
      <c r="E60" s="46">
        <v>295.07243421515966</v>
      </c>
      <c r="F60" s="46">
        <v>80.780830380729498</v>
      </c>
      <c r="G60" s="46">
        <v>214.29160383443016</v>
      </c>
      <c r="H60" s="46">
        <v>3273.5132699107567</v>
      </c>
      <c r="I60" s="46">
        <v>1650.2316613880246</v>
      </c>
      <c r="J60" s="46">
        <v>1623.2816085227319</v>
      </c>
      <c r="K60" s="46">
        <v>3953.1103028791922</v>
      </c>
      <c r="L60" s="46">
        <v>1685.787490431964</v>
      </c>
      <c r="M60" s="46">
        <v>2267.322812447228</v>
      </c>
    </row>
    <row r="61" spans="1:13" ht="15.75" thickTop="1" x14ac:dyDescent="0.25">
      <c r="A61" s="308" t="s">
        <v>758</v>
      </c>
      <c r="B61" s="308"/>
      <c r="C61" s="308"/>
      <c r="D61" s="308"/>
      <c r="E61" s="308"/>
      <c r="F61" s="308"/>
      <c r="G61" s="308"/>
      <c r="H61" s="308"/>
      <c r="I61" s="308"/>
      <c r="J61" s="308"/>
      <c r="K61" s="308"/>
      <c r="L61" s="308"/>
      <c r="M61" s="308"/>
    </row>
    <row r="62" spans="1:13" s="109" customFormat="1" ht="11.25" x14ac:dyDescent="0.2">
      <c r="A62" s="310" t="s">
        <v>342</v>
      </c>
      <c r="B62" s="310"/>
      <c r="C62" s="310"/>
      <c r="D62" s="310"/>
      <c r="E62" s="310"/>
      <c r="F62" s="310"/>
      <c r="G62" s="310"/>
      <c r="H62" s="310"/>
      <c r="I62" s="310"/>
      <c r="J62" s="310"/>
      <c r="K62" s="310"/>
      <c r="L62" s="310"/>
      <c r="M62" s="310"/>
    </row>
    <row r="63" spans="1:13" s="109" customFormat="1" ht="11.25" x14ac:dyDescent="0.2">
      <c r="A63" s="309" t="s">
        <v>820</v>
      </c>
      <c r="B63" s="309"/>
      <c r="C63" s="309"/>
      <c r="D63" s="309"/>
      <c r="E63" s="309"/>
      <c r="F63" s="309"/>
      <c r="G63" s="309"/>
      <c r="H63" s="309"/>
      <c r="I63" s="309"/>
      <c r="J63" s="309"/>
      <c r="K63" s="309"/>
      <c r="L63" s="309"/>
      <c r="M63" s="309"/>
    </row>
    <row r="64" spans="1:13" s="109" customFormat="1" ht="11.25" x14ac:dyDescent="0.2">
      <c r="A64" s="311" t="s">
        <v>821</v>
      </c>
      <c r="B64" s="311"/>
      <c r="C64" s="311"/>
      <c r="D64" s="311"/>
      <c r="E64" s="311"/>
      <c r="F64" s="311"/>
      <c r="G64" s="311"/>
      <c r="H64" s="311"/>
      <c r="I64" s="311"/>
      <c r="J64" s="311"/>
      <c r="K64" s="311"/>
      <c r="L64" s="311"/>
      <c r="M64" s="311"/>
    </row>
    <row r="65" spans="1:23" s="109" customFormat="1" ht="11.25" x14ac:dyDescent="0.2">
      <c r="A65" s="480" t="s">
        <v>346</v>
      </c>
      <c r="B65" s="480"/>
      <c r="C65" s="480"/>
      <c r="D65" s="480"/>
      <c r="E65" s="480"/>
      <c r="F65" s="480"/>
      <c r="G65" s="480"/>
      <c r="H65" s="480"/>
      <c r="I65" s="480"/>
      <c r="J65" s="480"/>
      <c r="K65" s="480"/>
      <c r="L65" s="480"/>
      <c r="M65" s="480"/>
    </row>
    <row r="66" spans="1:23" s="109" customFormat="1" ht="11.25" x14ac:dyDescent="0.2">
      <c r="A66" s="481" t="s">
        <v>762</v>
      </c>
      <c r="B66" s="481"/>
      <c r="C66" s="481"/>
      <c r="D66" s="481"/>
      <c r="E66" s="481"/>
      <c r="F66" s="481"/>
      <c r="G66" s="481"/>
      <c r="H66" s="481"/>
      <c r="I66" s="481"/>
      <c r="J66" s="481"/>
      <c r="K66" s="481"/>
      <c r="L66" s="481"/>
      <c r="M66" s="481"/>
    </row>
    <row r="67" spans="1:23" s="109" customFormat="1" ht="11.25" x14ac:dyDescent="0.2">
      <c r="A67" s="305" t="s">
        <v>765</v>
      </c>
      <c r="B67" s="305"/>
      <c r="C67" s="305"/>
      <c r="D67" s="305"/>
      <c r="E67" s="305"/>
      <c r="F67" s="305"/>
      <c r="G67" s="305"/>
      <c r="H67" s="305"/>
      <c r="I67" s="305"/>
      <c r="J67" s="305"/>
      <c r="K67" s="305"/>
      <c r="L67" s="92"/>
      <c r="M67" s="93"/>
      <c r="N67" s="176"/>
      <c r="O67" s="176"/>
      <c r="P67" s="176"/>
      <c r="Q67" s="176"/>
      <c r="R67" s="176"/>
      <c r="S67" s="176"/>
      <c r="T67" s="176"/>
      <c r="U67" s="176"/>
      <c r="V67" s="176"/>
      <c r="W67" s="176"/>
    </row>
    <row r="68" spans="1:23" s="109" customFormat="1" ht="11.25" x14ac:dyDescent="0.2">
      <c r="A68" s="310"/>
      <c r="B68" s="310"/>
      <c r="C68" s="310"/>
      <c r="D68" s="310"/>
      <c r="E68" s="310"/>
      <c r="F68" s="310"/>
      <c r="G68" s="310"/>
      <c r="H68" s="310"/>
      <c r="I68" s="310"/>
      <c r="J68" s="310"/>
      <c r="K68" s="310"/>
      <c r="L68" s="310"/>
      <c r="M68" s="310"/>
    </row>
    <row r="69" spans="1:23" s="109" customFormat="1" ht="11.25" x14ac:dyDescent="0.2">
      <c r="A69" s="92"/>
      <c r="B69" s="92"/>
      <c r="C69" s="92"/>
      <c r="D69" s="92"/>
      <c r="E69" s="92"/>
      <c r="F69" s="92"/>
      <c r="G69" s="92"/>
      <c r="H69" s="92"/>
      <c r="I69" s="92"/>
      <c r="J69" s="92"/>
      <c r="K69" s="92"/>
      <c r="L69" s="92"/>
      <c r="M69" s="92"/>
    </row>
    <row r="70" spans="1:23" x14ac:dyDescent="0.25">
      <c r="A70" s="78"/>
      <c r="B70" s="78"/>
      <c r="C70" s="78"/>
      <c r="D70" s="484"/>
      <c r="E70" s="484"/>
      <c r="F70" s="484"/>
      <c r="G70" s="484"/>
      <c r="H70" s="484"/>
      <c r="I70" s="484"/>
      <c r="J70" s="484"/>
      <c r="K70" s="484"/>
      <c r="L70" s="484"/>
      <c r="M70" s="484"/>
      <c r="N70" s="484"/>
      <c r="O70" s="484"/>
      <c r="P70" s="484"/>
    </row>
    <row r="71" spans="1:23" x14ac:dyDescent="0.25">
      <c r="A71" s="133"/>
      <c r="B71" s="133"/>
      <c r="C71" s="133"/>
      <c r="D71" s="133"/>
      <c r="E71" s="133"/>
      <c r="F71" s="133"/>
      <c r="G71" s="133"/>
      <c r="H71" s="133"/>
      <c r="I71" s="133"/>
      <c r="J71" s="133"/>
      <c r="K71" s="133"/>
      <c r="L71" s="133"/>
      <c r="M71" s="133"/>
    </row>
  </sheetData>
  <mergeCells count="71">
    <mergeCell ref="D70:P70"/>
    <mergeCell ref="A64:M64"/>
    <mergeCell ref="A1:M1"/>
    <mergeCell ref="A2:M2"/>
    <mergeCell ref="A3:A4"/>
    <mergeCell ref="B3:D4"/>
    <mergeCell ref="E3:G3"/>
    <mergeCell ref="H3:J3"/>
    <mergeCell ref="K3:M3"/>
    <mergeCell ref="B16:D16"/>
    <mergeCell ref="B5:D5"/>
    <mergeCell ref="B6:D6"/>
    <mergeCell ref="B7:D7"/>
    <mergeCell ref="B8:D8"/>
    <mergeCell ref="B9:D9"/>
    <mergeCell ref="B10:D10"/>
    <mergeCell ref="B11:D11"/>
    <mergeCell ref="B12:D12"/>
    <mergeCell ref="B13:D13"/>
    <mergeCell ref="B14:D14"/>
    <mergeCell ref="B15:D15"/>
    <mergeCell ref="B28:D28"/>
    <mergeCell ref="B17:D17"/>
    <mergeCell ref="B18:D18"/>
    <mergeCell ref="B19:D19"/>
    <mergeCell ref="B20:D20"/>
    <mergeCell ref="B21:D21"/>
    <mergeCell ref="B22:D22"/>
    <mergeCell ref="B23:D23"/>
    <mergeCell ref="B24:D24"/>
    <mergeCell ref="B25:D25"/>
    <mergeCell ref="B26:D26"/>
    <mergeCell ref="B27:D27"/>
    <mergeCell ref="B51:D51"/>
    <mergeCell ref="B40:D40"/>
    <mergeCell ref="B29:D29"/>
    <mergeCell ref="B30:D30"/>
    <mergeCell ref="B31:D31"/>
    <mergeCell ref="B32:D32"/>
    <mergeCell ref="B33:D33"/>
    <mergeCell ref="B34:D34"/>
    <mergeCell ref="B35:D35"/>
    <mergeCell ref="B36:D36"/>
    <mergeCell ref="B37:D37"/>
    <mergeCell ref="B38:D38"/>
    <mergeCell ref="B39:D39"/>
    <mergeCell ref="B46:D46"/>
    <mergeCell ref="B47:D47"/>
    <mergeCell ref="B48:D48"/>
    <mergeCell ref="B49:D49"/>
    <mergeCell ref="B50:D50"/>
    <mergeCell ref="B41:D41"/>
    <mergeCell ref="B42:D42"/>
    <mergeCell ref="B43:D43"/>
    <mergeCell ref="B44:D44"/>
    <mergeCell ref="B45:D45"/>
    <mergeCell ref="B58:D58"/>
    <mergeCell ref="A61:M61"/>
    <mergeCell ref="A59:D59"/>
    <mergeCell ref="B52:D52"/>
    <mergeCell ref="B53:D53"/>
    <mergeCell ref="B54:D54"/>
    <mergeCell ref="B55:D55"/>
    <mergeCell ref="B56:D56"/>
    <mergeCell ref="B57:D57"/>
    <mergeCell ref="A62:M62"/>
    <mergeCell ref="A65:M65"/>
    <mergeCell ref="A66:M66"/>
    <mergeCell ref="A68:M68"/>
    <mergeCell ref="A67:K67"/>
    <mergeCell ref="A63:M63"/>
  </mergeCells>
  <hyperlinks>
    <hyperlink ref="A65" r:id="rId1" xr:uid="{00000000-0004-0000-1000-000000000000}"/>
    <hyperlink ref="A67" r:id="rId2" xr:uid="{00000000-0004-0000-1000-000001000000}"/>
    <hyperlink ref="A65:M65" r:id="rId3" display="http://www.sbp.org.pk/departments/stats/Notice/Rev-Study-External-Sector.pdf" xr:uid="{00000000-0004-0000-1000-000002000000}"/>
  </hyperlinks>
  <pageMargins left="0.7" right="0.7" top="0.75" bottom="0.75" header="0.3" footer="0.3"/>
  <pageSetup paperSize="9" scale="72" orientation="portrait" verticalDpi="1200" r:id="rId4"/>
  <headerFooter>
    <oddFooter>&amp;C&amp;A</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K40"/>
  <sheetViews>
    <sheetView topLeftCell="A20" zoomScaleNormal="100" zoomScaleSheetLayoutView="115" workbookViewId="0">
      <selection activeCell="J30" sqref="J30"/>
    </sheetView>
  </sheetViews>
  <sheetFormatPr defaultColWidth="9.140625" defaultRowHeight="15" x14ac:dyDescent="0.25"/>
  <cols>
    <col min="1" max="2" width="7.42578125" style="74" customWidth="1"/>
    <col min="3" max="3" width="7.85546875" style="74" customWidth="1"/>
    <col min="4" max="4" width="10.85546875" style="74" bestFit="1" customWidth="1"/>
    <col min="5" max="5" width="7.5703125" style="74" customWidth="1"/>
    <col min="6" max="6" width="9" style="74" bestFit="1" customWidth="1"/>
    <col min="7" max="7" width="10.85546875" style="74" bestFit="1" customWidth="1"/>
    <col min="8" max="8" width="8" style="74" customWidth="1"/>
    <col min="9" max="10" width="8.5703125" style="74" customWidth="1"/>
    <col min="11" max="16384" width="9.140625" style="74"/>
  </cols>
  <sheetData>
    <row r="1" spans="1:11" ht="22.5" x14ac:dyDescent="0.25">
      <c r="A1" s="294" t="s">
        <v>418</v>
      </c>
      <c r="B1" s="294"/>
      <c r="C1" s="294"/>
      <c r="D1" s="294"/>
      <c r="E1" s="294"/>
      <c r="F1" s="294"/>
      <c r="G1" s="294"/>
      <c r="H1" s="294"/>
      <c r="I1" s="294"/>
      <c r="J1" s="294"/>
    </row>
    <row r="2" spans="1:11" ht="15.75" x14ac:dyDescent="0.25">
      <c r="A2" s="340" t="s">
        <v>784</v>
      </c>
      <c r="B2" s="340"/>
      <c r="C2" s="340"/>
      <c r="D2" s="340"/>
      <c r="E2" s="340"/>
      <c r="F2" s="340"/>
      <c r="G2" s="340"/>
      <c r="H2" s="340"/>
      <c r="I2" s="340"/>
      <c r="J2" s="340"/>
    </row>
    <row r="3" spans="1:11" ht="15.75" thickBot="1" x14ac:dyDescent="0.3">
      <c r="A3" s="341" t="s">
        <v>406</v>
      </c>
      <c r="B3" s="341"/>
      <c r="C3" s="341"/>
      <c r="D3" s="341"/>
      <c r="E3" s="341"/>
      <c r="F3" s="341"/>
      <c r="G3" s="341"/>
      <c r="H3" s="341"/>
      <c r="I3" s="341"/>
      <c r="J3" s="341"/>
    </row>
    <row r="4" spans="1:11" ht="39.75" thickTop="1" thickBot="1" x14ac:dyDescent="0.3">
      <c r="A4" s="475" t="s">
        <v>22</v>
      </c>
      <c r="B4" s="427"/>
      <c r="C4" s="491" t="s">
        <v>407</v>
      </c>
      <c r="D4" s="492"/>
      <c r="E4" s="31" t="s">
        <v>408</v>
      </c>
      <c r="F4" s="329" t="s">
        <v>410</v>
      </c>
      <c r="G4" s="429"/>
      <c r="H4" s="31" t="s">
        <v>408</v>
      </c>
      <c r="I4" s="329" t="s">
        <v>411</v>
      </c>
      <c r="J4" s="330"/>
    </row>
    <row r="5" spans="1:11" ht="42.75" customHeight="1" thickBot="1" x14ac:dyDescent="0.3">
      <c r="A5" s="489"/>
      <c r="B5" s="490"/>
      <c r="C5" s="43" t="s">
        <v>412</v>
      </c>
      <c r="D5" s="171" t="s">
        <v>413</v>
      </c>
      <c r="E5" s="32" t="s">
        <v>409</v>
      </c>
      <c r="F5" s="43" t="s">
        <v>414</v>
      </c>
      <c r="G5" s="171" t="s">
        <v>415</v>
      </c>
      <c r="H5" s="32" t="s">
        <v>409</v>
      </c>
      <c r="I5" s="99" t="s">
        <v>791</v>
      </c>
      <c r="J5" s="100" t="s">
        <v>423</v>
      </c>
    </row>
    <row r="6" spans="1:11" ht="15.75" thickTop="1" x14ac:dyDescent="0.25">
      <c r="A6" s="493"/>
      <c r="B6" s="493"/>
      <c r="C6" s="16"/>
      <c r="D6" s="11"/>
      <c r="E6" s="11"/>
      <c r="F6" s="11"/>
      <c r="G6" s="16"/>
      <c r="H6" s="16"/>
      <c r="I6" s="66"/>
      <c r="J6" s="11"/>
    </row>
    <row r="7" spans="1:11" x14ac:dyDescent="0.25">
      <c r="A7" s="437" t="s">
        <v>74</v>
      </c>
      <c r="B7" s="437"/>
      <c r="C7" s="51">
        <v>25639</v>
      </c>
      <c r="D7" s="51" t="s">
        <v>416</v>
      </c>
      <c r="E7" s="159">
        <v>13.8</v>
      </c>
      <c r="F7" s="51">
        <v>54273</v>
      </c>
      <c r="G7" s="51" t="s">
        <v>416</v>
      </c>
      <c r="H7" s="159">
        <v>24.4</v>
      </c>
      <c r="I7" s="51">
        <v>-28634</v>
      </c>
      <c r="J7" s="51" t="s">
        <v>416</v>
      </c>
    </row>
    <row r="8" spans="1:11" x14ac:dyDescent="0.25">
      <c r="A8" s="437" t="s">
        <v>75</v>
      </c>
      <c r="B8" s="437"/>
      <c r="C8" s="67">
        <v>32493</v>
      </c>
      <c r="D8" s="67" t="s">
        <v>416</v>
      </c>
      <c r="E8" s="35">
        <v>26.7</v>
      </c>
      <c r="F8" s="67">
        <v>71543</v>
      </c>
      <c r="G8" s="67" t="s">
        <v>416</v>
      </c>
      <c r="H8" s="35">
        <v>31.8</v>
      </c>
      <c r="I8" s="67">
        <v>-39050</v>
      </c>
      <c r="J8" s="67" t="s">
        <v>416</v>
      </c>
    </row>
    <row r="9" spans="1:11" x14ac:dyDescent="0.25">
      <c r="A9" s="437" t="s">
        <v>76</v>
      </c>
      <c r="B9" s="437"/>
      <c r="C9" s="51">
        <v>27875.927782279527</v>
      </c>
      <c r="D9" s="67" t="s">
        <v>416</v>
      </c>
      <c r="E9" s="159">
        <v>-14.2</v>
      </c>
      <c r="F9" s="51">
        <v>52695.070856559163</v>
      </c>
      <c r="G9" s="67" t="s">
        <v>416</v>
      </c>
      <c r="H9" s="159">
        <v>-26.344854084563138</v>
      </c>
      <c r="I9" s="51">
        <v>-24819.143074279636</v>
      </c>
      <c r="J9" s="67" t="s">
        <v>416</v>
      </c>
    </row>
    <row r="10" spans="1:11" x14ac:dyDescent="0.25">
      <c r="A10" s="437" t="s">
        <v>108</v>
      </c>
      <c r="B10" s="437"/>
      <c r="C10" s="51">
        <v>30979.964030701401</v>
      </c>
      <c r="D10" s="67" t="s">
        <v>416</v>
      </c>
      <c r="E10" s="159">
        <v>11.135185428321726</v>
      </c>
      <c r="F10" s="51">
        <v>53156.822281512395</v>
      </c>
      <c r="G10" s="67" t="s">
        <v>416</v>
      </c>
      <c r="H10" s="159">
        <v>0.87627062161119706</v>
      </c>
      <c r="I10" s="51">
        <v>-22176.858250810994</v>
      </c>
      <c r="J10" s="67" t="s">
        <v>416</v>
      </c>
    </row>
    <row r="11" spans="1:11" x14ac:dyDescent="0.25">
      <c r="A11" s="437" t="s">
        <v>756</v>
      </c>
      <c r="B11" s="437"/>
      <c r="C11" s="51">
        <v>32340.003355040313</v>
      </c>
      <c r="D11" s="67" t="s">
        <v>416</v>
      </c>
      <c r="E11" s="159">
        <f>+(C11/C10-1)*100</f>
        <v>4.390061018118363</v>
      </c>
      <c r="F11" s="51">
        <v>59146.018959294641</v>
      </c>
      <c r="G11" s="67" t="s">
        <v>416</v>
      </c>
      <c r="H11" s="159">
        <v>11.267032942759725</v>
      </c>
      <c r="I11" s="51">
        <f>+C11-F11</f>
        <v>-26806.015604254328</v>
      </c>
      <c r="J11" s="67" t="s">
        <v>416</v>
      </c>
      <c r="K11" s="170"/>
    </row>
    <row r="12" spans="1:11" x14ac:dyDescent="0.25">
      <c r="A12" s="426"/>
      <c r="B12" s="426"/>
      <c r="C12" s="12"/>
      <c r="D12" s="12"/>
      <c r="E12" s="172"/>
      <c r="F12" s="12"/>
      <c r="G12" s="12"/>
      <c r="H12" s="172"/>
      <c r="I12" s="51"/>
      <c r="J12" s="12"/>
    </row>
    <row r="13" spans="1:11" x14ac:dyDescent="0.25">
      <c r="A13" s="11"/>
      <c r="B13" s="36"/>
      <c r="C13" s="51"/>
      <c r="D13" s="51"/>
      <c r="E13" s="35"/>
      <c r="F13" s="51"/>
      <c r="G13" s="51"/>
      <c r="H13" s="159"/>
      <c r="I13" s="51"/>
      <c r="J13" s="51"/>
    </row>
    <row r="14" spans="1:11" x14ac:dyDescent="0.25">
      <c r="A14" s="33">
        <v>2025</v>
      </c>
      <c r="B14" s="16" t="s">
        <v>38</v>
      </c>
      <c r="C14" s="51">
        <v>2444.0395052890467</v>
      </c>
      <c r="D14" s="51">
        <v>29745.960048852387</v>
      </c>
      <c r="E14" s="35">
        <v>4.2366150896701527</v>
      </c>
      <c r="F14" s="51">
        <v>5501.0402704934377</v>
      </c>
      <c r="G14" s="51">
        <v>54125.973386091158</v>
      </c>
      <c r="H14" s="159">
        <v>11.556584186030605</v>
      </c>
      <c r="I14" s="51">
        <v>-3057.000765204391</v>
      </c>
      <c r="J14" s="51">
        <v>-24380.013337238772</v>
      </c>
    </row>
    <row r="15" spans="1:11" x14ac:dyDescent="0.25">
      <c r="A15" s="66"/>
      <c r="B15" s="16" t="s">
        <v>39</v>
      </c>
      <c r="C15" s="51">
        <v>2594.043306187928</v>
      </c>
      <c r="D15" s="51">
        <v>32340.003355040313</v>
      </c>
      <c r="E15" s="35">
        <v>4.3900610181183595</v>
      </c>
      <c r="F15" s="51">
        <v>5020.0455732034789</v>
      </c>
      <c r="G15" s="51">
        <v>59146.018959294641</v>
      </c>
      <c r="H15" s="159">
        <v>11.267032942759727</v>
      </c>
      <c r="I15" s="51">
        <v>-2426.0022670155508</v>
      </c>
      <c r="J15" s="51">
        <v>-26806.015604254328</v>
      </c>
    </row>
    <row r="16" spans="1:11" x14ac:dyDescent="0.25">
      <c r="A16" s="33"/>
      <c r="B16" s="11"/>
      <c r="C16" s="11"/>
      <c r="D16" s="11"/>
      <c r="E16" s="11"/>
      <c r="F16" s="11"/>
      <c r="G16" s="11"/>
      <c r="H16" s="11"/>
      <c r="I16" s="11"/>
      <c r="J16" s="11"/>
    </row>
    <row r="17" spans="1:10" x14ac:dyDescent="0.25">
      <c r="B17" s="16" t="s">
        <v>28</v>
      </c>
      <c r="C17" s="51">
        <v>2750.0124071962791</v>
      </c>
      <c r="D17" s="51">
        <v>2750.0124071962791</v>
      </c>
      <c r="E17" s="35">
        <v>16.279685463536168</v>
      </c>
      <c r="F17" s="51">
        <v>5429.0349354247965</v>
      </c>
      <c r="G17" s="51">
        <v>5429.0349354247965</v>
      </c>
      <c r="H17" s="159">
        <v>11.939849821902243</v>
      </c>
      <c r="I17" s="51">
        <v>-2679.0225282285173</v>
      </c>
      <c r="J17" s="51">
        <v>-2679.0225282285173</v>
      </c>
    </row>
    <row r="18" spans="1:10" x14ac:dyDescent="0.25">
      <c r="A18" s="11"/>
      <c r="B18" s="16" t="s">
        <v>29</v>
      </c>
      <c r="C18" s="51">
        <v>2487.9747073347503</v>
      </c>
      <c r="D18" s="51">
        <v>5237.9871145310299</v>
      </c>
      <c r="E18" s="35">
        <v>9.0341368438449763</v>
      </c>
      <c r="F18" s="51">
        <v>5020.0444189286445</v>
      </c>
      <c r="G18" s="51">
        <v>10449.079354353442</v>
      </c>
      <c r="H18" s="159">
        <v>9.323396461014994</v>
      </c>
      <c r="I18" s="51">
        <v>-2532.0697115938942</v>
      </c>
      <c r="J18" s="51">
        <v>-5211.092239822412</v>
      </c>
    </row>
    <row r="19" spans="1:10" x14ac:dyDescent="0.25">
      <c r="A19" s="66"/>
      <c r="B19" s="16" t="s">
        <v>30</v>
      </c>
      <c r="C19" s="51">
        <v>2609.0011657364121</v>
      </c>
      <c r="D19" s="51">
        <v>7846.988280267442</v>
      </c>
      <c r="E19" s="35">
        <v>5.754573052683881</v>
      </c>
      <c r="F19" s="51">
        <v>5040.0074463488427</v>
      </c>
      <c r="G19" s="51">
        <v>15489.086800702284</v>
      </c>
      <c r="H19" s="159">
        <v>8.7032478482901467</v>
      </c>
      <c r="I19" s="51">
        <v>-2431.0062806124306</v>
      </c>
      <c r="J19" s="51">
        <v>-7642.0985204348417</v>
      </c>
    </row>
    <row r="20" spans="1:10" x14ac:dyDescent="0.25">
      <c r="B20" s="11"/>
    </row>
    <row r="21" spans="1:10" x14ac:dyDescent="0.25">
      <c r="A21" s="11"/>
      <c r="B21" s="16" t="s">
        <v>31</v>
      </c>
      <c r="C21" s="51">
        <v>2632.3655653498713</v>
      </c>
      <c r="D21" s="51">
        <v>10479.353845617314</v>
      </c>
      <c r="E21" s="35">
        <v>0.53096744207246616</v>
      </c>
      <c r="F21" s="51">
        <v>5395.9846369045181</v>
      </c>
      <c r="G21" s="51">
        <v>20885.071437606803</v>
      </c>
      <c r="H21" s="159">
        <v>10.526645460176724</v>
      </c>
      <c r="I21" s="51">
        <v>-2763.6190715546468</v>
      </c>
      <c r="J21" s="51">
        <v>-10405.717591989489</v>
      </c>
    </row>
    <row r="22" spans="1:10" x14ac:dyDescent="0.25">
      <c r="A22" s="11"/>
      <c r="B22" s="16" t="s">
        <v>32</v>
      </c>
      <c r="C22" s="51">
        <v>2277.0084577999992</v>
      </c>
      <c r="D22" s="51">
        <v>12756.362303417312</v>
      </c>
      <c r="E22" s="35">
        <v>-3.4489531407304952</v>
      </c>
      <c r="F22" s="51">
        <v>4730.0246413369632</v>
      </c>
      <c r="G22" s="51">
        <v>25615.096078943767</v>
      </c>
      <c r="H22" s="159">
        <v>11.297461688871294</v>
      </c>
      <c r="I22" s="51">
        <v>-2453.016183536964</v>
      </c>
      <c r="J22" s="51">
        <v>-12858.733775526454</v>
      </c>
    </row>
    <row r="23" spans="1:10" x14ac:dyDescent="0.25">
      <c r="A23" s="66"/>
      <c r="B23" s="16" t="s">
        <v>33</v>
      </c>
      <c r="C23" s="51">
        <v>2758.0273705296522</v>
      </c>
      <c r="D23" s="51">
        <v>15514.389673946964</v>
      </c>
      <c r="E23" s="35">
        <v>-4.9308169505067241</v>
      </c>
      <c r="F23" s="51">
        <v>5765.0011762601689</v>
      </c>
      <c r="G23" s="51">
        <v>31380.097255203935</v>
      </c>
      <c r="H23" s="159">
        <v>12.437344967019229</v>
      </c>
      <c r="I23" s="51">
        <v>-3006.9738057305167</v>
      </c>
      <c r="J23" s="51">
        <v>-15865.707581256971</v>
      </c>
    </row>
    <row r="24" spans="1:10" x14ac:dyDescent="0.25">
      <c r="A24" s="11"/>
    </row>
    <row r="25" spans="1:10" x14ac:dyDescent="0.25">
      <c r="A25" s="33">
        <v>2026</v>
      </c>
      <c r="B25" s="16" t="s">
        <v>34</v>
      </c>
      <c r="C25" s="51">
        <v>2745.040256069572</v>
      </c>
      <c r="D25" s="51">
        <v>18259.429930016537</v>
      </c>
      <c r="E25" s="35">
        <v>-5.5237414551583726</v>
      </c>
      <c r="F25" s="51">
        <v>5346.0071644130057</v>
      </c>
      <c r="G25" s="51">
        <v>36726.104419616939</v>
      </c>
      <c r="H25" s="159">
        <v>9.9914279779485895</v>
      </c>
      <c r="I25" s="51">
        <v>-2600.9669083434337</v>
      </c>
      <c r="J25" s="51">
        <v>-18466.674489600402</v>
      </c>
    </row>
    <row r="26" spans="1:10" x14ac:dyDescent="0.25">
      <c r="B26" s="16" t="s">
        <v>35</v>
      </c>
      <c r="C26" s="51">
        <v>2480.029069337209</v>
      </c>
      <c r="D26" s="51">
        <v>20739.458999353745</v>
      </c>
      <c r="E26" s="35">
        <v>-5.4545130423389452</v>
      </c>
      <c r="F26" s="51">
        <v>5164.9586110249156</v>
      </c>
      <c r="G26" s="51">
        <v>41891.063030641853</v>
      </c>
      <c r="H26" s="159">
        <v>8.9750210503150498</v>
      </c>
      <c r="I26" s="51">
        <v>-2684.9295416877067</v>
      </c>
      <c r="J26" s="51">
        <v>-21151.604031288109</v>
      </c>
    </row>
    <row r="27" spans="1:10" x14ac:dyDescent="0.25">
      <c r="A27" s="11"/>
      <c r="B27" s="16" t="s">
        <v>36</v>
      </c>
      <c r="C27" s="51">
        <v>2527.001655143476</v>
      </c>
      <c r="D27" s="51">
        <v>23266.460654497219</v>
      </c>
      <c r="E27" s="35">
        <v>-5.7884205665682913</v>
      </c>
      <c r="F27" s="51">
        <v>4891.9653836808347</v>
      </c>
      <c r="G27" s="51">
        <v>46783.028414322689</v>
      </c>
      <c r="H27" s="159">
        <v>7.8472229131832023</v>
      </c>
      <c r="I27" s="51">
        <v>-2364.9637285373587</v>
      </c>
      <c r="J27" s="51">
        <v>-23516.56775982547</v>
      </c>
    </row>
    <row r="29" spans="1:10" ht="15.75" x14ac:dyDescent="0.25">
      <c r="B29" s="16" t="s">
        <v>868</v>
      </c>
      <c r="C29" s="51">
        <v>2619.0073365998478</v>
      </c>
      <c r="D29" s="51">
        <v>25885.467991097066</v>
      </c>
      <c r="E29" s="35">
        <v>-5.1881059070777269</v>
      </c>
      <c r="F29" s="51">
        <v>5989.0067559212466</v>
      </c>
      <c r="G29" s="51">
        <v>52772.035170243937</v>
      </c>
      <c r="H29" s="159">
        <v>8.5287563168203491</v>
      </c>
      <c r="I29" s="51">
        <v>-3369.9994193213988</v>
      </c>
      <c r="J29" s="51">
        <v>-26886.56717914687</v>
      </c>
    </row>
    <row r="30" spans="1:10" ht="16.5" thickBot="1" x14ac:dyDescent="0.3">
      <c r="B30" s="16" t="s">
        <v>867</v>
      </c>
      <c r="C30" s="51">
        <v>2368.0026350923736</v>
      </c>
      <c r="D30" s="51">
        <v>28253.470626189439</v>
      </c>
      <c r="E30" s="35">
        <v>-5.0174525219956081</v>
      </c>
      <c r="F30" s="51">
        <v>5686.0126479015062</v>
      </c>
      <c r="G30" s="51">
        <v>58458.047818145445</v>
      </c>
      <c r="H30" s="159">
        <v>8.0036887302751296</v>
      </c>
      <c r="I30" s="51">
        <v>-3318.0100128091326</v>
      </c>
      <c r="J30" s="51">
        <v>-30204.577191956007</v>
      </c>
    </row>
    <row r="31" spans="1:10" ht="15.75" thickTop="1" x14ac:dyDescent="0.25">
      <c r="A31" s="307" t="s">
        <v>758</v>
      </c>
      <c r="B31" s="307"/>
      <c r="C31" s="307"/>
      <c r="D31" s="307"/>
      <c r="E31" s="307"/>
      <c r="F31" s="307"/>
      <c r="G31" s="307"/>
      <c r="H31" s="307"/>
      <c r="I31" s="307"/>
      <c r="J31" s="307"/>
    </row>
    <row r="32" spans="1:10" s="109" customFormat="1" ht="11.25" x14ac:dyDescent="0.2">
      <c r="A32" s="309" t="s">
        <v>342</v>
      </c>
      <c r="B32" s="309"/>
      <c r="C32" s="309"/>
      <c r="D32" s="309"/>
      <c r="E32" s="309"/>
      <c r="F32" s="309"/>
      <c r="G32" s="309"/>
      <c r="H32" s="309"/>
      <c r="I32" s="309"/>
      <c r="J32" s="309"/>
    </row>
    <row r="33" spans="1:10" s="109" customFormat="1" ht="12.75" customHeight="1" x14ac:dyDescent="0.2">
      <c r="A33" s="488" t="s">
        <v>818</v>
      </c>
      <c r="B33" s="488"/>
      <c r="C33" s="488"/>
      <c r="D33" s="488"/>
      <c r="E33" s="488"/>
      <c r="F33" s="488"/>
      <c r="G33" s="488"/>
      <c r="H33" s="488"/>
      <c r="I33" s="488"/>
      <c r="J33" s="488"/>
    </row>
    <row r="34" spans="1:10" s="109" customFormat="1" ht="11.25" x14ac:dyDescent="0.2">
      <c r="A34" s="323" t="s">
        <v>417</v>
      </c>
      <c r="B34" s="323"/>
      <c r="C34" s="323"/>
      <c r="D34" s="323"/>
      <c r="E34" s="323"/>
      <c r="F34" s="323"/>
      <c r="G34" s="323"/>
      <c r="H34" s="323"/>
      <c r="I34" s="323"/>
      <c r="J34" s="323"/>
    </row>
    <row r="35" spans="1:10" s="109" customFormat="1" ht="11.25" x14ac:dyDescent="0.2">
      <c r="A35" s="92"/>
      <c r="B35" s="92"/>
      <c r="C35" s="92"/>
      <c r="D35" s="92"/>
      <c r="E35" s="92"/>
      <c r="F35" s="92"/>
      <c r="G35" s="92"/>
      <c r="H35" s="92"/>
      <c r="I35" s="92"/>
      <c r="J35" s="92"/>
    </row>
    <row r="36" spans="1:10" x14ac:dyDescent="0.25">
      <c r="A36" s="133"/>
      <c r="B36" s="133"/>
      <c r="C36" s="133"/>
      <c r="D36" s="133"/>
      <c r="E36" s="133"/>
      <c r="F36" s="133"/>
      <c r="G36" s="133"/>
      <c r="H36" s="133"/>
      <c r="I36" s="133"/>
      <c r="J36" s="133"/>
    </row>
    <row r="37" spans="1:10" x14ac:dyDescent="0.25">
      <c r="A37" s="133"/>
      <c r="B37" s="133"/>
      <c r="C37" s="133"/>
      <c r="D37" s="133"/>
      <c r="E37" s="133"/>
      <c r="F37" s="133"/>
      <c r="G37" s="133"/>
      <c r="H37" s="133"/>
      <c r="I37" s="133"/>
      <c r="J37" s="133"/>
    </row>
    <row r="38" spans="1:10" x14ac:dyDescent="0.25">
      <c r="A38" s="133"/>
      <c r="B38" s="133"/>
      <c r="C38" s="133"/>
      <c r="D38" s="133"/>
      <c r="E38" s="133"/>
      <c r="F38" s="133"/>
      <c r="G38" s="133"/>
      <c r="H38" s="133"/>
      <c r="I38" s="133"/>
      <c r="J38" s="133"/>
    </row>
    <row r="39" spans="1:10" x14ac:dyDescent="0.25">
      <c r="A39" s="133"/>
      <c r="B39" s="133"/>
      <c r="C39" s="133"/>
      <c r="D39" s="133"/>
      <c r="E39" s="133"/>
      <c r="F39" s="133"/>
      <c r="G39" s="133"/>
      <c r="H39" s="133"/>
      <c r="I39" s="133"/>
      <c r="J39" s="133"/>
    </row>
    <row r="40" spans="1:10" x14ac:dyDescent="0.25">
      <c r="A40" s="133"/>
      <c r="B40" s="133"/>
      <c r="C40" s="133"/>
      <c r="D40" s="133"/>
      <c r="E40" s="133"/>
      <c r="F40" s="133"/>
      <c r="G40" s="133"/>
      <c r="H40" s="133"/>
      <c r="I40" s="133"/>
      <c r="J40" s="133"/>
    </row>
  </sheetData>
  <mergeCells count="18">
    <mergeCell ref="A10:B10"/>
    <mergeCell ref="A1:J1"/>
    <mergeCell ref="A2:J2"/>
    <mergeCell ref="A3:J3"/>
    <mergeCell ref="A4:B5"/>
    <mergeCell ref="C4:D4"/>
    <mergeCell ref="F4:G4"/>
    <mergeCell ref="I4:J4"/>
    <mergeCell ref="A6:B6"/>
    <mergeCell ref="A7:B7"/>
    <mergeCell ref="A8:B8"/>
    <mergeCell ref="A9:B9"/>
    <mergeCell ref="A11:B11"/>
    <mergeCell ref="A34:J34"/>
    <mergeCell ref="A12:B12"/>
    <mergeCell ref="A32:J32"/>
    <mergeCell ref="A31:J31"/>
    <mergeCell ref="A33:J33"/>
  </mergeCells>
  <hyperlinks>
    <hyperlink ref="A34" r:id="rId1" display="http://www.sbp.org.pk/ecodata/exp_import_BOP_Arch.xls" xr:uid="{00000000-0004-0000-1100-000000000000}"/>
  </hyperlinks>
  <pageMargins left="0.7" right="0.7" top="0.75" bottom="0.75" header="0.3" footer="0.3"/>
  <pageSetup paperSize="9" orientation="portrait" verticalDpi="1200" r:id="rId2"/>
  <headerFooter>
    <oddFooter>&amp;C&amp;A</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M39"/>
  <sheetViews>
    <sheetView view="pageBreakPreview" topLeftCell="A9" zoomScaleNormal="100" zoomScaleSheetLayoutView="100" workbookViewId="0">
      <selection activeCell="K29" sqref="K29"/>
    </sheetView>
  </sheetViews>
  <sheetFormatPr defaultColWidth="9.140625" defaultRowHeight="15" x14ac:dyDescent="0.25"/>
  <cols>
    <col min="1" max="1" width="5" style="74" bestFit="1" customWidth="1"/>
    <col min="2" max="2" width="5.140625" style="74" customWidth="1"/>
    <col min="3" max="3" width="8.140625" style="74" customWidth="1"/>
    <col min="4" max="5" width="10.140625" style="74" customWidth="1"/>
    <col min="6" max="7" width="8.140625" style="74" customWidth="1"/>
    <col min="8" max="9" width="10.140625" style="74" customWidth="1"/>
    <col min="10" max="10" width="8.140625" style="74" customWidth="1"/>
    <col min="11" max="11" width="8.85546875" style="74" customWidth="1"/>
    <col min="12" max="12" width="9.42578125" style="74" customWidth="1"/>
    <col min="13" max="13" width="10.140625" style="74" bestFit="1" customWidth="1"/>
    <col min="14" max="16384" width="9.140625" style="74"/>
  </cols>
  <sheetData>
    <row r="1" spans="1:12" ht="22.5" x14ac:dyDescent="0.25">
      <c r="A1" s="294" t="s">
        <v>418</v>
      </c>
      <c r="B1" s="294"/>
      <c r="C1" s="294"/>
      <c r="D1" s="294"/>
      <c r="E1" s="294"/>
      <c r="F1" s="294"/>
      <c r="G1" s="294"/>
      <c r="H1" s="294"/>
      <c r="I1" s="294"/>
      <c r="J1" s="294"/>
      <c r="K1" s="294"/>
      <c r="L1" s="294"/>
    </row>
    <row r="2" spans="1:12" ht="15.75" x14ac:dyDescent="0.25">
      <c r="A2" s="340" t="s">
        <v>785</v>
      </c>
      <c r="B2" s="340"/>
      <c r="C2" s="340"/>
      <c r="D2" s="340"/>
      <c r="E2" s="340"/>
      <c r="F2" s="340"/>
      <c r="G2" s="340"/>
      <c r="H2" s="340"/>
      <c r="I2" s="340"/>
      <c r="J2" s="340"/>
      <c r="K2" s="340"/>
      <c r="L2" s="340"/>
    </row>
    <row r="3" spans="1:12" ht="15.75" thickBot="1" x14ac:dyDescent="0.3">
      <c r="A3" s="341" t="s">
        <v>73</v>
      </c>
      <c r="B3" s="341"/>
      <c r="C3" s="341"/>
      <c r="D3" s="341"/>
      <c r="E3" s="341"/>
      <c r="F3" s="341"/>
      <c r="G3" s="341"/>
      <c r="H3" s="341"/>
      <c r="I3" s="341"/>
      <c r="J3" s="341"/>
      <c r="K3" s="341"/>
      <c r="L3" s="341"/>
    </row>
    <row r="4" spans="1:12" ht="39.75" thickTop="1" thickBot="1" x14ac:dyDescent="0.3">
      <c r="A4" s="475" t="s">
        <v>22</v>
      </c>
      <c r="B4" s="427"/>
      <c r="C4" s="98" t="s">
        <v>419</v>
      </c>
      <c r="D4" s="98" t="s">
        <v>421</v>
      </c>
      <c r="E4" s="98" t="s">
        <v>423</v>
      </c>
      <c r="F4" s="31" t="s">
        <v>408</v>
      </c>
      <c r="G4" s="98" t="s">
        <v>425</v>
      </c>
      <c r="H4" s="98" t="s">
        <v>427</v>
      </c>
      <c r="I4" s="98" t="s">
        <v>423</v>
      </c>
      <c r="J4" s="31" t="s">
        <v>408</v>
      </c>
      <c r="K4" s="329" t="s">
        <v>411</v>
      </c>
      <c r="L4" s="330"/>
    </row>
    <row r="5" spans="1:12" ht="26.25" thickBot="1" x14ac:dyDescent="0.3">
      <c r="A5" s="476"/>
      <c r="B5" s="428"/>
      <c r="C5" s="32" t="s">
        <v>420</v>
      </c>
      <c r="D5" s="32" t="s">
        <v>422</v>
      </c>
      <c r="E5" s="32" t="s">
        <v>424</v>
      </c>
      <c r="F5" s="32" t="s">
        <v>409</v>
      </c>
      <c r="G5" s="32" t="s">
        <v>426</v>
      </c>
      <c r="H5" s="32" t="s">
        <v>428</v>
      </c>
      <c r="I5" s="32" t="s">
        <v>429</v>
      </c>
      <c r="J5" s="32" t="s">
        <v>409</v>
      </c>
      <c r="K5" s="99" t="s">
        <v>791</v>
      </c>
      <c r="L5" s="100" t="s">
        <v>423</v>
      </c>
    </row>
    <row r="6" spans="1:12" ht="15.75" thickTop="1" x14ac:dyDescent="0.25">
      <c r="A6" s="443"/>
      <c r="B6" s="443"/>
      <c r="C6" s="66"/>
      <c r="D6" s="66"/>
      <c r="E6" s="66"/>
      <c r="F6" s="66"/>
      <c r="G6" s="66"/>
      <c r="H6" s="66"/>
      <c r="I6" s="66"/>
      <c r="J6" s="66"/>
      <c r="K6" s="66"/>
      <c r="L6" s="66"/>
    </row>
    <row r="7" spans="1:12" ht="17.25" customHeight="1" x14ac:dyDescent="0.25">
      <c r="A7" s="437" t="s">
        <v>74</v>
      </c>
      <c r="B7" s="437"/>
      <c r="C7" s="69">
        <v>25304</v>
      </c>
      <c r="D7" s="69">
        <v>391</v>
      </c>
      <c r="E7" s="69" t="s">
        <v>416</v>
      </c>
      <c r="F7" s="96">
        <v>17.8</v>
      </c>
      <c r="G7" s="69">
        <v>56380</v>
      </c>
      <c r="H7" s="69">
        <v>43</v>
      </c>
      <c r="I7" s="69" t="s">
        <v>416</v>
      </c>
      <c r="J7" s="96">
        <v>26.6</v>
      </c>
      <c r="K7" s="69">
        <v>-30728</v>
      </c>
      <c r="L7" s="69" t="s">
        <v>416</v>
      </c>
    </row>
    <row r="8" spans="1:12" ht="17.25" customHeight="1" x14ac:dyDescent="0.25">
      <c r="A8" s="437" t="s">
        <v>75</v>
      </c>
      <c r="B8" s="437"/>
      <c r="C8" s="69">
        <v>31782</v>
      </c>
      <c r="D8" s="69">
        <v>152</v>
      </c>
      <c r="E8" s="69" t="s">
        <v>416</v>
      </c>
      <c r="F8" s="96">
        <v>25.6</v>
      </c>
      <c r="G8" s="69">
        <v>80136</v>
      </c>
      <c r="H8" s="69">
        <v>95</v>
      </c>
      <c r="I8" s="69" t="s">
        <v>416</v>
      </c>
      <c r="J8" s="96">
        <v>42.1</v>
      </c>
      <c r="K8" s="69">
        <v>-48297</v>
      </c>
      <c r="L8" s="69" t="s">
        <v>416</v>
      </c>
    </row>
    <row r="9" spans="1:12" ht="17.25" customHeight="1" x14ac:dyDescent="0.25">
      <c r="A9" s="437" t="s">
        <v>76</v>
      </c>
      <c r="B9" s="437"/>
      <c r="C9" s="69">
        <v>27724</v>
      </c>
      <c r="D9" s="69">
        <v>280</v>
      </c>
      <c r="E9" s="69" t="s">
        <v>416</v>
      </c>
      <c r="F9" s="96">
        <v>-12.8</v>
      </c>
      <c r="G9" s="69">
        <v>55198</v>
      </c>
      <c r="H9" s="69">
        <v>68</v>
      </c>
      <c r="I9" s="69" t="s">
        <v>416</v>
      </c>
      <c r="J9" s="96">
        <v>-31.1</v>
      </c>
      <c r="K9" s="69">
        <v>-27262</v>
      </c>
      <c r="L9" s="69" t="s">
        <v>416</v>
      </c>
    </row>
    <row r="10" spans="1:12" ht="17.25" customHeight="1" x14ac:dyDescent="0.25">
      <c r="A10" s="437" t="s">
        <v>108</v>
      </c>
      <c r="B10" s="437"/>
      <c r="C10" s="101">
        <v>30674.910890999996</v>
      </c>
      <c r="D10" s="69">
        <v>85.776064689922492</v>
      </c>
      <c r="E10" s="69" t="s">
        <v>416</v>
      </c>
      <c r="F10" s="156">
        <v>10.64388577045159</v>
      </c>
      <c r="G10" s="69">
        <v>54779.083114000001</v>
      </c>
      <c r="H10" s="69">
        <v>24.891559395610656</v>
      </c>
      <c r="I10" s="69" t="s">
        <v>416</v>
      </c>
      <c r="J10" s="96">
        <v>-0.75893489981521123</v>
      </c>
      <c r="K10" s="69">
        <v>-23993.707717705689</v>
      </c>
      <c r="L10" s="69" t="s">
        <v>416</v>
      </c>
    </row>
    <row r="11" spans="1:12" ht="17.25" customHeight="1" x14ac:dyDescent="0.25">
      <c r="A11" s="437" t="s">
        <v>756</v>
      </c>
      <c r="B11" s="437"/>
      <c r="C11" s="101">
        <v>32040.388534999995</v>
      </c>
      <c r="D11" s="101">
        <v>185.79970916436039</v>
      </c>
      <c r="E11" s="69" t="s">
        <v>416</v>
      </c>
      <c r="F11" s="96">
        <v>3.6626840000357763</v>
      </c>
      <c r="G11" s="69">
        <v>58834.091741167445</v>
      </c>
      <c r="H11" s="69">
        <v>71.44294158863552</v>
      </c>
      <c r="I11" s="69" t="s">
        <v>416</v>
      </c>
      <c r="J11" s="96">
        <v>7.4840557346501191</v>
      </c>
      <c r="K11" s="69">
        <v>-26679.346438591725</v>
      </c>
      <c r="L11" s="69" t="s">
        <v>416</v>
      </c>
    </row>
    <row r="12" spans="1:12" ht="17.25" customHeight="1" x14ac:dyDescent="0.25">
      <c r="A12" s="33"/>
      <c r="B12" s="38"/>
      <c r="C12" s="69"/>
      <c r="D12" s="69"/>
      <c r="E12" s="69"/>
      <c r="F12" s="96"/>
      <c r="G12" s="69"/>
      <c r="H12" s="69"/>
      <c r="I12" s="69"/>
      <c r="J12" s="96"/>
      <c r="K12" s="69"/>
      <c r="L12" s="69"/>
    </row>
    <row r="13" spans="1:12" ht="17.25" customHeight="1" x14ac:dyDescent="0.25">
      <c r="A13" s="22">
        <v>2025</v>
      </c>
      <c r="B13" s="38" t="s">
        <v>38</v>
      </c>
      <c r="C13" s="69">
        <v>2671.2170000000001</v>
      </c>
      <c r="D13" s="69">
        <v>24.766892918344045</v>
      </c>
      <c r="E13" s="69">
        <v>29705.186724162973</v>
      </c>
      <c r="F13" s="96">
        <v>5.2749917939932232</v>
      </c>
      <c r="G13" s="69">
        <v>5237.335</v>
      </c>
      <c r="H13" s="69">
        <v>10.736986153644173</v>
      </c>
      <c r="I13" s="69">
        <v>58120.882311328838</v>
      </c>
      <c r="J13" s="96">
        <v>16.587996479887622</v>
      </c>
      <c r="K13" s="69">
        <v>-2552.0880932353002</v>
      </c>
      <c r="L13" s="69">
        <v>-28415.695587165865</v>
      </c>
    </row>
    <row r="14" spans="1:12" ht="17.25" customHeight="1" x14ac:dyDescent="0.25">
      <c r="A14" s="11"/>
      <c r="B14" s="38" t="s">
        <v>39</v>
      </c>
      <c r="C14" s="69">
        <v>2477.3519999999999</v>
      </c>
      <c r="D14" s="69">
        <v>38.149520001392865</v>
      </c>
      <c r="E14" s="69">
        <v>32220.688244164365</v>
      </c>
      <c r="F14" s="96">
        <v>4.6741994649490266</v>
      </c>
      <c r="G14" s="69">
        <v>4848.6350000000002</v>
      </c>
      <c r="H14" s="69">
        <v>2.7600263671596856</v>
      </c>
      <c r="I14" s="69">
        <v>62972.277337696003</v>
      </c>
      <c r="J14" s="96">
        <v>14.871542913223962</v>
      </c>
      <c r="K14" s="69">
        <v>-2335.8935063657668</v>
      </c>
      <c r="L14" s="69">
        <v>-30751.589093531638</v>
      </c>
    </row>
    <row r="15" spans="1:12" ht="17.25" customHeight="1" x14ac:dyDescent="0.25">
      <c r="A15" s="11"/>
      <c r="B15" s="38"/>
      <c r="C15" s="69"/>
      <c r="D15" s="69"/>
      <c r="E15" s="69"/>
      <c r="F15" s="96"/>
      <c r="G15" s="69"/>
      <c r="H15" s="69"/>
      <c r="I15" s="69"/>
      <c r="J15" s="96"/>
      <c r="K15" s="69"/>
      <c r="L15" s="69"/>
    </row>
    <row r="16" spans="1:12" ht="17.25" customHeight="1" x14ac:dyDescent="0.25">
      <c r="A16" s="22"/>
      <c r="B16" s="11" t="s">
        <v>28</v>
      </c>
      <c r="C16" s="69">
        <v>2683.1166639999997</v>
      </c>
      <c r="D16" s="69">
        <v>7.3654394246405674</v>
      </c>
      <c r="E16" s="69">
        <v>2690.4821034246402</v>
      </c>
      <c r="F16" s="96">
        <v>16.618340959890119</v>
      </c>
      <c r="G16" s="69">
        <v>5837.049919</v>
      </c>
      <c r="H16" s="69">
        <v>9.6212779279027032</v>
      </c>
      <c r="I16" s="69">
        <v>5846.6711969279031</v>
      </c>
      <c r="J16" s="96">
        <v>22.714062138549806</v>
      </c>
      <c r="K16" s="69">
        <v>-3156.1890935032629</v>
      </c>
      <c r="L16" s="69">
        <v>-3156.1890935032629</v>
      </c>
    </row>
    <row r="17" spans="1:13" ht="17.25" customHeight="1" x14ac:dyDescent="0.25">
      <c r="A17" s="11"/>
      <c r="B17" s="38" t="s">
        <v>29</v>
      </c>
      <c r="C17" s="69">
        <v>2416.424</v>
      </c>
      <c r="D17" s="69">
        <v>17.369267467917442</v>
      </c>
      <c r="E17" s="69">
        <v>5124.2753708925584</v>
      </c>
      <c r="F17" s="96">
        <v>0.99209373953696911</v>
      </c>
      <c r="G17" s="69">
        <v>5288.3716199999999</v>
      </c>
      <c r="H17" s="69">
        <v>5.9985032143773402</v>
      </c>
      <c r="I17" s="69">
        <v>11141.041320142282</v>
      </c>
      <c r="J17" s="96">
        <v>14.423631795442418</v>
      </c>
      <c r="K17" s="69">
        <v>-2860.5768557464603</v>
      </c>
      <c r="L17" s="69">
        <v>-6016.7659492497232</v>
      </c>
    </row>
    <row r="18" spans="1:13" ht="17.25" customHeight="1" x14ac:dyDescent="0.25">
      <c r="A18" s="11"/>
      <c r="B18" s="38" t="s">
        <v>30</v>
      </c>
      <c r="C18" s="69">
        <v>2499.1790000000001</v>
      </c>
      <c r="D18" s="69">
        <v>10.658861766813422</v>
      </c>
      <c r="E18" s="69">
        <v>7634.1132326593715</v>
      </c>
      <c r="F18" s="96">
        <v>-3.6285039650059758</v>
      </c>
      <c r="G18" s="69">
        <v>5847.7576710000003</v>
      </c>
      <c r="H18" s="69">
        <v>11.87107822711838</v>
      </c>
      <c r="I18" s="69">
        <v>17000.6700693694</v>
      </c>
      <c r="J18" s="96">
        <v>14.346358787938684</v>
      </c>
      <c r="K18" s="69">
        <v>-3349.7908874603049</v>
      </c>
      <c r="L18" s="69">
        <v>-9366.5568367100277</v>
      </c>
    </row>
    <row r="19" spans="1:13" ht="17.25" customHeight="1" x14ac:dyDescent="0.25">
      <c r="B19" s="38"/>
      <c r="C19" s="69"/>
      <c r="D19" s="69"/>
      <c r="E19" s="69"/>
      <c r="F19" s="96"/>
      <c r="G19" s="69"/>
      <c r="H19" s="69"/>
      <c r="I19" s="69"/>
      <c r="J19" s="96"/>
      <c r="K19" s="69"/>
      <c r="L19" s="69"/>
      <c r="M19" s="170"/>
    </row>
    <row r="20" spans="1:13" ht="17.25" customHeight="1" x14ac:dyDescent="0.25">
      <c r="A20" s="11"/>
      <c r="B20" s="11" t="s">
        <v>31</v>
      </c>
      <c r="C20" s="69">
        <v>2847.5369999999998</v>
      </c>
      <c r="D20" s="69">
        <v>0</v>
      </c>
      <c r="E20" s="69">
        <v>10481.650232659371</v>
      </c>
      <c r="F20" s="96">
        <v>-3.9576515014920659</v>
      </c>
      <c r="G20" s="69">
        <v>6086.8609999999999</v>
      </c>
      <c r="H20" s="69">
        <v>0</v>
      </c>
      <c r="I20" s="69">
        <v>23087.531069369401</v>
      </c>
      <c r="J20" s="96">
        <v>15.931668171755419</v>
      </c>
      <c r="K20" s="69">
        <v>-3239.3240000000001</v>
      </c>
      <c r="L20" s="69">
        <v>-12605.88083671003</v>
      </c>
    </row>
    <row r="21" spans="1:13" ht="17.25" customHeight="1" x14ac:dyDescent="0.25">
      <c r="A21" s="11"/>
      <c r="B21" s="38" t="s">
        <v>32</v>
      </c>
      <c r="C21" s="69">
        <v>2420.402</v>
      </c>
      <c r="D21" s="69">
        <v>0</v>
      </c>
      <c r="E21" s="69">
        <v>12902.052232659371</v>
      </c>
      <c r="F21" s="96">
        <v>-6.193570627151189</v>
      </c>
      <c r="G21" s="69">
        <v>5306.07</v>
      </c>
      <c r="H21" s="69">
        <v>0</v>
      </c>
      <c r="I21" s="69">
        <v>28393.601069369401</v>
      </c>
      <c r="J21" s="96">
        <v>14.022524781214969</v>
      </c>
      <c r="K21" s="69">
        <v>-2885.6679999999997</v>
      </c>
      <c r="L21" s="69">
        <v>-15491.54883671003</v>
      </c>
    </row>
    <row r="22" spans="1:13" ht="17.25" customHeight="1" x14ac:dyDescent="0.25">
      <c r="A22" s="66"/>
      <c r="B22" s="38" t="s">
        <v>33</v>
      </c>
      <c r="C22" s="69">
        <v>2267.7289999999998</v>
      </c>
      <c r="D22" s="69">
        <v>0</v>
      </c>
      <c r="E22" s="69">
        <v>15169.78123265937</v>
      </c>
      <c r="F22" s="96">
        <v>-9.0085496057785548</v>
      </c>
      <c r="G22" s="69">
        <v>6080.7870000000003</v>
      </c>
      <c r="H22" s="69">
        <v>0</v>
      </c>
      <c r="I22" s="69">
        <v>34474.388069369401</v>
      </c>
      <c r="J22" s="96">
        <v>11.879828676987046</v>
      </c>
      <c r="K22" s="69">
        <v>-3813.0580000000004</v>
      </c>
      <c r="L22" s="69">
        <v>-19304.606836710031</v>
      </c>
    </row>
    <row r="23" spans="1:13" ht="17.25" customHeight="1" x14ac:dyDescent="0.25">
      <c r="A23" s="11"/>
    </row>
    <row r="24" spans="1:13" ht="17.25" customHeight="1" x14ac:dyDescent="0.25">
      <c r="A24" s="11"/>
      <c r="B24" s="38" t="s">
        <v>34</v>
      </c>
      <c r="C24" s="69">
        <v>3055.3719999999998</v>
      </c>
      <c r="D24" s="69">
        <v>0</v>
      </c>
      <c r="E24" s="69">
        <v>18225.15323265937</v>
      </c>
      <c r="F24" s="96">
        <v>-7.2063558383303814</v>
      </c>
      <c r="G24" s="69">
        <v>5804.7110000000002</v>
      </c>
      <c r="H24" s="69">
        <v>0</v>
      </c>
      <c r="I24" s="69">
        <v>40279.099069369404</v>
      </c>
      <c r="J24" s="96">
        <v>9.7776552102940144</v>
      </c>
      <c r="K24" s="69">
        <v>-2749.3390000000004</v>
      </c>
      <c r="L24" s="69">
        <v>-22053.945836710034</v>
      </c>
    </row>
    <row r="25" spans="1:13" ht="17.25" customHeight="1" x14ac:dyDescent="0.25">
      <c r="A25" s="22">
        <v>2026</v>
      </c>
      <c r="B25" s="38" t="s">
        <v>35</v>
      </c>
      <c r="C25" s="69">
        <v>2276.489</v>
      </c>
      <c r="D25" s="69">
        <v>0</v>
      </c>
      <c r="E25" s="69">
        <v>20501.642232659371</v>
      </c>
      <c r="F25" s="96">
        <v>-7.3658967775678832</v>
      </c>
      <c r="G25" s="69">
        <v>5289.6220000000003</v>
      </c>
      <c r="H25" s="69">
        <v>0</v>
      </c>
      <c r="I25" s="69">
        <v>45568.721069369407</v>
      </c>
      <c r="J25" s="96">
        <v>9.856589851241921</v>
      </c>
      <c r="K25" s="69">
        <v>-3013.1330000000003</v>
      </c>
      <c r="L25" s="69">
        <v>-25067.078836710036</v>
      </c>
    </row>
    <row r="26" spans="1:13" ht="17.25" customHeight="1" x14ac:dyDescent="0.25">
      <c r="A26" s="66"/>
      <c r="B26" s="38" t="s">
        <v>36</v>
      </c>
      <c r="C26" s="69">
        <v>2264.0619999999999</v>
      </c>
      <c r="D26" s="69">
        <v>0</v>
      </c>
      <c r="E26" s="69">
        <v>22765.704232659373</v>
      </c>
      <c r="F26" s="96">
        <v>-8.2157361073796835</v>
      </c>
      <c r="G26" s="69">
        <v>5103.4620000000004</v>
      </c>
      <c r="H26" s="69">
        <v>0</v>
      </c>
      <c r="I26" s="69">
        <v>50672.183069369406</v>
      </c>
      <c r="J26" s="96">
        <v>8.3451733579446881</v>
      </c>
      <c r="K26" s="69">
        <v>-2839.4000000000005</v>
      </c>
      <c r="L26" s="69">
        <v>-27906.478836710034</v>
      </c>
    </row>
    <row r="27" spans="1:13" ht="17.25" customHeight="1" x14ac:dyDescent="0.25"/>
    <row r="28" spans="1:13" ht="17.25" customHeight="1" x14ac:dyDescent="0.25">
      <c r="B28" s="38" t="s">
        <v>877</v>
      </c>
      <c r="C28" s="69">
        <v>2468.279</v>
      </c>
      <c r="D28" s="69">
        <v>0</v>
      </c>
      <c r="E28" s="69">
        <v>25233.983232659371</v>
      </c>
      <c r="F28" s="96">
        <v>-6.5726471442972638</v>
      </c>
      <c r="G28" s="69">
        <v>6730.8869999999997</v>
      </c>
      <c r="H28" s="69">
        <v>0</v>
      </c>
      <c r="I28" s="69">
        <v>57403.070069369409</v>
      </c>
      <c r="J28" s="96">
        <v>8.5682219581907617</v>
      </c>
      <c r="K28" s="69">
        <v>-4262.6080000000002</v>
      </c>
      <c r="L28" s="69">
        <v>-32169.086836710037</v>
      </c>
      <c r="M28" s="174"/>
    </row>
    <row r="29" spans="1:13" ht="17.25" customHeight="1" x14ac:dyDescent="0.25">
      <c r="B29" s="38" t="s">
        <v>876</v>
      </c>
      <c r="C29" s="69">
        <v>2689.608002695019</v>
      </c>
      <c r="D29" s="69">
        <v>0</v>
      </c>
      <c r="E29" s="69">
        <v>27923.59123535439</v>
      </c>
      <c r="F29" s="96">
        <v>-5.9975906071628486</v>
      </c>
      <c r="G29" s="69">
        <v>5475.4709999999995</v>
      </c>
      <c r="H29" s="69">
        <v>0</v>
      </c>
      <c r="I29" s="69">
        <v>62878.541069369407</v>
      </c>
      <c r="J29" s="96">
        <v>8.1857992667004282</v>
      </c>
      <c r="K29" s="69">
        <v>-2785.8629973049806</v>
      </c>
      <c r="L29" s="69">
        <v>-34954.949834015017</v>
      </c>
      <c r="M29" s="174"/>
    </row>
    <row r="30" spans="1:13" ht="6.75" customHeight="1" thickBot="1" x14ac:dyDescent="0.3">
      <c r="M30" s="174"/>
    </row>
    <row r="31" spans="1:13" ht="15.75" thickTop="1" x14ac:dyDescent="0.25">
      <c r="A31" s="304" t="s">
        <v>716</v>
      </c>
      <c r="B31" s="304"/>
      <c r="C31" s="304"/>
      <c r="D31" s="304"/>
      <c r="E31" s="304"/>
      <c r="F31" s="304"/>
      <c r="G31" s="304"/>
      <c r="H31" s="304"/>
      <c r="I31" s="304"/>
      <c r="J31" s="304"/>
      <c r="K31" s="304"/>
      <c r="L31" s="304"/>
    </row>
    <row r="32" spans="1:13" s="109" customFormat="1" ht="11.25" x14ac:dyDescent="0.2">
      <c r="A32" s="104" t="s">
        <v>342</v>
      </c>
      <c r="B32" s="175"/>
      <c r="C32" s="175"/>
      <c r="D32" s="175"/>
      <c r="E32" s="175"/>
      <c r="F32" s="175"/>
      <c r="G32" s="175"/>
      <c r="H32" s="175"/>
      <c r="I32" s="175"/>
      <c r="J32" s="175"/>
      <c r="K32" s="175"/>
      <c r="L32" s="175"/>
    </row>
    <row r="33" spans="1:12" s="109" customFormat="1" ht="11.25" x14ac:dyDescent="0.2">
      <c r="A33" s="338" t="s">
        <v>836</v>
      </c>
      <c r="B33" s="338"/>
      <c r="C33" s="338"/>
      <c r="D33" s="338"/>
      <c r="E33" s="338"/>
      <c r="F33" s="338"/>
      <c r="G33" s="338"/>
      <c r="H33" s="338"/>
      <c r="I33" s="338"/>
      <c r="J33" s="338"/>
      <c r="K33" s="338"/>
      <c r="L33" s="338"/>
    </row>
    <row r="34" spans="1:12" s="109" customFormat="1" ht="45" customHeight="1" x14ac:dyDescent="0.2">
      <c r="A34" s="494" t="s">
        <v>430</v>
      </c>
      <c r="B34" s="494"/>
      <c r="C34" s="494"/>
      <c r="D34" s="494"/>
      <c r="E34" s="494"/>
      <c r="F34" s="494"/>
      <c r="G34" s="494"/>
      <c r="H34" s="494"/>
      <c r="I34" s="494"/>
      <c r="J34" s="494"/>
      <c r="K34" s="494"/>
      <c r="L34" s="494"/>
    </row>
    <row r="35" spans="1:12" s="109" customFormat="1" ht="15" customHeight="1" x14ac:dyDescent="0.2">
      <c r="A35" s="339" t="s">
        <v>790</v>
      </c>
      <c r="B35" s="339"/>
      <c r="C35" s="339"/>
      <c r="D35" s="339"/>
      <c r="E35" s="339"/>
      <c r="F35" s="339"/>
      <c r="G35" s="339"/>
      <c r="H35" s="339"/>
      <c r="I35" s="339"/>
      <c r="J35" s="339"/>
      <c r="K35" s="339"/>
      <c r="L35" s="339"/>
    </row>
    <row r="36" spans="1:12" x14ac:dyDescent="0.25">
      <c r="A36" s="141"/>
      <c r="B36" s="141"/>
      <c r="C36" s="141"/>
      <c r="D36" s="141"/>
      <c r="E36" s="141"/>
      <c r="F36" s="141"/>
      <c r="G36" s="141"/>
      <c r="H36" s="141"/>
      <c r="I36" s="141"/>
      <c r="J36" s="141"/>
      <c r="K36" s="141"/>
      <c r="L36" s="141"/>
    </row>
    <row r="37" spans="1:12" x14ac:dyDescent="0.25">
      <c r="A37" s="141"/>
      <c r="B37" s="141"/>
      <c r="C37" s="141"/>
      <c r="D37" s="141"/>
      <c r="E37" s="141"/>
      <c r="F37" s="141"/>
      <c r="G37" s="141"/>
      <c r="H37" s="141"/>
      <c r="I37" s="141"/>
      <c r="J37" s="141"/>
      <c r="K37" s="141"/>
      <c r="L37" s="141"/>
    </row>
    <row r="38" spans="1:12" x14ac:dyDescent="0.25">
      <c r="A38" s="141"/>
      <c r="B38" s="141"/>
      <c r="C38" s="141"/>
      <c r="D38" s="141"/>
      <c r="E38" s="141"/>
      <c r="F38" s="141"/>
      <c r="G38" s="141"/>
      <c r="H38" s="141"/>
      <c r="I38" s="141"/>
      <c r="J38" s="141"/>
      <c r="K38" s="141"/>
      <c r="L38" s="141"/>
    </row>
    <row r="39" spans="1:12" x14ac:dyDescent="0.25">
      <c r="A39" s="141"/>
      <c r="B39" s="141"/>
      <c r="C39" s="141"/>
      <c r="D39" s="141"/>
      <c r="E39" s="141"/>
      <c r="F39" s="141"/>
      <c r="G39" s="141"/>
      <c r="H39" s="141"/>
      <c r="I39" s="141"/>
      <c r="J39" s="141"/>
      <c r="K39" s="141"/>
      <c r="L39" s="141"/>
    </row>
  </sheetData>
  <mergeCells count="15">
    <mergeCell ref="A6:B6"/>
    <mergeCell ref="A1:L1"/>
    <mergeCell ref="A2:L2"/>
    <mergeCell ref="A3:L3"/>
    <mergeCell ref="A4:B5"/>
    <mergeCell ref="K4:L4"/>
    <mergeCell ref="A33:L33"/>
    <mergeCell ref="A34:L34"/>
    <mergeCell ref="A35:L35"/>
    <mergeCell ref="A7:B7"/>
    <mergeCell ref="A8:B8"/>
    <mergeCell ref="A9:B9"/>
    <mergeCell ref="A10:B10"/>
    <mergeCell ref="A11:B11"/>
    <mergeCell ref="A31:L31"/>
  </mergeCells>
  <pageMargins left="0.7" right="0.7" top="0.75" bottom="0.75" header="0.3" footer="0.3"/>
  <pageSetup paperSize="9" scale="86" orientation="portrait" r:id="rId1"/>
  <headerFooter>
    <oddFooter>&amp;C&amp;A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52"/>
  <sheetViews>
    <sheetView view="pageBreakPreview" zoomScaleNormal="100" zoomScaleSheetLayoutView="100" zoomScalePageLayoutView="55" workbookViewId="0">
      <selection activeCell="O10" sqref="O10"/>
    </sheetView>
  </sheetViews>
  <sheetFormatPr defaultColWidth="9.140625" defaultRowHeight="15" x14ac:dyDescent="0.25"/>
  <cols>
    <col min="1" max="1" width="40.5703125" style="74" customWidth="1"/>
    <col min="2" max="11" width="7.85546875" style="74" customWidth="1"/>
    <col min="12" max="12" width="8.140625" style="74" customWidth="1"/>
    <col min="13" max="16384" width="9.140625" style="74"/>
  </cols>
  <sheetData>
    <row r="1" spans="1:12" ht="22.5" x14ac:dyDescent="0.25">
      <c r="A1" s="294" t="s">
        <v>844</v>
      </c>
      <c r="B1" s="294"/>
      <c r="C1" s="294"/>
      <c r="D1" s="294"/>
      <c r="E1" s="294"/>
      <c r="F1" s="294"/>
      <c r="G1" s="294"/>
      <c r="H1" s="294"/>
      <c r="I1" s="294"/>
      <c r="J1" s="288"/>
      <c r="K1" s="288"/>
      <c r="L1" s="288"/>
    </row>
    <row r="2" spans="1:12" ht="16.5" thickBot="1" x14ac:dyDescent="0.3">
      <c r="A2" s="299" t="s">
        <v>878</v>
      </c>
      <c r="B2" s="299"/>
      <c r="C2" s="299"/>
      <c r="D2" s="299"/>
      <c r="E2" s="299"/>
      <c r="F2" s="299"/>
      <c r="G2" s="299"/>
      <c r="H2" s="299"/>
      <c r="I2" s="299"/>
      <c r="J2" s="289"/>
      <c r="K2" s="289"/>
      <c r="L2" s="289"/>
    </row>
    <row r="3" spans="1:12" ht="15.75" thickBot="1" x14ac:dyDescent="0.3">
      <c r="A3" s="73" t="s">
        <v>841</v>
      </c>
      <c r="B3" s="277">
        <v>15</v>
      </c>
      <c r="C3" s="278">
        <v>18</v>
      </c>
      <c r="D3" s="278">
        <v>19</v>
      </c>
      <c r="E3" s="278">
        <v>20</v>
      </c>
      <c r="F3" s="278">
        <v>21</v>
      </c>
      <c r="G3" s="278">
        <v>22</v>
      </c>
      <c r="H3" s="278">
        <v>25</v>
      </c>
      <c r="I3" s="278">
        <v>29</v>
      </c>
      <c r="J3" s="278"/>
      <c r="K3" s="278"/>
      <c r="L3" s="278"/>
    </row>
    <row r="4" spans="1:12" x14ac:dyDescent="0.25">
      <c r="A4" s="16"/>
      <c r="B4" s="108"/>
      <c r="C4" s="108"/>
      <c r="D4" s="108"/>
      <c r="E4" s="108"/>
      <c r="F4" s="108"/>
      <c r="G4" s="108"/>
      <c r="H4" s="108"/>
      <c r="I4" s="108"/>
      <c r="J4" s="108"/>
    </row>
    <row r="5" spans="1:12" ht="18.75" customHeight="1" x14ac:dyDescent="0.25">
      <c r="A5" s="16" t="s">
        <v>0</v>
      </c>
      <c r="B5" s="110">
        <v>200.21158023809528</v>
      </c>
      <c r="C5" s="110">
        <v>198.85092214285717</v>
      </c>
      <c r="D5" s="110">
        <v>198.91800880952383</v>
      </c>
      <c r="E5" s="110">
        <v>197.9456273809524</v>
      </c>
      <c r="F5" s="110">
        <v>198.44086000000001</v>
      </c>
      <c r="G5" s="110">
        <v>198.87768095238096</v>
      </c>
      <c r="H5" s="110">
        <v>199.54043869047621</v>
      </c>
      <c r="I5" s="110">
        <v>199.42782499999998</v>
      </c>
      <c r="J5" s="110"/>
      <c r="K5" s="110"/>
      <c r="L5" s="110"/>
    </row>
    <row r="6" spans="1:12" ht="18.75" customHeight="1" x14ac:dyDescent="0.25">
      <c r="A6" s="16"/>
      <c r="B6" s="110"/>
      <c r="C6" s="110"/>
      <c r="D6" s="110"/>
      <c r="E6" s="110"/>
      <c r="F6" s="110"/>
      <c r="G6" s="110"/>
      <c r="H6" s="110"/>
      <c r="I6" s="110"/>
      <c r="J6" s="110"/>
      <c r="K6" s="110"/>
      <c r="L6" s="110"/>
    </row>
    <row r="7" spans="1:12" ht="18.75" customHeight="1" x14ac:dyDescent="0.25">
      <c r="A7" s="16" t="s">
        <v>1</v>
      </c>
      <c r="B7" s="110">
        <v>738.34370000000001</v>
      </c>
      <c r="C7" s="110">
        <v>738.34370000000001</v>
      </c>
      <c r="D7" s="110">
        <v>738.21185000000003</v>
      </c>
      <c r="E7" s="110">
        <v>738.29378333333341</v>
      </c>
      <c r="F7" s="110">
        <v>737.93993333333344</v>
      </c>
      <c r="G7" s="110">
        <v>738.08860000000004</v>
      </c>
      <c r="H7" s="110">
        <v>738.1855333333333</v>
      </c>
      <c r="I7" s="110">
        <v>738.2792833333333</v>
      </c>
      <c r="J7" s="110"/>
      <c r="K7" s="110"/>
      <c r="L7" s="110"/>
    </row>
    <row r="8" spans="1:12" ht="18.75" customHeight="1" x14ac:dyDescent="0.25">
      <c r="A8" s="16"/>
      <c r="B8" s="110"/>
      <c r="C8" s="110"/>
      <c r="D8" s="110"/>
      <c r="E8" s="110"/>
      <c r="F8" s="110"/>
      <c r="G8" s="110"/>
      <c r="H8" s="110"/>
      <c r="I8" s="110"/>
      <c r="J8" s="110"/>
      <c r="K8" s="110"/>
      <c r="L8" s="110"/>
    </row>
    <row r="9" spans="1:12" ht="18.75" customHeight="1" x14ac:dyDescent="0.25">
      <c r="A9" s="16" t="s">
        <v>2</v>
      </c>
      <c r="B9" s="110">
        <v>202.81565615909093</v>
      </c>
      <c r="C9" s="110">
        <v>202.6879029318182</v>
      </c>
      <c r="D9" s="110">
        <v>202.73198474999992</v>
      </c>
      <c r="E9" s="110">
        <v>202.58280968181816</v>
      </c>
      <c r="F9" s="110">
        <v>202.48917834090906</v>
      </c>
      <c r="G9" s="110">
        <v>202.08884311363639</v>
      </c>
      <c r="H9" s="110">
        <v>201.78361906818182</v>
      </c>
      <c r="I9" s="110">
        <v>202.03665729545455</v>
      </c>
      <c r="J9" s="110"/>
      <c r="K9" s="110"/>
      <c r="L9" s="110"/>
    </row>
    <row r="10" spans="1:12" ht="18.75" customHeight="1" x14ac:dyDescent="0.25">
      <c r="A10" s="16"/>
      <c r="B10" s="110"/>
      <c r="C10" s="110"/>
      <c r="D10" s="110"/>
      <c r="E10" s="110"/>
      <c r="F10" s="110"/>
      <c r="G10" s="110"/>
      <c r="H10" s="110"/>
      <c r="I10" s="110"/>
      <c r="J10" s="110"/>
      <c r="K10" s="110"/>
      <c r="L10" s="110"/>
    </row>
    <row r="11" spans="1:12" ht="18.75" customHeight="1" x14ac:dyDescent="0.25">
      <c r="A11" s="16" t="s">
        <v>3</v>
      </c>
      <c r="B11" s="110">
        <v>41.047809062500001</v>
      </c>
      <c r="C11" s="110">
        <v>40.957587937499994</v>
      </c>
      <c r="D11" s="110">
        <v>41.022147520833336</v>
      </c>
      <c r="E11" s="110">
        <v>40.962449145833347</v>
      </c>
      <c r="F11" s="110">
        <v>41.013350416666675</v>
      </c>
      <c r="G11" s="110">
        <v>41.026895666666668</v>
      </c>
      <c r="H11" s="110">
        <v>41.116612583333335</v>
      </c>
      <c r="I11" s="110">
        <v>41.191509395833329</v>
      </c>
      <c r="J11" s="110"/>
      <c r="K11" s="110"/>
      <c r="L11" s="110"/>
    </row>
    <row r="12" spans="1:12" ht="18.75" customHeight="1" x14ac:dyDescent="0.25">
      <c r="A12" s="16"/>
      <c r="B12" s="110"/>
      <c r="C12" s="110"/>
      <c r="D12" s="110"/>
      <c r="E12" s="110"/>
      <c r="F12" s="110"/>
      <c r="G12" s="110"/>
      <c r="H12" s="110"/>
      <c r="I12" s="110"/>
      <c r="J12" s="110"/>
      <c r="K12" s="110"/>
      <c r="L12" s="110"/>
    </row>
    <row r="13" spans="1:12" ht="18.75" customHeight="1" x14ac:dyDescent="0.25">
      <c r="A13" s="16" t="s">
        <v>4</v>
      </c>
      <c r="B13" s="110">
        <v>43.485377384615383</v>
      </c>
      <c r="C13" s="110">
        <v>43.387163307692312</v>
      </c>
      <c r="D13" s="110">
        <v>43.454869384615385</v>
      </c>
      <c r="E13" s="110">
        <v>43.304959538461546</v>
      </c>
      <c r="F13" s="110">
        <v>43.379792500000001</v>
      </c>
      <c r="G13" s="110">
        <v>43.346743730769234</v>
      </c>
      <c r="H13" s="110">
        <v>43.432476000000001</v>
      </c>
      <c r="I13" s="110">
        <v>43.437802192307686</v>
      </c>
      <c r="J13" s="110"/>
      <c r="K13" s="110"/>
      <c r="L13" s="110"/>
    </row>
    <row r="14" spans="1:12" ht="18.75" customHeight="1" x14ac:dyDescent="0.25">
      <c r="A14" s="16"/>
      <c r="B14" s="110"/>
      <c r="C14" s="110"/>
      <c r="D14" s="110"/>
      <c r="E14" s="110"/>
      <c r="F14" s="110"/>
      <c r="G14" s="110"/>
      <c r="H14" s="110"/>
      <c r="I14" s="110"/>
      <c r="J14" s="110"/>
      <c r="K14" s="110"/>
      <c r="L14" s="110"/>
    </row>
    <row r="15" spans="1:12" ht="18.75" customHeight="1" x14ac:dyDescent="0.25">
      <c r="A15" s="16" t="s">
        <v>5</v>
      </c>
      <c r="B15" s="110">
        <v>35.63214260714286</v>
      </c>
      <c r="C15" s="110">
        <v>35.640344321428572</v>
      </c>
      <c r="D15" s="110">
        <v>35.628307285714293</v>
      </c>
      <c r="E15" s="110">
        <v>35.610231857142857</v>
      </c>
      <c r="F15" s="110">
        <v>35.620783000000003</v>
      </c>
      <c r="G15" s="110">
        <v>35.601516714285715</v>
      </c>
      <c r="H15" s="110">
        <v>35.598344892857142</v>
      </c>
      <c r="I15" s="110">
        <v>35.58927103571429</v>
      </c>
      <c r="J15" s="110"/>
      <c r="K15" s="110"/>
      <c r="L15" s="110"/>
    </row>
    <row r="16" spans="1:12" ht="18.75" customHeight="1" x14ac:dyDescent="0.25">
      <c r="A16" s="16"/>
      <c r="B16" s="110"/>
      <c r="C16" s="110"/>
      <c r="D16" s="110"/>
      <c r="E16" s="110"/>
      <c r="F16" s="110"/>
      <c r="G16" s="110"/>
      <c r="H16" s="110"/>
      <c r="I16" s="110"/>
      <c r="J16" s="110"/>
      <c r="K16" s="110"/>
      <c r="L16" s="110"/>
    </row>
    <row r="17" spans="1:12" ht="18.75" customHeight="1" x14ac:dyDescent="0.25">
      <c r="A17" s="16" t="s">
        <v>6</v>
      </c>
      <c r="B17" s="110">
        <v>1.7587603076923075</v>
      </c>
      <c r="C17" s="110">
        <v>1.7538956538461541</v>
      </c>
      <c r="D17" s="110">
        <v>1.7537512307692305</v>
      </c>
      <c r="E17" s="110">
        <v>1.754161653846154</v>
      </c>
      <c r="F17" s="110">
        <v>1.7532620192307691</v>
      </c>
      <c r="G17" s="110">
        <v>1.7524052307692308</v>
      </c>
      <c r="H17" s="110">
        <v>1.7537365576923076</v>
      </c>
      <c r="I17" s="110">
        <v>1.749130730769231</v>
      </c>
      <c r="J17" s="110"/>
      <c r="K17" s="110"/>
      <c r="L17" s="110"/>
    </row>
    <row r="18" spans="1:12" ht="18.75" customHeight="1" x14ac:dyDescent="0.25">
      <c r="A18" s="16"/>
      <c r="B18" s="110"/>
      <c r="C18" s="110"/>
      <c r="D18" s="110"/>
      <c r="E18" s="110"/>
      <c r="F18" s="110"/>
      <c r="G18" s="110"/>
      <c r="H18" s="110"/>
      <c r="I18" s="110"/>
      <c r="J18" s="110"/>
      <c r="K18" s="110"/>
      <c r="L18" s="110"/>
    </row>
    <row r="19" spans="1:12" ht="18.75" customHeight="1" x14ac:dyDescent="0.25">
      <c r="A19" s="16" t="s">
        <v>7</v>
      </c>
      <c r="B19" s="110">
        <v>909.19511666666676</v>
      </c>
      <c r="C19" s="110">
        <v>907.86076666666668</v>
      </c>
      <c r="D19" s="110">
        <v>907.69878333333327</v>
      </c>
      <c r="E19" s="110">
        <v>907.69878333333327</v>
      </c>
      <c r="F19" s="110">
        <v>907.64446666666663</v>
      </c>
      <c r="G19" s="110">
        <v>907.53513333333331</v>
      </c>
      <c r="H19" s="110">
        <v>907.24268333333339</v>
      </c>
      <c r="I19" s="110">
        <v>907.61340000000007</v>
      </c>
      <c r="J19" s="110"/>
      <c r="K19" s="110"/>
      <c r="L19" s="110"/>
    </row>
    <row r="20" spans="1:12" ht="18.75" customHeight="1" x14ac:dyDescent="0.25">
      <c r="A20" s="16"/>
      <c r="B20" s="110"/>
      <c r="C20" s="110"/>
      <c r="D20" s="110"/>
      <c r="E20" s="110"/>
      <c r="F20" s="110"/>
      <c r="G20" s="110"/>
      <c r="H20" s="110"/>
      <c r="I20" s="110"/>
      <c r="J20" s="110"/>
      <c r="K20" s="110"/>
      <c r="L20" s="110"/>
    </row>
    <row r="21" spans="1:12" ht="18.75" customHeight="1" x14ac:dyDescent="0.25">
      <c r="A21" s="16" t="s">
        <v>8</v>
      </c>
      <c r="B21" s="110">
        <v>70.646106071428576</v>
      </c>
      <c r="C21" s="110">
        <v>70.09124964285715</v>
      </c>
      <c r="D21" s="110">
        <v>70.13550257142856</v>
      </c>
      <c r="E21" s="110">
        <v>70.103686857142847</v>
      </c>
      <c r="F21" s="110">
        <v>70.216536571428577</v>
      </c>
      <c r="G21" s="110">
        <v>70.314468500000004</v>
      </c>
      <c r="H21" s="110">
        <v>70.449870428571444</v>
      </c>
      <c r="I21" s="110">
        <v>70.28082092857143</v>
      </c>
      <c r="J21" s="110"/>
      <c r="K21" s="110"/>
      <c r="L21" s="110"/>
    </row>
    <row r="22" spans="1:12" ht="18.75" customHeight="1" x14ac:dyDescent="0.25">
      <c r="A22" s="16"/>
      <c r="B22" s="110"/>
      <c r="C22" s="110"/>
      <c r="D22" s="110"/>
      <c r="E22" s="110"/>
      <c r="F22" s="110"/>
      <c r="G22" s="110"/>
      <c r="H22" s="110"/>
      <c r="I22" s="110"/>
      <c r="J22" s="110"/>
      <c r="K22" s="110"/>
      <c r="L22" s="110"/>
    </row>
    <row r="23" spans="1:12" ht="18.75" customHeight="1" x14ac:dyDescent="0.25">
      <c r="A23" s="16" t="s">
        <v>9</v>
      </c>
      <c r="B23" s="110">
        <v>164.16145500000002</v>
      </c>
      <c r="C23" s="110">
        <v>163.16851600000001</v>
      </c>
      <c r="D23" s="110">
        <v>163.58721550000001</v>
      </c>
      <c r="E23" s="110">
        <v>162.963168</v>
      </c>
      <c r="F23" s="110">
        <v>163.75371699999999</v>
      </c>
      <c r="G23" s="110">
        <v>164.05022600000001</v>
      </c>
      <c r="H23" s="110">
        <v>163.97811250000001</v>
      </c>
      <c r="I23" s="110">
        <v>166.35161250000002</v>
      </c>
      <c r="J23" s="110"/>
      <c r="K23" s="110"/>
      <c r="L23" s="110"/>
    </row>
    <row r="24" spans="1:12" ht="18.75" customHeight="1" x14ac:dyDescent="0.25">
      <c r="A24" s="16"/>
      <c r="B24" s="110"/>
      <c r="C24" s="110"/>
      <c r="D24" s="110"/>
      <c r="E24" s="110"/>
      <c r="F24" s="110"/>
      <c r="G24" s="110"/>
      <c r="H24" s="110"/>
      <c r="I24" s="110"/>
      <c r="J24" s="110"/>
      <c r="K24" s="110"/>
      <c r="L24" s="110"/>
    </row>
    <row r="25" spans="1:12" ht="18.75" customHeight="1" x14ac:dyDescent="0.25">
      <c r="A25" s="16" t="s">
        <v>10</v>
      </c>
      <c r="B25" s="110">
        <v>30.026255599999995</v>
      </c>
      <c r="C25" s="110">
        <v>29.975769550000003</v>
      </c>
      <c r="D25" s="110">
        <v>30.111712650000005</v>
      </c>
      <c r="E25" s="110">
        <v>30.071827750000001</v>
      </c>
      <c r="F25" s="110">
        <v>30.102178700000003</v>
      </c>
      <c r="G25" s="110">
        <v>30.179044750000003</v>
      </c>
      <c r="H25" s="110">
        <v>30.15987655</v>
      </c>
      <c r="I25" s="110">
        <v>30.136040349999995</v>
      </c>
      <c r="J25" s="110"/>
      <c r="K25" s="110"/>
      <c r="L25" s="110"/>
    </row>
    <row r="26" spans="1:12" ht="18.75" customHeight="1" x14ac:dyDescent="0.25">
      <c r="A26" s="16"/>
      <c r="B26" s="110"/>
      <c r="C26" s="110"/>
      <c r="D26" s="110"/>
      <c r="E26" s="110"/>
      <c r="F26" s="110"/>
      <c r="G26" s="110"/>
      <c r="H26" s="110"/>
      <c r="I26" s="110"/>
      <c r="J26" s="110"/>
      <c r="K26" s="110"/>
      <c r="L26" s="110"/>
    </row>
    <row r="27" spans="1:12" ht="18.75" customHeight="1" x14ac:dyDescent="0.25">
      <c r="A27" s="16" t="s">
        <v>11</v>
      </c>
      <c r="B27" s="110">
        <v>722.91145000000006</v>
      </c>
      <c r="C27" s="110">
        <v>722.91145000000006</v>
      </c>
      <c r="D27" s="110">
        <v>722.78150000000005</v>
      </c>
      <c r="E27" s="110">
        <v>722.78150000000005</v>
      </c>
      <c r="F27" s="110">
        <v>722.71657500000003</v>
      </c>
      <c r="G27" s="110">
        <v>722.65157500000009</v>
      </c>
      <c r="H27" s="110">
        <v>722.65157500000009</v>
      </c>
      <c r="I27" s="110">
        <v>722.58664999999996</v>
      </c>
      <c r="J27" s="110"/>
      <c r="K27" s="110"/>
      <c r="L27" s="110"/>
    </row>
    <row r="28" spans="1:12" ht="18.75" customHeight="1" x14ac:dyDescent="0.25">
      <c r="A28" s="16"/>
      <c r="B28" s="110"/>
      <c r="C28" s="110"/>
      <c r="D28" s="110"/>
      <c r="E28" s="110"/>
      <c r="F28" s="110"/>
      <c r="G28" s="110"/>
      <c r="H28" s="110"/>
      <c r="I28" s="110"/>
      <c r="J28" s="110"/>
      <c r="K28" s="110"/>
      <c r="L28" s="110"/>
    </row>
    <row r="29" spans="1:12" ht="18.75" customHeight="1" x14ac:dyDescent="0.25">
      <c r="A29" s="16" t="s">
        <v>12</v>
      </c>
      <c r="B29" s="110">
        <v>76.407666666666671</v>
      </c>
      <c r="C29" s="110">
        <v>76.430466666666675</v>
      </c>
      <c r="D29" s="110">
        <v>76.393616666666674</v>
      </c>
      <c r="E29" s="110">
        <v>76.40303333333334</v>
      </c>
      <c r="F29" s="110">
        <v>76.387283333333343</v>
      </c>
      <c r="G29" s="110">
        <v>76.425766666666675</v>
      </c>
      <c r="H29" s="110">
        <v>76.339950000000002</v>
      </c>
      <c r="I29" s="110">
        <v>76.46008333333333</v>
      </c>
      <c r="J29" s="110"/>
      <c r="K29" s="110"/>
      <c r="L29" s="110"/>
    </row>
    <row r="30" spans="1:12" ht="18.75" customHeight="1" x14ac:dyDescent="0.25">
      <c r="A30" s="16"/>
      <c r="B30" s="110"/>
      <c r="C30" s="110"/>
      <c r="D30" s="110"/>
      <c r="E30" s="110"/>
      <c r="F30" s="110"/>
      <c r="G30" s="110"/>
      <c r="H30" s="110"/>
      <c r="I30" s="110"/>
      <c r="J30" s="110"/>
      <c r="K30" s="110"/>
      <c r="L30" s="110"/>
    </row>
    <row r="31" spans="1:12" ht="18.75" customHeight="1" x14ac:dyDescent="0.25">
      <c r="A31" s="16" t="s">
        <v>13</v>
      </c>
      <c r="B31" s="110">
        <v>74.243109086956522</v>
      </c>
      <c r="C31" s="110">
        <v>74.242237804347809</v>
      </c>
      <c r="D31" s="110">
        <v>74.28879573913045</v>
      </c>
      <c r="E31" s="110">
        <v>74.291157086956531</v>
      </c>
      <c r="F31" s="110">
        <v>74.287052739130445</v>
      </c>
      <c r="G31" s="110">
        <v>74.274468652173908</v>
      </c>
      <c r="H31" s="110">
        <v>74.266139586956527</v>
      </c>
      <c r="I31" s="110">
        <v>74.263551434782613</v>
      </c>
      <c r="J31" s="110"/>
      <c r="K31" s="110"/>
      <c r="L31" s="110"/>
    </row>
    <row r="32" spans="1:12" ht="18.75" customHeight="1" x14ac:dyDescent="0.25">
      <c r="A32" s="16"/>
      <c r="B32" s="110"/>
      <c r="C32" s="110"/>
      <c r="D32" s="110"/>
      <c r="E32" s="110"/>
      <c r="F32" s="110"/>
      <c r="G32" s="110"/>
      <c r="H32" s="110"/>
      <c r="I32" s="110"/>
      <c r="J32" s="110"/>
      <c r="K32" s="110"/>
      <c r="L32" s="110"/>
    </row>
    <row r="33" spans="1:12" ht="18.75" customHeight="1" x14ac:dyDescent="0.25">
      <c r="A33" s="16" t="s">
        <v>781</v>
      </c>
      <c r="B33" s="110">
        <v>218.17175907894739</v>
      </c>
      <c r="C33" s="110">
        <v>217.63362515789476</v>
      </c>
      <c r="D33" s="110">
        <v>217.77242355263158</v>
      </c>
      <c r="E33" s="110">
        <v>217.4856747368421</v>
      </c>
      <c r="F33" s="110">
        <v>217.85814589473682</v>
      </c>
      <c r="G33" s="110">
        <v>217.90696831578947</v>
      </c>
      <c r="H33" s="110">
        <v>218.16497744736844</v>
      </c>
      <c r="I33" s="110">
        <v>218.16711092105268</v>
      </c>
      <c r="J33" s="110"/>
      <c r="K33" s="110"/>
      <c r="L33" s="110"/>
    </row>
    <row r="34" spans="1:12" ht="18.75" customHeight="1" x14ac:dyDescent="0.25">
      <c r="A34" s="16"/>
      <c r="B34" s="110"/>
      <c r="C34" s="110"/>
      <c r="D34" s="110"/>
      <c r="E34" s="110"/>
      <c r="F34" s="110"/>
      <c r="G34" s="110"/>
      <c r="H34" s="110"/>
      <c r="I34" s="110"/>
      <c r="J34" s="110"/>
      <c r="K34" s="110"/>
      <c r="L34" s="110"/>
    </row>
    <row r="35" spans="1:12" ht="18.75" customHeight="1" x14ac:dyDescent="0.25">
      <c r="A35" s="16" t="s">
        <v>14</v>
      </c>
      <c r="B35" s="110">
        <v>29.612168656249999</v>
      </c>
      <c r="C35" s="110">
        <v>29.514648937499999</v>
      </c>
      <c r="D35" s="110">
        <v>29.654661906249991</v>
      </c>
      <c r="E35" s="110">
        <v>29.644457406249995</v>
      </c>
      <c r="F35" s="110">
        <v>29.845531406250004</v>
      </c>
      <c r="G35" s="110">
        <v>29.858382093749995</v>
      </c>
      <c r="H35" s="110">
        <v>30.000294468749996</v>
      </c>
      <c r="I35" s="110">
        <v>30.132032656250004</v>
      </c>
      <c r="J35" s="110"/>
      <c r="K35" s="110"/>
      <c r="L35" s="110"/>
    </row>
    <row r="36" spans="1:12" ht="18.75" customHeight="1" x14ac:dyDescent="0.25">
      <c r="A36" s="16"/>
      <c r="B36" s="110"/>
      <c r="C36" s="110"/>
      <c r="D36" s="110"/>
      <c r="E36" s="110"/>
      <c r="F36" s="110"/>
      <c r="G36" s="110"/>
      <c r="H36" s="110"/>
      <c r="I36" s="110"/>
      <c r="J36" s="110"/>
      <c r="K36" s="110"/>
      <c r="L36" s="110"/>
    </row>
    <row r="37" spans="1:12" ht="18.75" customHeight="1" x14ac:dyDescent="0.25">
      <c r="A37" s="16" t="s">
        <v>15</v>
      </c>
      <c r="B37" s="110">
        <v>354.89422231999998</v>
      </c>
      <c r="C37" s="110">
        <v>354.24934903999997</v>
      </c>
      <c r="D37" s="110">
        <v>354.69629731999993</v>
      </c>
      <c r="E37" s="110">
        <v>352.88206391999995</v>
      </c>
      <c r="F37" s="110">
        <v>354.05243387999997</v>
      </c>
      <c r="G37" s="110">
        <v>354.19561538000011</v>
      </c>
      <c r="H37" s="110">
        <v>356.06591886000001</v>
      </c>
      <c r="I37" s="110">
        <v>355.22689412</v>
      </c>
      <c r="J37" s="110"/>
      <c r="K37" s="110"/>
      <c r="L37" s="110"/>
    </row>
    <row r="38" spans="1:12" ht="18.75" customHeight="1" x14ac:dyDescent="0.25">
      <c r="A38" s="16"/>
      <c r="B38" s="110"/>
      <c r="C38" s="110"/>
      <c r="D38" s="110"/>
      <c r="E38" s="110"/>
      <c r="F38" s="110"/>
      <c r="G38" s="110"/>
      <c r="H38" s="110"/>
      <c r="I38" s="110"/>
      <c r="J38" s="110"/>
      <c r="K38" s="110"/>
      <c r="L38" s="110"/>
    </row>
    <row r="39" spans="1:12" ht="18.75" customHeight="1" x14ac:dyDescent="0.25">
      <c r="A39" s="16" t="s">
        <v>16</v>
      </c>
      <c r="B39" s="110">
        <v>8.5788821874999996</v>
      </c>
      <c r="C39" s="110">
        <v>8.545190625</v>
      </c>
      <c r="D39" s="110">
        <v>8.5601216250000007</v>
      </c>
      <c r="E39" s="110">
        <v>8.5326741249999998</v>
      </c>
      <c r="F39" s="110">
        <v>8.5455719375000001</v>
      </c>
      <c r="G39" s="110">
        <v>8.5450281874999998</v>
      </c>
      <c r="H39" s="110">
        <v>8.5986418124999986</v>
      </c>
      <c r="I39" s="110">
        <v>8.5718376875000004</v>
      </c>
      <c r="J39" s="110"/>
      <c r="K39" s="110"/>
      <c r="L39" s="110"/>
    </row>
    <row r="40" spans="1:12" ht="18.75" customHeight="1" x14ac:dyDescent="0.25">
      <c r="A40" s="16"/>
      <c r="B40" s="110"/>
      <c r="C40" s="110"/>
      <c r="D40" s="110"/>
      <c r="E40" s="110"/>
      <c r="F40" s="110"/>
      <c r="G40" s="110"/>
      <c r="H40" s="110"/>
      <c r="I40" s="110"/>
      <c r="J40" s="110"/>
      <c r="K40" s="110"/>
      <c r="L40" s="110"/>
    </row>
    <row r="41" spans="1:12" ht="18.75" customHeight="1" x14ac:dyDescent="0.25">
      <c r="A41" s="16" t="s">
        <v>17</v>
      </c>
      <c r="B41" s="110">
        <v>6.141375</v>
      </c>
      <c r="C41" s="110">
        <v>6.1351624999999999</v>
      </c>
      <c r="D41" s="110">
        <v>6.1357125000000003</v>
      </c>
      <c r="E41" s="110">
        <v>6.1333625000000005</v>
      </c>
      <c r="F41" s="110">
        <v>6.129975</v>
      </c>
      <c r="G41" s="110">
        <v>6.1199124999999999</v>
      </c>
      <c r="H41" s="110">
        <v>6.1134749999999993</v>
      </c>
      <c r="I41" s="110">
        <v>6.0903</v>
      </c>
      <c r="J41" s="110"/>
      <c r="K41" s="110"/>
      <c r="L41" s="110"/>
    </row>
    <row r="42" spans="1:12" ht="18.75" customHeight="1" x14ac:dyDescent="0.25">
      <c r="A42" s="16"/>
      <c r="B42" s="110"/>
      <c r="C42" s="110"/>
      <c r="D42" s="110"/>
      <c r="E42" s="110"/>
      <c r="F42" s="110"/>
      <c r="G42" s="110"/>
      <c r="H42" s="110"/>
      <c r="I42" s="110"/>
      <c r="J42" s="110"/>
      <c r="K42" s="110"/>
      <c r="L42" s="110"/>
    </row>
    <row r="43" spans="1:12" ht="18.75" customHeight="1" x14ac:dyDescent="0.25">
      <c r="A43" s="16" t="s">
        <v>18</v>
      </c>
      <c r="B43" s="110">
        <v>75.93571470833335</v>
      </c>
      <c r="C43" s="110">
        <v>75.933615249999988</v>
      </c>
      <c r="D43" s="110">
        <v>75.925272145833318</v>
      </c>
      <c r="E43" s="110">
        <v>75.899921166666658</v>
      </c>
      <c r="F43" s="110">
        <v>75.896466041666642</v>
      </c>
      <c r="G43" s="110">
        <v>75.913521562500009</v>
      </c>
      <c r="H43" s="110">
        <v>75.897731812499998</v>
      </c>
      <c r="I43" s="110">
        <v>75.877338374999994</v>
      </c>
      <c r="J43" s="110"/>
      <c r="K43" s="110"/>
      <c r="L43" s="110"/>
    </row>
    <row r="44" spans="1:12" ht="18.75" customHeight="1" x14ac:dyDescent="0.25">
      <c r="A44" s="16"/>
      <c r="B44" s="110"/>
      <c r="C44" s="110"/>
      <c r="D44" s="110"/>
      <c r="E44" s="110"/>
      <c r="F44" s="110"/>
      <c r="G44" s="110"/>
      <c r="H44" s="110"/>
      <c r="I44" s="110"/>
      <c r="J44" s="110"/>
      <c r="K44" s="110"/>
      <c r="L44" s="110"/>
    </row>
    <row r="45" spans="1:12" ht="18.75" customHeight="1" x14ac:dyDescent="0.25">
      <c r="A45" s="16" t="s">
        <v>19</v>
      </c>
      <c r="B45" s="110">
        <v>372.59284839999998</v>
      </c>
      <c r="C45" s="110">
        <v>371.26907229999995</v>
      </c>
      <c r="D45" s="110">
        <v>373.77006519999998</v>
      </c>
      <c r="E45" s="110">
        <v>373.35331860000014</v>
      </c>
      <c r="F45" s="110">
        <v>374.27310020000004</v>
      </c>
      <c r="G45" s="110">
        <v>374.17115139999993</v>
      </c>
      <c r="H45" s="110">
        <v>375.458574</v>
      </c>
      <c r="I45" s="110">
        <v>374.37272449999995</v>
      </c>
      <c r="J45" s="110"/>
      <c r="K45" s="110"/>
      <c r="L45" s="110"/>
    </row>
    <row r="46" spans="1:12" ht="18.75" customHeight="1" x14ac:dyDescent="0.25">
      <c r="A46" s="16"/>
      <c r="B46" s="110"/>
      <c r="C46" s="110"/>
      <c r="D46" s="110"/>
      <c r="E46" s="110"/>
      <c r="F46" s="110"/>
      <c r="G46" s="110"/>
      <c r="H46" s="110"/>
      <c r="I46" s="110"/>
      <c r="J46" s="110"/>
      <c r="K46" s="110"/>
      <c r="L46" s="110"/>
    </row>
    <row r="47" spans="1:12" ht="18.75" customHeight="1" x14ac:dyDescent="0.25">
      <c r="A47" s="16" t="s">
        <v>20</v>
      </c>
      <c r="B47" s="110">
        <v>278.82678571428568</v>
      </c>
      <c r="C47" s="110">
        <v>278.82142857142856</v>
      </c>
      <c r="D47" s="110">
        <v>278.79821428571438</v>
      </c>
      <c r="E47" s="110">
        <v>278.79107142857146</v>
      </c>
      <c r="F47" s="110">
        <v>278.77678571428572</v>
      </c>
      <c r="G47" s="110">
        <v>278.75357142857149</v>
      </c>
      <c r="H47" s="110">
        <v>278.7196428571429</v>
      </c>
      <c r="I47" s="110">
        <v>278.6982142857143</v>
      </c>
      <c r="J47" s="110"/>
      <c r="K47" s="110"/>
      <c r="L47" s="110"/>
    </row>
    <row r="48" spans="1:12" ht="18.75" customHeight="1" x14ac:dyDescent="0.25">
      <c r="A48" s="16"/>
      <c r="B48" s="110"/>
      <c r="C48" s="110"/>
      <c r="D48" s="110"/>
      <c r="E48" s="110"/>
      <c r="F48" s="110"/>
      <c r="G48" s="110"/>
      <c r="H48" s="110"/>
      <c r="I48" s="110"/>
      <c r="J48" s="110"/>
      <c r="K48" s="110"/>
      <c r="L48" s="110"/>
    </row>
    <row r="49" spans="1:12" ht="18.75" customHeight="1" thickBot="1" x14ac:dyDescent="0.3">
      <c r="A49" s="1" t="s">
        <v>858</v>
      </c>
      <c r="B49" s="111">
        <v>324.69439105769231</v>
      </c>
      <c r="C49" s="111">
        <v>323.97577067307697</v>
      </c>
      <c r="D49" s="111">
        <v>324.45395557692302</v>
      </c>
      <c r="E49" s="111">
        <v>323.31792557692313</v>
      </c>
      <c r="F49" s="111">
        <v>323.85306711538459</v>
      </c>
      <c r="G49" s="111">
        <v>323.60922673076925</v>
      </c>
      <c r="H49" s="111">
        <v>324.22749663461531</v>
      </c>
      <c r="I49" s="111">
        <v>324.27156201923066</v>
      </c>
      <c r="J49" s="111"/>
      <c r="K49" s="111"/>
      <c r="L49" s="111"/>
    </row>
    <row r="50" spans="1:12" x14ac:dyDescent="0.25">
      <c r="A50" s="298" t="s">
        <v>758</v>
      </c>
      <c r="B50" s="298"/>
      <c r="C50" s="298"/>
      <c r="D50" s="298"/>
      <c r="E50" s="298"/>
      <c r="F50" s="298"/>
      <c r="G50" s="298"/>
      <c r="H50" s="298"/>
      <c r="I50" s="298"/>
      <c r="J50" s="287"/>
      <c r="K50" s="287"/>
      <c r="L50" s="287"/>
    </row>
    <row r="51" spans="1:12" x14ac:dyDescent="0.25">
      <c r="A51" s="297" t="s">
        <v>801</v>
      </c>
      <c r="B51" s="297"/>
      <c r="C51" s="297"/>
      <c r="D51" s="297"/>
      <c r="E51" s="297"/>
      <c r="F51" s="297"/>
      <c r="G51" s="297"/>
      <c r="H51" s="297"/>
      <c r="I51" s="297"/>
      <c r="J51" s="297"/>
    </row>
    <row r="52" spans="1:12" x14ac:dyDescent="0.25">
      <c r="A52" s="296"/>
      <c r="B52" s="296"/>
      <c r="C52" s="296"/>
      <c r="D52" s="296"/>
      <c r="E52" s="296"/>
      <c r="F52" s="296"/>
      <c r="G52" s="296"/>
      <c r="H52" s="296"/>
      <c r="I52" s="296"/>
    </row>
  </sheetData>
  <mergeCells count="5">
    <mergeCell ref="A52:I52"/>
    <mergeCell ref="A51:J51"/>
    <mergeCell ref="A50:I50"/>
    <mergeCell ref="A1:I1"/>
    <mergeCell ref="A2:I2"/>
  </mergeCells>
  <pageMargins left="0.7" right="0.7" top="0.75" bottom="0.75" header="0.3" footer="0.3"/>
  <pageSetup paperSize="9" scale="80" orientation="portrait" verticalDpi="1200" r:id="rId1"/>
  <headerFooter>
    <oddFooter>&amp;C&amp;A</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K68"/>
  <sheetViews>
    <sheetView topLeftCell="A42" zoomScaleNormal="100" zoomScaleSheetLayoutView="115" workbookViewId="0">
      <selection activeCell="D51" sqref="D51"/>
    </sheetView>
  </sheetViews>
  <sheetFormatPr defaultColWidth="9.140625" defaultRowHeight="15" x14ac:dyDescent="0.25"/>
  <cols>
    <col min="1" max="1" width="34.140625" style="74" bestFit="1" customWidth="1"/>
    <col min="2" max="3" width="11" style="74" bestFit="1" customWidth="1"/>
    <col min="4" max="10" width="10" style="74" bestFit="1" customWidth="1"/>
    <col min="11" max="16384" width="9.140625" style="74"/>
  </cols>
  <sheetData>
    <row r="1" spans="1:10" ht="22.5" x14ac:dyDescent="0.25">
      <c r="A1" s="294" t="s">
        <v>776</v>
      </c>
      <c r="B1" s="294"/>
      <c r="C1" s="294"/>
      <c r="D1" s="294"/>
      <c r="E1" s="294"/>
      <c r="F1" s="294"/>
      <c r="G1" s="294"/>
      <c r="H1" s="294"/>
      <c r="I1" s="294"/>
      <c r="J1" s="294"/>
    </row>
    <row r="2" spans="1:10" ht="15.75" x14ac:dyDescent="0.25">
      <c r="A2" s="340" t="s">
        <v>786</v>
      </c>
      <c r="B2" s="340"/>
      <c r="C2" s="340"/>
      <c r="D2" s="340"/>
      <c r="E2" s="340"/>
      <c r="F2" s="340"/>
      <c r="G2" s="340"/>
      <c r="H2" s="340"/>
      <c r="I2" s="340"/>
      <c r="J2" s="340"/>
    </row>
    <row r="3" spans="1:10" ht="15.75" thickBot="1" x14ac:dyDescent="0.3">
      <c r="A3" s="341" t="s">
        <v>431</v>
      </c>
      <c r="B3" s="341"/>
      <c r="C3" s="341"/>
      <c r="D3" s="341"/>
      <c r="E3" s="341"/>
      <c r="F3" s="341"/>
      <c r="G3" s="341"/>
      <c r="H3" s="341"/>
      <c r="I3" s="341"/>
      <c r="J3" s="341"/>
    </row>
    <row r="4" spans="1:10" ht="15.6" customHeight="1" thickTop="1" thickBot="1" x14ac:dyDescent="0.3">
      <c r="A4" s="496" t="s">
        <v>432</v>
      </c>
      <c r="B4" s="327" t="s">
        <v>108</v>
      </c>
      <c r="C4" s="327" t="s">
        <v>756</v>
      </c>
      <c r="D4" s="48">
        <v>2025</v>
      </c>
      <c r="E4" s="286">
        <v>2025</v>
      </c>
      <c r="F4" s="329">
        <v>2026</v>
      </c>
      <c r="G4" s="330"/>
      <c r="H4" s="330"/>
      <c r="I4" s="330"/>
      <c r="J4" s="330"/>
    </row>
    <row r="5" spans="1:10" ht="16.5" thickBot="1" x14ac:dyDescent="0.3">
      <c r="A5" s="497"/>
      <c r="B5" s="328"/>
      <c r="C5" s="328"/>
      <c r="D5" s="49" t="s">
        <v>38</v>
      </c>
      <c r="E5" s="258" t="s">
        <v>33</v>
      </c>
      <c r="F5" s="21" t="s">
        <v>34</v>
      </c>
      <c r="G5" s="21" t="s">
        <v>35</v>
      </c>
      <c r="H5" s="21" t="s">
        <v>36</v>
      </c>
      <c r="I5" s="21" t="s">
        <v>875</v>
      </c>
      <c r="J5" s="21" t="s">
        <v>874</v>
      </c>
    </row>
    <row r="6" spans="1:10" ht="15.75" thickTop="1" x14ac:dyDescent="0.25">
      <c r="A6" s="23" t="s">
        <v>433</v>
      </c>
      <c r="B6" s="50">
        <v>7095165.1261999989</v>
      </c>
      <c r="C6" s="50">
        <v>6330176.604100001</v>
      </c>
      <c r="D6" s="50">
        <v>421949.55469999998</v>
      </c>
      <c r="E6" s="50">
        <v>433107.17820000002</v>
      </c>
      <c r="F6" s="50">
        <v>387150.48859999998</v>
      </c>
      <c r="G6" s="50">
        <v>393898.72279999999</v>
      </c>
      <c r="H6" s="50">
        <v>424588.16769999999</v>
      </c>
      <c r="I6" s="50">
        <v>421582.53600000002</v>
      </c>
      <c r="J6" s="50">
        <v>363634.42910000001</v>
      </c>
    </row>
    <row r="7" spans="1:10" x14ac:dyDescent="0.25">
      <c r="A7" s="91" t="s">
        <v>434</v>
      </c>
      <c r="B7" s="51">
        <v>3692365.5713000004</v>
      </c>
      <c r="C7" s="51">
        <v>2954659.69</v>
      </c>
      <c r="D7" s="51">
        <v>204763.30840000001</v>
      </c>
      <c r="E7" s="51">
        <v>186633.52559999999</v>
      </c>
      <c r="F7" s="51">
        <v>169956.6476</v>
      </c>
      <c r="G7" s="51">
        <v>191633.60519999999</v>
      </c>
      <c r="H7" s="51">
        <v>198217.94709999999</v>
      </c>
      <c r="I7" s="51">
        <v>202779.05859999999</v>
      </c>
      <c r="J7" s="51">
        <v>169480.9883</v>
      </c>
    </row>
    <row r="8" spans="1:10" x14ac:dyDescent="0.25">
      <c r="A8" s="94" t="s">
        <v>435</v>
      </c>
      <c r="B8" s="51">
        <v>856093.48570000008</v>
      </c>
      <c r="C8" s="51">
        <v>783497.06890000007</v>
      </c>
      <c r="D8" s="51">
        <v>61983.200299999997</v>
      </c>
      <c r="E8" s="51">
        <v>45812.114999999998</v>
      </c>
      <c r="F8" s="51">
        <v>48702.104899999998</v>
      </c>
      <c r="G8" s="51">
        <v>66050.977499999994</v>
      </c>
      <c r="H8" s="51">
        <v>73138.3514</v>
      </c>
      <c r="I8" s="51">
        <v>63451.7405</v>
      </c>
      <c r="J8" s="51">
        <v>69267.538799999995</v>
      </c>
    </row>
    <row r="9" spans="1:10" x14ac:dyDescent="0.25">
      <c r="A9" s="94" t="s">
        <v>436</v>
      </c>
      <c r="B9" s="51">
        <v>2836272.0855999999</v>
      </c>
      <c r="C9" s="51">
        <v>2171162.6211000001</v>
      </c>
      <c r="D9" s="51">
        <v>142780.10810000001</v>
      </c>
      <c r="E9" s="51">
        <v>140821.4106</v>
      </c>
      <c r="F9" s="51">
        <v>121254.54270000001</v>
      </c>
      <c r="G9" s="51">
        <v>125582.6277</v>
      </c>
      <c r="H9" s="51">
        <v>125079.59570000001</v>
      </c>
      <c r="I9" s="51">
        <v>139327.3181</v>
      </c>
      <c r="J9" s="51">
        <v>100213.4495</v>
      </c>
    </row>
    <row r="10" spans="1:10" x14ac:dyDescent="0.25">
      <c r="A10" s="91" t="s">
        <v>437</v>
      </c>
      <c r="B10" s="51">
        <v>423960.01309999998</v>
      </c>
      <c r="C10" s="51">
        <v>457911.45569999993</v>
      </c>
      <c r="D10" s="51">
        <v>53119.392099999997</v>
      </c>
      <c r="E10" s="51">
        <v>47859.090100000001</v>
      </c>
      <c r="F10" s="51">
        <v>41546.2333</v>
      </c>
      <c r="G10" s="51">
        <v>29181.213299999999</v>
      </c>
      <c r="H10" s="51">
        <v>47733.084999999999</v>
      </c>
      <c r="I10" s="51">
        <v>56019.784</v>
      </c>
      <c r="J10" s="51">
        <v>44262.961199999998</v>
      </c>
    </row>
    <row r="11" spans="1:10" x14ac:dyDescent="0.25">
      <c r="A11" s="91" t="s">
        <v>438</v>
      </c>
      <c r="B11" s="51">
        <v>309405.93770000007</v>
      </c>
      <c r="C11" s="51">
        <v>241605.95500000002</v>
      </c>
      <c r="D11" s="51">
        <v>13554.8855</v>
      </c>
      <c r="E11" s="51">
        <v>25584.7817</v>
      </c>
      <c r="F11" s="51">
        <v>25148.067999999999</v>
      </c>
      <c r="G11" s="51">
        <v>21990.882799999999</v>
      </c>
      <c r="H11" s="51">
        <v>21661.953300000001</v>
      </c>
      <c r="I11" s="51">
        <v>16815.4804</v>
      </c>
      <c r="J11" s="51">
        <v>12002.505800000001</v>
      </c>
    </row>
    <row r="12" spans="1:10" x14ac:dyDescent="0.25">
      <c r="A12" s="91" t="s">
        <v>439</v>
      </c>
      <c r="B12" s="51">
        <v>400414.40969999996</v>
      </c>
      <c r="C12" s="51">
        <v>249659.08549999999</v>
      </c>
      <c r="D12" s="51">
        <v>17551.906800000001</v>
      </c>
      <c r="E12" s="51">
        <v>13188.470499999999</v>
      </c>
      <c r="F12" s="51">
        <v>15706.893400000001</v>
      </c>
      <c r="G12" s="51">
        <v>12904.7214</v>
      </c>
      <c r="H12" s="51">
        <v>14635.455599999999</v>
      </c>
      <c r="I12" s="51">
        <v>11271.037399999999</v>
      </c>
      <c r="J12" s="51">
        <v>10244.8909</v>
      </c>
    </row>
    <row r="13" spans="1:10" x14ac:dyDescent="0.25">
      <c r="A13" s="91" t="s">
        <v>440</v>
      </c>
      <c r="B13" s="51">
        <v>88019.661600000007</v>
      </c>
      <c r="C13" s="51">
        <v>186559.1299</v>
      </c>
      <c r="D13" s="51">
        <v>12557.3815</v>
      </c>
      <c r="E13" s="51">
        <v>3973.5014000000001</v>
      </c>
      <c r="F13" s="51">
        <v>9470.4783000000007</v>
      </c>
      <c r="G13" s="51">
        <v>13316.326499999999</v>
      </c>
      <c r="H13" s="51">
        <v>11057.229799999999</v>
      </c>
      <c r="I13" s="51">
        <v>7642.0162</v>
      </c>
      <c r="J13" s="51">
        <v>10739.6967</v>
      </c>
    </row>
    <row r="14" spans="1:10" x14ac:dyDescent="0.25">
      <c r="A14" s="91" t="s">
        <v>441</v>
      </c>
      <c r="B14" s="51">
        <v>0</v>
      </c>
      <c r="C14" s="51">
        <v>0</v>
      </c>
      <c r="D14" s="51">
        <v>0</v>
      </c>
      <c r="E14" s="51">
        <v>0</v>
      </c>
      <c r="F14" s="51">
        <v>0</v>
      </c>
      <c r="G14" s="51">
        <v>0</v>
      </c>
      <c r="H14" s="51">
        <v>0</v>
      </c>
      <c r="I14" s="51">
        <v>0</v>
      </c>
      <c r="J14" s="51">
        <v>0</v>
      </c>
    </row>
    <row r="15" spans="1:10" x14ac:dyDescent="0.25">
      <c r="A15" s="91" t="s">
        <v>442</v>
      </c>
      <c r="B15" s="51">
        <v>76973.231100000005</v>
      </c>
      <c r="C15" s="51">
        <v>81533.9859</v>
      </c>
      <c r="D15" s="51">
        <v>7598.6900999999998</v>
      </c>
      <c r="E15" s="51">
        <v>7060.4346999999998</v>
      </c>
      <c r="F15" s="51">
        <v>7355.1067000000003</v>
      </c>
      <c r="G15" s="51">
        <v>6769.8737000000001</v>
      </c>
      <c r="H15" s="51">
        <v>6655.0034999999998</v>
      </c>
      <c r="I15" s="51">
        <v>5795.6714000000002</v>
      </c>
      <c r="J15" s="51">
        <v>5706.2960999999996</v>
      </c>
    </row>
    <row r="16" spans="1:10" x14ac:dyDescent="0.25">
      <c r="A16" s="91" t="s">
        <v>443</v>
      </c>
      <c r="B16" s="51">
        <v>387053.17310000001</v>
      </c>
      <c r="C16" s="51">
        <v>366590.14439999999</v>
      </c>
      <c r="D16" s="51">
        <v>8145.4202999999998</v>
      </c>
      <c r="E16" s="51">
        <v>31539.7291</v>
      </c>
      <c r="F16" s="51">
        <v>18368.596600000001</v>
      </c>
      <c r="G16" s="51">
        <v>19537.633699999998</v>
      </c>
      <c r="H16" s="51">
        <v>32889.229200000002</v>
      </c>
      <c r="I16" s="51">
        <v>29071.093000000001</v>
      </c>
      <c r="J16" s="51">
        <v>29472.924900000002</v>
      </c>
    </row>
    <row r="17" spans="1:10" x14ac:dyDescent="0.25">
      <c r="A17" s="91" t="s">
        <v>444</v>
      </c>
      <c r="B17" s="51">
        <v>20059.717999999997</v>
      </c>
      <c r="C17" s="51">
        <v>398209.19499999995</v>
      </c>
      <c r="D17" s="51">
        <v>0</v>
      </c>
      <c r="E17" s="51">
        <v>0</v>
      </c>
      <c r="F17" s="51">
        <v>0</v>
      </c>
      <c r="G17" s="51">
        <v>0</v>
      </c>
      <c r="H17" s="51">
        <v>0</v>
      </c>
      <c r="I17" s="51">
        <v>0</v>
      </c>
      <c r="J17" s="51">
        <v>0</v>
      </c>
    </row>
    <row r="18" spans="1:10" x14ac:dyDescent="0.25">
      <c r="A18" s="91" t="s">
        <v>445</v>
      </c>
      <c r="B18" s="51">
        <v>521736.364</v>
      </c>
      <c r="C18" s="51">
        <v>486340.853</v>
      </c>
      <c r="D18" s="51">
        <v>33543.8537</v>
      </c>
      <c r="E18" s="51">
        <v>50781.254699999998</v>
      </c>
      <c r="F18" s="51">
        <v>46088.094299999997</v>
      </c>
      <c r="G18" s="51">
        <v>47827.662300000004</v>
      </c>
      <c r="H18" s="51">
        <v>37760.4398</v>
      </c>
      <c r="I18" s="51">
        <v>40985.547400000003</v>
      </c>
      <c r="J18" s="51">
        <v>36225.644999999997</v>
      </c>
    </row>
    <row r="19" spans="1:10" x14ac:dyDescent="0.25">
      <c r="A19" s="91" t="s">
        <v>446</v>
      </c>
      <c r="B19" s="51">
        <v>1175177.0466</v>
      </c>
      <c r="C19" s="51">
        <v>907107.10969999991</v>
      </c>
      <c r="D19" s="51">
        <v>71114.7163</v>
      </c>
      <c r="E19" s="51">
        <v>66486.390400000004</v>
      </c>
      <c r="F19" s="51">
        <v>53510.3704</v>
      </c>
      <c r="G19" s="51">
        <v>50736.803899999999</v>
      </c>
      <c r="H19" s="51">
        <v>53977.824399999998</v>
      </c>
      <c r="I19" s="51">
        <v>51202.847600000001</v>
      </c>
      <c r="J19" s="51">
        <v>45498.520199999999</v>
      </c>
    </row>
    <row r="20" spans="1:10" x14ac:dyDescent="0.25">
      <c r="A20" s="23" t="s">
        <v>447</v>
      </c>
      <c r="B20" s="50">
        <v>16312622.8387</v>
      </c>
      <c r="C20" s="50">
        <v>17271174.982900001</v>
      </c>
      <c r="D20" s="50">
        <v>1409933.4902999999</v>
      </c>
      <c r="E20" s="50">
        <v>1593394.0412999999</v>
      </c>
      <c r="F20" s="50">
        <v>1458015.0248</v>
      </c>
      <c r="G20" s="50">
        <v>1355370.2685</v>
      </c>
      <c r="H20" s="50">
        <v>1423748.1913000001</v>
      </c>
      <c r="I20" s="50">
        <v>1453774.1592000001</v>
      </c>
      <c r="J20" s="50">
        <v>1247804.3271000001</v>
      </c>
    </row>
    <row r="21" spans="1:10" x14ac:dyDescent="0.25">
      <c r="A21" s="91" t="s">
        <v>448</v>
      </c>
      <c r="B21" s="51">
        <v>53371.439000000006</v>
      </c>
      <c r="C21" s="51">
        <v>448.17520000000002</v>
      </c>
      <c r="D21" s="51">
        <v>123.75</v>
      </c>
      <c r="E21" s="51">
        <v>537.351</v>
      </c>
      <c r="F21" s="51">
        <v>113.348</v>
      </c>
      <c r="G21" s="51">
        <v>398.20600000000002</v>
      </c>
      <c r="H21" s="51">
        <v>6.9</v>
      </c>
      <c r="I21" s="51">
        <v>0</v>
      </c>
      <c r="J21" s="51">
        <v>15.47</v>
      </c>
    </row>
    <row r="22" spans="1:10" x14ac:dyDescent="0.25">
      <c r="A22" s="91" t="s">
        <v>449</v>
      </c>
      <c r="B22" s="51">
        <v>1050775.0743</v>
      </c>
      <c r="C22" s="51">
        <v>686311.47980000009</v>
      </c>
      <c r="D22" s="51">
        <v>69690.964200000002</v>
      </c>
      <c r="E22" s="51">
        <v>70029.859899999996</v>
      </c>
      <c r="F22" s="51">
        <v>61574.938800000004</v>
      </c>
      <c r="G22" s="51">
        <v>55338.383399999999</v>
      </c>
      <c r="H22" s="51">
        <v>64815.593699999998</v>
      </c>
      <c r="I22" s="51">
        <v>69801.105100000001</v>
      </c>
      <c r="J22" s="51">
        <v>62929.434000000001</v>
      </c>
    </row>
    <row r="23" spans="1:10" x14ac:dyDescent="0.25">
      <c r="A23" s="91" t="s">
        <v>450</v>
      </c>
      <c r="B23" s="51">
        <v>1894208.9210999999</v>
      </c>
      <c r="C23" s="51">
        <v>1833123.6154</v>
      </c>
      <c r="D23" s="51">
        <v>129223.4069</v>
      </c>
      <c r="E23" s="51">
        <v>154928.81020000001</v>
      </c>
      <c r="F23" s="51">
        <v>141596.93179999999</v>
      </c>
      <c r="G23" s="51">
        <v>133545.81340000001</v>
      </c>
      <c r="H23" s="51">
        <v>139042.39300000001</v>
      </c>
      <c r="I23" s="51">
        <v>136058.26070000001</v>
      </c>
      <c r="J23" s="51">
        <v>117231.4184</v>
      </c>
    </row>
    <row r="24" spans="1:10" x14ac:dyDescent="0.25">
      <c r="A24" s="91" t="s">
        <v>451</v>
      </c>
      <c r="B24" s="51">
        <v>1526.6438000000003</v>
      </c>
      <c r="C24" s="51">
        <v>254.39460000000003</v>
      </c>
      <c r="D24" s="51">
        <v>2.1503999999999999</v>
      </c>
      <c r="E24" s="51">
        <v>0</v>
      </c>
      <c r="F24" s="51">
        <v>0</v>
      </c>
      <c r="G24" s="51">
        <v>0</v>
      </c>
      <c r="H24" s="51">
        <v>2.1274999999999999</v>
      </c>
      <c r="I24" s="51">
        <v>0.30719999999999997</v>
      </c>
      <c r="J24" s="51">
        <v>0</v>
      </c>
    </row>
    <row r="25" spans="1:10" x14ac:dyDescent="0.25">
      <c r="A25" s="91" t="s">
        <v>452</v>
      </c>
      <c r="B25" s="51">
        <v>34321.780300000006</v>
      </c>
      <c r="C25" s="51">
        <v>32456.280899999998</v>
      </c>
      <c r="D25" s="51">
        <v>2763.8126999999999</v>
      </c>
      <c r="E25" s="51">
        <v>1781.7064</v>
      </c>
      <c r="F25" s="51">
        <v>2369.2458999999999</v>
      </c>
      <c r="G25" s="51">
        <v>1944.3226999999999</v>
      </c>
      <c r="H25" s="51">
        <v>2276.2408</v>
      </c>
      <c r="I25" s="51">
        <v>2275.5417000000002</v>
      </c>
      <c r="J25" s="51">
        <v>2557.8546000000001</v>
      </c>
    </row>
    <row r="26" spans="1:10" x14ac:dyDescent="0.25">
      <c r="A26" s="91" t="s">
        <v>453</v>
      </c>
      <c r="B26" s="51">
        <v>4018035.5643999996</v>
      </c>
      <c r="C26" s="51">
        <v>4501110.1381000001</v>
      </c>
      <c r="D26" s="51">
        <v>360118.32770000002</v>
      </c>
      <c r="E26" s="51">
        <v>432126.63030000002</v>
      </c>
      <c r="F26" s="51">
        <v>391917.99969999999</v>
      </c>
      <c r="G26" s="51">
        <v>339271.16249999998</v>
      </c>
      <c r="H26" s="51">
        <v>344084.7782</v>
      </c>
      <c r="I26" s="51">
        <v>348073.63819999999</v>
      </c>
      <c r="J26" s="51">
        <v>304767.69</v>
      </c>
    </row>
    <row r="27" spans="1:10" x14ac:dyDescent="0.25">
      <c r="A27" s="91" t="s">
        <v>454</v>
      </c>
      <c r="B27" s="51">
        <v>2795346.4174000002</v>
      </c>
      <c r="C27" s="51">
        <v>3085646.4335999996</v>
      </c>
      <c r="D27" s="51">
        <v>266854.57179999998</v>
      </c>
      <c r="E27" s="51">
        <v>284546.59419999999</v>
      </c>
      <c r="F27" s="51">
        <v>257634.89249999999</v>
      </c>
      <c r="G27" s="51">
        <v>235742.61290000001</v>
      </c>
      <c r="H27" s="51">
        <v>242145.85399999999</v>
      </c>
      <c r="I27" s="51">
        <v>268141.4656</v>
      </c>
      <c r="J27" s="51">
        <v>221304.88020000001</v>
      </c>
    </row>
    <row r="28" spans="1:10" x14ac:dyDescent="0.25">
      <c r="A28" s="91" t="s">
        <v>455</v>
      </c>
      <c r="B28" s="51">
        <v>957177.24259999988</v>
      </c>
      <c r="C28" s="51">
        <v>1056658.4875999999</v>
      </c>
      <c r="D28" s="51">
        <v>89811.174899999998</v>
      </c>
      <c r="E28" s="51">
        <v>91250.9467</v>
      </c>
      <c r="F28" s="51">
        <v>78799.922300000006</v>
      </c>
      <c r="G28" s="51">
        <v>80994.713799999998</v>
      </c>
      <c r="H28" s="51">
        <v>89867.614499999996</v>
      </c>
      <c r="I28" s="51">
        <v>90381.13</v>
      </c>
      <c r="J28" s="51">
        <v>74655.1535</v>
      </c>
    </row>
    <row r="29" spans="1:10" x14ac:dyDescent="0.25">
      <c r="A29" s="91" t="s">
        <v>456</v>
      </c>
      <c r="B29" s="51">
        <v>121999.76150000001</v>
      </c>
      <c r="C29" s="51">
        <v>125265.3894</v>
      </c>
      <c r="D29" s="51">
        <v>8761.4901000000009</v>
      </c>
      <c r="E29" s="51">
        <v>10338.0795</v>
      </c>
      <c r="F29" s="51">
        <v>12362.9941</v>
      </c>
      <c r="G29" s="51">
        <v>9884.6085999999996</v>
      </c>
      <c r="H29" s="51">
        <v>8050.6112999999996</v>
      </c>
      <c r="I29" s="51">
        <v>9446.5120000000006</v>
      </c>
      <c r="J29" s="51">
        <v>6769.3748999999998</v>
      </c>
    </row>
    <row r="30" spans="1:10" x14ac:dyDescent="0.25">
      <c r="A30" s="91" t="s">
        <v>457</v>
      </c>
      <c r="B30" s="51">
        <v>3471682.7741999999</v>
      </c>
      <c r="C30" s="51">
        <v>3963919.4453999996</v>
      </c>
      <c r="D30" s="51">
        <v>315415.26949999999</v>
      </c>
      <c r="E30" s="51">
        <v>366197.30330000003</v>
      </c>
      <c r="F30" s="51">
        <v>359605.6581</v>
      </c>
      <c r="G30" s="51">
        <v>343867.81829999998</v>
      </c>
      <c r="H30" s="51">
        <v>362739.67249999999</v>
      </c>
      <c r="I30" s="51">
        <v>360531.84470000002</v>
      </c>
      <c r="J30" s="51">
        <v>303980.538</v>
      </c>
    </row>
    <row r="31" spans="1:10" x14ac:dyDescent="0.25">
      <c r="A31" s="91" t="s">
        <v>458</v>
      </c>
      <c r="B31" s="51">
        <v>375601.70879999996</v>
      </c>
      <c r="C31" s="51">
        <v>369937.57829999999</v>
      </c>
      <c r="D31" s="51">
        <v>31586.691699999999</v>
      </c>
      <c r="E31" s="51">
        <v>29290.458500000001</v>
      </c>
      <c r="F31" s="51">
        <v>27859.645400000001</v>
      </c>
      <c r="G31" s="51">
        <v>22584.2199</v>
      </c>
      <c r="H31" s="51">
        <v>31050.361499999999</v>
      </c>
      <c r="I31" s="51">
        <v>31467.566299999999</v>
      </c>
      <c r="J31" s="51">
        <v>25628.482400000001</v>
      </c>
    </row>
    <row r="32" spans="1:10" x14ac:dyDescent="0.25">
      <c r="A32" s="91" t="s">
        <v>459</v>
      </c>
      <c r="B32" s="51">
        <v>686841.33349999995</v>
      </c>
      <c r="C32" s="51">
        <v>698635.77409999992</v>
      </c>
      <c r="D32" s="51">
        <v>62583.798199999997</v>
      </c>
      <c r="E32" s="51">
        <v>61258.3076</v>
      </c>
      <c r="F32" s="51">
        <v>51511.3266</v>
      </c>
      <c r="G32" s="51">
        <v>52766.900800000003</v>
      </c>
      <c r="H32" s="51">
        <v>54372.827899999997</v>
      </c>
      <c r="I32" s="51">
        <v>54418.956899999997</v>
      </c>
      <c r="J32" s="51">
        <v>46741.6662</v>
      </c>
    </row>
    <row r="33" spans="1:10" x14ac:dyDescent="0.25">
      <c r="A33" s="91" t="s">
        <v>460</v>
      </c>
      <c r="B33" s="51">
        <v>851734.17780000006</v>
      </c>
      <c r="C33" s="51">
        <v>917407.79050000012</v>
      </c>
      <c r="D33" s="51">
        <v>72998.082200000004</v>
      </c>
      <c r="E33" s="51">
        <v>91107.993700000006</v>
      </c>
      <c r="F33" s="51">
        <v>72668.121599999999</v>
      </c>
      <c r="G33" s="51">
        <v>79031.506200000003</v>
      </c>
      <c r="H33" s="51">
        <v>85293.216400000005</v>
      </c>
      <c r="I33" s="51">
        <v>83177.830799999996</v>
      </c>
      <c r="J33" s="51">
        <v>81222.3649</v>
      </c>
    </row>
    <row r="34" spans="1:10" x14ac:dyDescent="0.25">
      <c r="A34" s="23" t="s">
        <v>461</v>
      </c>
      <c r="B34" s="50">
        <v>552541.92700000003</v>
      </c>
      <c r="C34" s="50">
        <v>903377.51500000001</v>
      </c>
      <c r="D34" s="50">
        <v>108275.10799999999</v>
      </c>
      <c r="E34" s="50">
        <v>77950.861000000004</v>
      </c>
      <c r="F34" s="50">
        <v>69969.485000000001</v>
      </c>
      <c r="G34" s="50">
        <v>69916.236000000004</v>
      </c>
      <c r="H34" s="50">
        <v>109967.0156</v>
      </c>
      <c r="I34" s="50">
        <v>77921.683999999994</v>
      </c>
      <c r="J34" s="50">
        <v>99478.236000000004</v>
      </c>
    </row>
    <row r="35" spans="1:10" x14ac:dyDescent="0.25">
      <c r="A35" s="91" t="s">
        <v>462</v>
      </c>
      <c r="B35" s="51">
        <v>28004.67</v>
      </c>
      <c r="C35" s="51">
        <v>136487.58000000002</v>
      </c>
      <c r="D35" s="51">
        <v>35487.101999999999</v>
      </c>
      <c r="E35" s="51">
        <v>0</v>
      </c>
      <c r="F35" s="51">
        <v>0</v>
      </c>
      <c r="G35" s="51">
        <v>18950.061000000002</v>
      </c>
      <c r="H35" s="51">
        <v>0</v>
      </c>
      <c r="I35" s="51">
        <v>0</v>
      </c>
      <c r="J35" s="51">
        <v>0</v>
      </c>
    </row>
    <row r="36" spans="1:10" x14ac:dyDescent="0.25">
      <c r="A36" s="91" t="s">
        <v>463</v>
      </c>
      <c r="B36" s="51">
        <v>448541.87199999992</v>
      </c>
      <c r="C36" s="51">
        <v>676420.47400000016</v>
      </c>
      <c r="D36" s="51">
        <v>64378.726000000002</v>
      </c>
      <c r="E36" s="51">
        <v>73680.160999999993</v>
      </c>
      <c r="F36" s="51">
        <v>59213.716</v>
      </c>
      <c r="G36" s="51">
        <v>50966.175000000003</v>
      </c>
      <c r="H36" s="51">
        <v>90363.794599999994</v>
      </c>
      <c r="I36" s="51">
        <v>59471.038</v>
      </c>
      <c r="J36" s="51">
        <v>99478.236000000004</v>
      </c>
    </row>
    <row r="37" spans="1:10" x14ac:dyDescent="0.25">
      <c r="A37" s="91" t="s">
        <v>464</v>
      </c>
      <c r="B37" s="51">
        <v>75995.385000000009</v>
      </c>
      <c r="C37" s="51">
        <v>90469.460999999996</v>
      </c>
      <c r="D37" s="51">
        <v>8409.2800000000007</v>
      </c>
      <c r="E37" s="51">
        <v>4270.7</v>
      </c>
      <c r="F37" s="51">
        <v>10755.769</v>
      </c>
      <c r="G37" s="51">
        <v>0</v>
      </c>
      <c r="H37" s="51">
        <v>19603.221000000001</v>
      </c>
      <c r="I37" s="51">
        <v>18450.646000000001</v>
      </c>
      <c r="J37" s="51">
        <v>0</v>
      </c>
    </row>
    <row r="38" spans="1:10" x14ac:dyDescent="0.25">
      <c r="A38" s="23" t="s">
        <v>465</v>
      </c>
      <c r="B38" s="50">
        <v>4045045.3842000007</v>
      </c>
      <c r="C38" s="50">
        <v>4141002.7387000001</v>
      </c>
      <c r="D38" s="50">
        <v>354545.16070000001</v>
      </c>
      <c r="E38" s="50">
        <v>379796.04</v>
      </c>
      <c r="F38" s="50">
        <v>339376.37920000002</v>
      </c>
      <c r="G38" s="50">
        <v>318619.61200000002</v>
      </c>
      <c r="H38" s="50">
        <v>363370.71990000003</v>
      </c>
      <c r="I38" s="50">
        <v>344813.2303</v>
      </c>
      <c r="J38" s="50">
        <v>322112.315</v>
      </c>
    </row>
    <row r="39" spans="1:10" x14ac:dyDescent="0.25">
      <c r="A39" s="91" t="s">
        <v>466</v>
      </c>
      <c r="B39" s="51">
        <v>65283.642699999997</v>
      </c>
      <c r="C39" s="51">
        <v>99277.690800000011</v>
      </c>
      <c r="D39" s="51">
        <v>7579.9323000000004</v>
      </c>
      <c r="E39" s="51">
        <v>4918.1746999999996</v>
      </c>
      <c r="F39" s="51">
        <v>3794.3962000000001</v>
      </c>
      <c r="G39" s="51">
        <v>3903.7809000000002</v>
      </c>
      <c r="H39" s="51">
        <v>4659.0072</v>
      </c>
      <c r="I39" s="51">
        <v>3992.1968000000002</v>
      </c>
      <c r="J39" s="51">
        <v>4272.6099000000004</v>
      </c>
    </row>
    <row r="40" spans="1:10" x14ac:dyDescent="0.25">
      <c r="A40" s="91" t="s">
        <v>467</v>
      </c>
      <c r="B40" s="51">
        <v>439369.58619999996</v>
      </c>
      <c r="C40" s="51">
        <v>408563.81599999999</v>
      </c>
      <c r="D40" s="51">
        <v>34481.5291</v>
      </c>
      <c r="E40" s="51">
        <v>39942.960500000001</v>
      </c>
      <c r="F40" s="51">
        <v>34373.395600000003</v>
      </c>
      <c r="G40" s="51">
        <v>32785.902099999999</v>
      </c>
      <c r="H40" s="51">
        <v>40231.205199999997</v>
      </c>
      <c r="I40" s="51">
        <v>41252.083299999998</v>
      </c>
      <c r="J40" s="51">
        <v>38255.178999999996</v>
      </c>
    </row>
    <row r="41" spans="1:10" x14ac:dyDescent="0.25">
      <c r="A41" s="91" t="s">
        <v>468</v>
      </c>
      <c r="B41" s="51">
        <v>140830.09809999997</v>
      </c>
      <c r="C41" s="51">
        <v>139068.1348</v>
      </c>
      <c r="D41" s="51">
        <v>12853.184499999999</v>
      </c>
      <c r="E41" s="51">
        <v>10526.8205</v>
      </c>
      <c r="F41" s="51">
        <v>10078.4629</v>
      </c>
      <c r="G41" s="51">
        <v>9685.5152999999991</v>
      </c>
      <c r="H41" s="51">
        <v>11217.3887</v>
      </c>
      <c r="I41" s="51">
        <v>11494.2003</v>
      </c>
      <c r="J41" s="51">
        <v>11931.749100000001</v>
      </c>
    </row>
    <row r="42" spans="1:10" x14ac:dyDescent="0.25">
      <c r="A42" s="91" t="s">
        <v>469</v>
      </c>
      <c r="B42" s="51">
        <v>606253.19129999995</v>
      </c>
      <c r="C42" s="51">
        <v>622751.87120000005</v>
      </c>
      <c r="D42" s="51">
        <v>50786.658600000002</v>
      </c>
      <c r="E42" s="51">
        <v>55130.744700000003</v>
      </c>
      <c r="F42" s="51">
        <v>52372.758000000002</v>
      </c>
      <c r="G42" s="51">
        <v>48050.498399999997</v>
      </c>
      <c r="H42" s="51">
        <v>59394.062599999997</v>
      </c>
      <c r="I42" s="51">
        <v>50777.500999999997</v>
      </c>
      <c r="J42" s="51">
        <v>50058.386299999998</v>
      </c>
    </row>
    <row r="43" spans="1:10" x14ac:dyDescent="0.25">
      <c r="A43" s="91" t="s">
        <v>470</v>
      </c>
      <c r="B43" s="51">
        <v>166872.9258</v>
      </c>
      <c r="C43" s="51">
        <v>169073.45759999999</v>
      </c>
      <c r="D43" s="51">
        <v>10944.593800000001</v>
      </c>
      <c r="E43" s="51">
        <v>14383.545400000001</v>
      </c>
      <c r="F43" s="51">
        <v>14616.439399999999</v>
      </c>
      <c r="G43" s="51">
        <v>12987.5137</v>
      </c>
      <c r="H43" s="51">
        <v>19772.581300000002</v>
      </c>
      <c r="I43" s="51">
        <v>17339.3959</v>
      </c>
      <c r="J43" s="51">
        <v>11931.5672</v>
      </c>
    </row>
    <row r="44" spans="1:10" x14ac:dyDescent="0.25">
      <c r="A44" s="91" t="s">
        <v>471</v>
      </c>
      <c r="B44" s="51">
        <v>459232.93919999996</v>
      </c>
      <c r="C44" s="51">
        <v>475765.08750000002</v>
      </c>
      <c r="D44" s="51">
        <v>43457.684999999998</v>
      </c>
      <c r="E44" s="51">
        <v>45529.280899999998</v>
      </c>
      <c r="F44" s="51">
        <v>36397.381300000001</v>
      </c>
      <c r="G44" s="51">
        <v>36186.326200000003</v>
      </c>
      <c r="H44" s="51">
        <v>45859.304199999999</v>
      </c>
      <c r="I44" s="51">
        <v>39573.169500000004</v>
      </c>
      <c r="J44" s="51">
        <v>41039.6253</v>
      </c>
    </row>
    <row r="45" spans="1:10" x14ac:dyDescent="0.25">
      <c r="A45" s="91" t="s">
        <v>472</v>
      </c>
      <c r="B45" s="51">
        <v>65813.415399999983</v>
      </c>
      <c r="C45" s="51">
        <v>60215.090099999987</v>
      </c>
      <c r="D45" s="51">
        <v>4781.9767000000002</v>
      </c>
      <c r="E45" s="51">
        <v>5447.8148000000001</v>
      </c>
      <c r="F45" s="51">
        <v>4620.4739</v>
      </c>
      <c r="G45" s="51">
        <v>4563.6499999999996</v>
      </c>
      <c r="H45" s="51">
        <v>6066.1158999999998</v>
      </c>
      <c r="I45" s="51">
        <v>5318.9170000000004</v>
      </c>
      <c r="J45" s="51">
        <v>5782.9902000000002</v>
      </c>
    </row>
    <row r="46" spans="1:10" x14ac:dyDescent="0.25">
      <c r="A46" s="91" t="s">
        <v>473</v>
      </c>
      <c r="B46" s="51">
        <v>4550.1002999999992</v>
      </c>
      <c r="C46" s="51">
        <v>4651.1413000000002</v>
      </c>
      <c r="D46" s="51">
        <v>467.99400000000003</v>
      </c>
      <c r="E46" s="51">
        <v>420.23419999999999</v>
      </c>
      <c r="F46" s="51">
        <v>363.50259999999997</v>
      </c>
      <c r="G46" s="51">
        <v>359.97039999999998</v>
      </c>
      <c r="H46" s="51">
        <v>554.03110000000004</v>
      </c>
      <c r="I46" s="51">
        <v>414.55399999999997</v>
      </c>
      <c r="J46" s="51">
        <v>607.92139999999995</v>
      </c>
    </row>
    <row r="47" spans="1:10" x14ac:dyDescent="0.25">
      <c r="A47" s="91" t="s">
        <v>474</v>
      </c>
      <c r="B47" s="51">
        <v>1422923.0685999999</v>
      </c>
      <c r="C47" s="51">
        <v>1453516.2988</v>
      </c>
      <c r="D47" s="51">
        <v>119914.18829999999</v>
      </c>
      <c r="E47" s="51">
        <v>126862.38159999999</v>
      </c>
      <c r="F47" s="51">
        <v>105978.4991</v>
      </c>
      <c r="G47" s="51">
        <v>102914.6354</v>
      </c>
      <c r="H47" s="51">
        <v>120799.4299</v>
      </c>
      <c r="I47" s="51">
        <v>127853.0058</v>
      </c>
      <c r="J47" s="51">
        <v>110116.01</v>
      </c>
    </row>
    <row r="48" spans="1:10" x14ac:dyDescent="0.25">
      <c r="A48" s="91" t="s">
        <v>475</v>
      </c>
      <c r="B48" s="51">
        <v>279172.97359999997</v>
      </c>
      <c r="C48" s="51">
        <v>279734.56530000002</v>
      </c>
      <c r="D48" s="51">
        <v>32710.9208</v>
      </c>
      <c r="E48" s="51">
        <v>42876.652900000001</v>
      </c>
      <c r="F48" s="51">
        <v>36199.885900000001</v>
      </c>
      <c r="G48" s="51">
        <v>26791.407599999999</v>
      </c>
      <c r="H48" s="51">
        <v>18331.324499999999</v>
      </c>
      <c r="I48" s="51">
        <v>18074.166399999998</v>
      </c>
      <c r="J48" s="51">
        <v>22850.406500000001</v>
      </c>
    </row>
    <row r="49" spans="1:11" x14ac:dyDescent="0.25">
      <c r="A49" s="91" t="s">
        <v>476</v>
      </c>
      <c r="B49" s="51">
        <v>8010.0793999999996</v>
      </c>
      <c r="C49" s="51">
        <v>8329.3162000000011</v>
      </c>
      <c r="D49" s="51">
        <v>399.41230000000002</v>
      </c>
      <c r="E49" s="51">
        <v>2885.7204000000002</v>
      </c>
      <c r="F49" s="51">
        <v>1132.3690999999999</v>
      </c>
      <c r="G49" s="51">
        <v>3367.9614000000001</v>
      </c>
      <c r="H49" s="51">
        <v>1184.9564</v>
      </c>
      <c r="I49" s="51">
        <v>591.51930000000004</v>
      </c>
      <c r="J49" s="51">
        <v>643.23289999999997</v>
      </c>
    </row>
    <row r="50" spans="1:11" x14ac:dyDescent="0.25">
      <c r="A50" s="91" t="s">
        <v>477</v>
      </c>
      <c r="B50" s="51">
        <v>13349.433499999999</v>
      </c>
      <c r="C50" s="51">
        <v>14370.081899999999</v>
      </c>
      <c r="D50" s="51">
        <v>197.03440000000001</v>
      </c>
      <c r="E50" s="51">
        <v>212.74629999999999</v>
      </c>
      <c r="F50" s="51">
        <v>320.5806</v>
      </c>
      <c r="G50" s="51">
        <v>1691.3968</v>
      </c>
      <c r="H50" s="51">
        <v>3342.7739000000001</v>
      </c>
      <c r="I50" s="51">
        <v>1392.3095000000001</v>
      </c>
      <c r="J50" s="51">
        <v>1081.5677000000001</v>
      </c>
    </row>
    <row r="51" spans="1:11" x14ac:dyDescent="0.25">
      <c r="A51" s="91" t="s">
        <v>478</v>
      </c>
      <c r="B51" s="51">
        <v>8382.6911</v>
      </c>
      <c r="C51" s="51">
        <v>7933.7030999999988</v>
      </c>
      <c r="D51" s="51">
        <v>667.75789999999995</v>
      </c>
      <c r="E51" s="51">
        <v>832.20550000000003</v>
      </c>
      <c r="F51" s="51">
        <v>1161.0906</v>
      </c>
      <c r="G51" s="51">
        <v>859.18280000000004</v>
      </c>
      <c r="H51" s="51">
        <v>492.34199999999998</v>
      </c>
      <c r="I51" s="51">
        <v>719.96950000000004</v>
      </c>
      <c r="J51" s="51">
        <v>637.54449999999997</v>
      </c>
    </row>
    <row r="52" spans="1:11" x14ac:dyDescent="0.25">
      <c r="A52" s="91" t="s">
        <v>479</v>
      </c>
      <c r="B52" s="51">
        <v>52261.5337</v>
      </c>
      <c r="C52" s="51">
        <v>16918.450700000005</v>
      </c>
      <c r="D52" s="51">
        <v>192.202</v>
      </c>
      <c r="E52" s="51">
        <v>181.416</v>
      </c>
      <c r="F52" s="51">
        <v>185.02199999999999</v>
      </c>
      <c r="G52" s="51">
        <v>982.82500000000005</v>
      </c>
      <c r="H52" s="51">
        <v>17.215</v>
      </c>
      <c r="I52" s="51">
        <v>2.6059999999999999</v>
      </c>
      <c r="J52" s="51">
        <v>4.13</v>
      </c>
    </row>
    <row r="53" spans="1:11" x14ac:dyDescent="0.25">
      <c r="A53" s="91" t="s">
        <v>480</v>
      </c>
      <c r="B53" s="51">
        <v>210.93690000000001</v>
      </c>
      <c r="C53" s="51">
        <v>199.006</v>
      </c>
      <c r="D53" s="51">
        <v>105</v>
      </c>
      <c r="E53" s="51">
        <v>2.0716000000000001</v>
      </c>
      <c r="F53" s="51">
        <v>0</v>
      </c>
      <c r="G53" s="51">
        <v>0</v>
      </c>
      <c r="H53" s="51">
        <v>0.61</v>
      </c>
      <c r="I53" s="51">
        <v>0</v>
      </c>
      <c r="J53" s="51">
        <v>88.125</v>
      </c>
    </row>
    <row r="54" spans="1:11" x14ac:dyDescent="0.25">
      <c r="A54" s="91" t="s">
        <v>481</v>
      </c>
      <c r="B54" s="51">
        <v>262384.26819999999</v>
      </c>
      <c r="C54" s="51">
        <v>346295.91339999996</v>
      </c>
      <c r="D54" s="51">
        <v>32685.382000000001</v>
      </c>
      <c r="E54" s="51">
        <v>27900.526000000002</v>
      </c>
      <c r="F54" s="51">
        <v>33964.305</v>
      </c>
      <c r="G54" s="51">
        <v>31732.409</v>
      </c>
      <c r="H54" s="51">
        <v>27890.381000000001</v>
      </c>
      <c r="I54" s="51">
        <v>22749.432000000001</v>
      </c>
      <c r="J54" s="51">
        <v>20414.835999999999</v>
      </c>
    </row>
    <row r="55" spans="1:11" x14ac:dyDescent="0.25">
      <c r="A55" s="91" t="s">
        <v>482</v>
      </c>
      <c r="B55" s="63">
        <v>50144.500200000002</v>
      </c>
      <c r="C55" s="63">
        <v>34339.113999999994</v>
      </c>
      <c r="D55" s="63">
        <v>2319.7089999999998</v>
      </c>
      <c r="E55" s="63">
        <v>1742.7439999999999</v>
      </c>
      <c r="F55" s="63">
        <v>3817.817</v>
      </c>
      <c r="G55" s="63">
        <v>1756.6369999999999</v>
      </c>
      <c r="H55" s="63">
        <v>3557.991</v>
      </c>
      <c r="I55" s="63">
        <v>3268.2040000000002</v>
      </c>
      <c r="J55" s="63">
        <v>2396.4340000000002</v>
      </c>
    </row>
    <row r="56" spans="1:11" s="173" customFormat="1" ht="14.25" x14ac:dyDescent="0.2">
      <c r="A56" s="23" t="s">
        <v>483</v>
      </c>
      <c r="B56" s="62">
        <v>2699952.8251</v>
      </c>
      <c r="C56" s="62">
        <v>2831961.8471000004</v>
      </c>
      <c r="D56" s="62">
        <v>250529.9552</v>
      </c>
      <c r="E56" s="62">
        <v>237478.1759</v>
      </c>
      <c r="F56" s="62">
        <v>256668.66159999999</v>
      </c>
      <c r="G56" s="62">
        <v>287341.12290000002</v>
      </c>
      <c r="H56" s="62">
        <v>239752.7181</v>
      </c>
      <c r="I56" s="62">
        <v>239017.4007</v>
      </c>
      <c r="J56" s="62">
        <v>245658.81589999999</v>
      </c>
    </row>
    <row r="57" spans="1:11" x14ac:dyDescent="0.25">
      <c r="A57" s="23" t="s">
        <v>484</v>
      </c>
      <c r="B57" s="50">
        <v>30705328.101200003</v>
      </c>
      <c r="C57" s="50">
        <v>31477693.687799994</v>
      </c>
      <c r="D57" s="50">
        <v>2545233.2688999996</v>
      </c>
      <c r="E57" s="50">
        <v>2721726.2963999999</v>
      </c>
      <c r="F57" s="50">
        <v>2511180.0392</v>
      </c>
      <c r="G57" s="50">
        <v>2425145.9622</v>
      </c>
      <c r="H57" s="50">
        <v>2561426.8126000003</v>
      </c>
      <c r="I57" s="50">
        <v>2537109.0101999999</v>
      </c>
      <c r="J57" s="50">
        <v>2278688.1231</v>
      </c>
    </row>
    <row r="58" spans="1:11" x14ac:dyDescent="0.25">
      <c r="A58" s="23" t="s">
        <v>485</v>
      </c>
      <c r="B58" s="50">
        <v>657844.56426799996</v>
      </c>
      <c r="C58" s="50">
        <v>856583.00851699989</v>
      </c>
      <c r="D58" s="50">
        <v>60497.436411999995</v>
      </c>
      <c r="E58" s="50">
        <v>61264.306750999996</v>
      </c>
      <c r="F58" s="50">
        <v>61841.215970999998</v>
      </c>
      <c r="G58" s="50">
        <v>63686.606349999995</v>
      </c>
      <c r="H58" s="50">
        <v>62670.870285000005</v>
      </c>
      <c r="I58" s="50">
        <v>76963.611812999996</v>
      </c>
      <c r="J58" s="50">
        <v>76963.611812999996</v>
      </c>
    </row>
    <row r="59" spans="1:11" x14ac:dyDescent="0.25">
      <c r="A59" s="23" t="s">
        <v>486</v>
      </c>
      <c r="B59" s="50">
        <v>30047483.536931995</v>
      </c>
      <c r="C59" s="50">
        <v>30621110.679282997</v>
      </c>
      <c r="D59" s="50">
        <v>2484735.8324879995</v>
      </c>
      <c r="E59" s="50">
        <v>2660461.9896489996</v>
      </c>
      <c r="F59" s="50">
        <v>2449338.823229</v>
      </c>
      <c r="G59" s="50">
        <v>2361459.3558499999</v>
      </c>
      <c r="H59" s="50">
        <v>2498755.9423150001</v>
      </c>
      <c r="I59" s="50">
        <v>2460145.398387</v>
      </c>
      <c r="J59" s="50">
        <v>2201724.511287</v>
      </c>
    </row>
    <row r="60" spans="1:11" ht="15.75" thickBot="1" x14ac:dyDescent="0.3">
      <c r="A60" s="52" t="s">
        <v>487</v>
      </c>
      <c r="B60" s="53">
        <v>932480.49376940995</v>
      </c>
      <c r="C60" s="53">
        <v>1721837.3812609143</v>
      </c>
      <c r="D60" s="53">
        <v>-40733.744325833446</v>
      </c>
      <c r="E60" s="53">
        <v>97565.380880652345</v>
      </c>
      <c r="F60" s="53">
        <v>295701.43284057162</v>
      </c>
      <c r="G60" s="53">
        <v>118569.71348720923</v>
      </c>
      <c r="H60" s="53">
        <v>28245.712828475491</v>
      </c>
      <c r="I60" s="53">
        <v>158861.93821284795</v>
      </c>
      <c r="J60" s="53">
        <v>166278.12380537356</v>
      </c>
    </row>
    <row r="61" spans="1:11" ht="16.5" thickTop="1" thickBot="1" x14ac:dyDescent="0.3">
      <c r="A61" s="52" t="s">
        <v>488</v>
      </c>
      <c r="B61" s="54">
        <v>30979964.030701403</v>
      </c>
      <c r="C61" s="54">
        <v>32342948.060543906</v>
      </c>
      <c r="D61" s="54">
        <v>2444002.0881621661</v>
      </c>
      <c r="E61" s="54">
        <v>2758027.3705296521</v>
      </c>
      <c r="F61" s="54">
        <v>2745040.2560695717</v>
      </c>
      <c r="G61" s="54">
        <v>2480029.0693372092</v>
      </c>
      <c r="H61" s="54">
        <v>2527001.6551434756</v>
      </c>
      <c r="I61" s="54">
        <v>2619007.3365998478</v>
      </c>
      <c r="J61" s="54">
        <v>2368002.6350923735</v>
      </c>
    </row>
    <row r="62" spans="1:11" ht="15.75" thickTop="1" x14ac:dyDescent="0.25">
      <c r="A62" s="307" t="s">
        <v>758</v>
      </c>
      <c r="B62" s="307"/>
      <c r="C62" s="307"/>
      <c r="D62" s="307"/>
      <c r="E62" s="307"/>
      <c r="F62" s="307"/>
      <c r="G62" s="307"/>
      <c r="H62" s="307"/>
      <c r="I62" s="307"/>
      <c r="J62" s="307"/>
      <c r="K62" s="13"/>
    </row>
    <row r="63" spans="1:11" ht="25.5" customHeight="1" x14ac:dyDescent="0.25">
      <c r="A63" s="430" t="s">
        <v>489</v>
      </c>
      <c r="B63" s="430"/>
      <c r="C63" s="430"/>
      <c r="D63" s="430"/>
      <c r="E63" s="430"/>
      <c r="F63" s="430"/>
      <c r="G63" s="430"/>
      <c r="H63" s="430"/>
      <c r="I63" s="430"/>
      <c r="J63" s="430"/>
    </row>
    <row r="64" spans="1:11" x14ac:dyDescent="0.25">
      <c r="A64" s="495" t="s">
        <v>789</v>
      </c>
      <c r="B64" s="495"/>
      <c r="C64" s="495"/>
      <c r="D64" s="495"/>
      <c r="E64" s="495"/>
      <c r="F64" s="495"/>
      <c r="G64" s="495"/>
      <c r="H64" s="495"/>
      <c r="I64" s="495"/>
      <c r="J64" s="78"/>
    </row>
    <row r="65" spans="1:10" x14ac:dyDescent="0.25">
      <c r="A65" s="78"/>
      <c r="B65" s="78"/>
      <c r="C65" s="78"/>
      <c r="D65" s="78"/>
      <c r="E65" s="78"/>
      <c r="F65" s="78"/>
      <c r="G65" s="78"/>
      <c r="H65" s="78"/>
      <c r="I65" s="78"/>
      <c r="J65" s="78"/>
    </row>
    <row r="66" spans="1:10" x14ac:dyDescent="0.25">
      <c r="A66" s="78"/>
      <c r="B66" s="78"/>
      <c r="C66" s="78"/>
      <c r="D66" s="78"/>
      <c r="E66" s="78"/>
      <c r="F66" s="78"/>
      <c r="G66" s="78"/>
      <c r="H66" s="78"/>
      <c r="I66" s="78"/>
      <c r="J66" s="78"/>
    </row>
    <row r="67" spans="1:10" x14ac:dyDescent="0.25">
      <c r="A67" s="133"/>
      <c r="B67" s="133"/>
      <c r="C67" s="133"/>
      <c r="D67" s="133"/>
      <c r="E67" s="133"/>
      <c r="F67" s="133"/>
      <c r="G67" s="133"/>
      <c r="H67" s="133"/>
      <c r="I67" s="133"/>
      <c r="J67" s="133"/>
    </row>
    <row r="68" spans="1:10" x14ac:dyDescent="0.25">
      <c r="A68" s="133"/>
      <c r="B68" s="133"/>
      <c r="C68" s="133"/>
      <c r="D68" s="133"/>
      <c r="E68" s="133"/>
      <c r="F68" s="133"/>
      <c r="G68" s="133"/>
      <c r="H68" s="133"/>
      <c r="I68" s="133"/>
      <c r="J68" s="133"/>
    </row>
  </sheetData>
  <mergeCells count="10">
    <mergeCell ref="A64:I64"/>
    <mergeCell ref="A4:A5"/>
    <mergeCell ref="B4:B5"/>
    <mergeCell ref="C4:C5"/>
    <mergeCell ref="A1:J1"/>
    <mergeCell ref="A2:J2"/>
    <mergeCell ref="A3:J3"/>
    <mergeCell ref="A62:J62"/>
    <mergeCell ref="A63:J63"/>
    <mergeCell ref="F4:J4"/>
  </mergeCells>
  <hyperlinks>
    <hyperlink ref="A64" r:id="rId1" display="http://www.sbp.org.pk/ecodata/Exports-(BOP)-Commodities.xls" xr:uid="{00000000-0004-0000-1300-000000000000}"/>
  </hyperlinks>
  <pageMargins left="0.7" right="0.7" top="0.75" bottom="0.75" header="0.3" footer="0.3"/>
  <pageSetup paperSize="9" scale="71" orientation="portrait" verticalDpi="1200" r:id="rId2"/>
  <headerFooter>
    <oddFooter>&amp;C&amp;A</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L60"/>
  <sheetViews>
    <sheetView topLeftCell="A39" zoomScaleNormal="100" zoomScaleSheetLayoutView="115" workbookViewId="0">
      <selection activeCell="I6" sqref="I6:J59"/>
    </sheetView>
  </sheetViews>
  <sheetFormatPr defaultColWidth="9.140625" defaultRowHeight="15" x14ac:dyDescent="0.25"/>
  <cols>
    <col min="1" max="1" width="32.140625" style="74" bestFit="1" customWidth="1"/>
    <col min="2" max="3" width="11" style="74" bestFit="1" customWidth="1"/>
    <col min="4" max="10" width="10" style="74" bestFit="1" customWidth="1"/>
    <col min="11" max="16384" width="9.140625" style="74"/>
  </cols>
  <sheetData>
    <row r="1" spans="1:12" ht="22.5" x14ac:dyDescent="0.25">
      <c r="A1" s="294" t="s">
        <v>778</v>
      </c>
      <c r="B1" s="294"/>
      <c r="C1" s="294"/>
      <c r="D1" s="294"/>
      <c r="E1" s="294"/>
      <c r="F1" s="294"/>
      <c r="G1" s="294"/>
      <c r="H1" s="294"/>
      <c r="I1" s="294"/>
      <c r="J1" s="294"/>
    </row>
    <row r="2" spans="1:12" ht="15.75" x14ac:dyDescent="0.25">
      <c r="A2" s="340" t="s">
        <v>785</v>
      </c>
      <c r="B2" s="340"/>
      <c r="C2" s="340"/>
      <c r="D2" s="340"/>
      <c r="E2" s="340"/>
      <c r="F2" s="340"/>
      <c r="G2" s="340"/>
      <c r="H2" s="340"/>
      <c r="I2" s="340"/>
      <c r="J2" s="340"/>
      <c r="K2" s="17"/>
      <c r="L2" s="17"/>
    </row>
    <row r="3" spans="1:12" ht="15.75" thickBot="1" x14ac:dyDescent="0.3">
      <c r="A3" s="442" t="s">
        <v>431</v>
      </c>
      <c r="B3" s="442"/>
      <c r="C3" s="442"/>
      <c r="D3" s="442"/>
      <c r="E3" s="442"/>
      <c r="F3" s="442"/>
      <c r="G3" s="442"/>
      <c r="H3" s="442"/>
      <c r="I3" s="442"/>
      <c r="J3" s="442"/>
    </row>
    <row r="4" spans="1:12" ht="16.5" thickTop="1" thickBot="1" x14ac:dyDescent="0.3">
      <c r="A4" s="496" t="s">
        <v>432</v>
      </c>
      <c r="B4" s="498" t="s">
        <v>108</v>
      </c>
      <c r="C4" s="498" t="s">
        <v>756</v>
      </c>
      <c r="D4" s="48">
        <v>2025</v>
      </c>
      <c r="E4" s="286">
        <v>2025</v>
      </c>
      <c r="F4" s="329">
        <v>2026</v>
      </c>
      <c r="G4" s="330"/>
      <c r="H4" s="330"/>
      <c r="I4" s="330"/>
      <c r="J4" s="330"/>
    </row>
    <row r="5" spans="1:12" ht="16.5" thickBot="1" x14ac:dyDescent="0.3">
      <c r="A5" s="497"/>
      <c r="B5" s="499"/>
      <c r="C5" s="499"/>
      <c r="D5" s="49" t="s">
        <v>38</v>
      </c>
      <c r="E5" s="258" t="s">
        <v>33</v>
      </c>
      <c r="F5" s="21" t="s">
        <v>34</v>
      </c>
      <c r="G5" s="21" t="s">
        <v>35</v>
      </c>
      <c r="H5" s="21" t="s">
        <v>36</v>
      </c>
      <c r="I5" s="21" t="s">
        <v>875</v>
      </c>
      <c r="J5" s="21" t="s">
        <v>874</v>
      </c>
    </row>
    <row r="6" spans="1:12" s="173" customFormat="1" thickTop="1" x14ac:dyDescent="0.2">
      <c r="A6" s="58" t="s">
        <v>433</v>
      </c>
      <c r="B6" s="68">
        <v>7369919.688000001</v>
      </c>
      <c r="C6" s="68">
        <v>7116555.6469999999</v>
      </c>
      <c r="D6" s="68">
        <v>584507</v>
      </c>
      <c r="E6" s="68">
        <v>405983</v>
      </c>
      <c r="F6" s="68">
        <v>624445</v>
      </c>
      <c r="G6" s="68">
        <v>405890</v>
      </c>
      <c r="H6" s="68">
        <v>400212</v>
      </c>
      <c r="I6" s="68">
        <v>395575</v>
      </c>
      <c r="J6" s="68">
        <v>408025.52110929991</v>
      </c>
    </row>
    <row r="7" spans="1:12" x14ac:dyDescent="0.25">
      <c r="A7" s="91" t="s">
        <v>434</v>
      </c>
      <c r="B7" s="69">
        <v>3931787.0949999997</v>
      </c>
      <c r="C7" s="69">
        <v>3353051.3080000002</v>
      </c>
      <c r="D7" s="69">
        <v>239251</v>
      </c>
      <c r="E7" s="69">
        <v>170292</v>
      </c>
      <c r="F7" s="69">
        <v>365907</v>
      </c>
      <c r="G7" s="69">
        <v>186734</v>
      </c>
      <c r="H7" s="69">
        <v>200548</v>
      </c>
      <c r="I7" s="69">
        <v>187055</v>
      </c>
      <c r="J7" s="69">
        <v>198090.26985029993</v>
      </c>
    </row>
    <row r="8" spans="1:12" x14ac:dyDescent="0.25">
      <c r="A8" s="94" t="s">
        <v>490</v>
      </c>
      <c r="B8" s="69">
        <v>877078.07900000003</v>
      </c>
      <c r="C8" s="69">
        <v>830569.92099999997</v>
      </c>
      <c r="D8" s="69">
        <v>59226</v>
      </c>
      <c r="E8" s="69">
        <v>37238</v>
      </c>
      <c r="F8" s="69">
        <v>199446</v>
      </c>
      <c r="G8" s="69">
        <v>71395</v>
      </c>
      <c r="H8" s="69">
        <v>47862</v>
      </c>
      <c r="I8" s="69">
        <v>71412</v>
      </c>
      <c r="J8" s="69">
        <v>85027.426737199901</v>
      </c>
    </row>
    <row r="9" spans="1:12" x14ac:dyDescent="0.25">
      <c r="A9" s="94" t="s">
        <v>491</v>
      </c>
      <c r="B9" s="69">
        <v>3054708.0159999998</v>
      </c>
      <c r="C9" s="69">
        <v>2522482.3870000001</v>
      </c>
      <c r="D9" s="69">
        <v>180025</v>
      </c>
      <c r="E9" s="69">
        <v>133054</v>
      </c>
      <c r="F9" s="69">
        <v>166461</v>
      </c>
      <c r="G9" s="69">
        <v>115339</v>
      </c>
      <c r="H9" s="69">
        <v>152686</v>
      </c>
      <c r="I9" s="69">
        <v>115643</v>
      </c>
      <c r="J9" s="69">
        <v>113062.84311310001</v>
      </c>
    </row>
    <row r="10" spans="1:12" x14ac:dyDescent="0.25">
      <c r="A10" s="91" t="s">
        <v>437</v>
      </c>
      <c r="B10" s="69">
        <v>410268.89099999995</v>
      </c>
      <c r="C10" s="69">
        <v>465402.00599999999</v>
      </c>
      <c r="D10" s="69">
        <v>56480</v>
      </c>
      <c r="E10" s="69">
        <v>44708</v>
      </c>
      <c r="F10" s="69">
        <v>35353</v>
      </c>
      <c r="G10" s="69">
        <v>35350</v>
      </c>
      <c r="H10" s="69">
        <v>53076</v>
      </c>
      <c r="I10" s="69">
        <v>51149</v>
      </c>
      <c r="J10" s="69">
        <v>51859.64289570001</v>
      </c>
    </row>
    <row r="11" spans="1:12" x14ac:dyDescent="0.25">
      <c r="A11" s="91" t="s">
        <v>438</v>
      </c>
      <c r="B11" s="69">
        <v>343532.06999999995</v>
      </c>
      <c r="C11" s="69">
        <v>308184.185</v>
      </c>
      <c r="D11" s="69">
        <v>12852</v>
      </c>
      <c r="E11" s="69">
        <v>35588</v>
      </c>
      <c r="F11" s="69">
        <v>39510</v>
      </c>
      <c r="G11" s="69">
        <v>26935</v>
      </c>
      <c r="H11" s="69">
        <v>8328</v>
      </c>
      <c r="I11" s="69">
        <v>4707</v>
      </c>
      <c r="J11" s="69">
        <v>5266.2438412999991</v>
      </c>
    </row>
    <row r="12" spans="1:12" x14ac:dyDescent="0.25">
      <c r="A12" s="91" t="s">
        <v>492</v>
      </c>
      <c r="B12" s="69">
        <v>430054.86900000001</v>
      </c>
      <c r="C12" s="69">
        <v>367572.07400000002</v>
      </c>
      <c r="D12" s="69">
        <v>32197</v>
      </c>
      <c r="E12" s="69">
        <v>16283</v>
      </c>
      <c r="F12" s="69">
        <v>23826</v>
      </c>
      <c r="G12" s="69">
        <v>15151</v>
      </c>
      <c r="H12" s="69">
        <v>10841</v>
      </c>
      <c r="I12" s="69">
        <v>8785</v>
      </c>
      <c r="J12" s="69">
        <v>10524.9538299</v>
      </c>
    </row>
    <row r="13" spans="1:12" x14ac:dyDescent="0.25">
      <c r="A13" s="91" t="s">
        <v>493</v>
      </c>
      <c r="B13" s="69">
        <v>239.11500000000001</v>
      </c>
      <c r="C13" s="69">
        <v>0</v>
      </c>
      <c r="D13" s="69">
        <v>0</v>
      </c>
      <c r="E13" s="69">
        <v>0</v>
      </c>
      <c r="F13" s="69">
        <v>0</v>
      </c>
      <c r="G13" s="69">
        <v>0</v>
      </c>
      <c r="H13" s="69">
        <v>0</v>
      </c>
      <c r="I13" s="69">
        <v>0</v>
      </c>
      <c r="J13" s="69">
        <v>0</v>
      </c>
    </row>
    <row r="14" spans="1:12" x14ac:dyDescent="0.25">
      <c r="A14" s="91" t="s">
        <v>494</v>
      </c>
      <c r="B14" s="69">
        <v>64467.684000000008</v>
      </c>
      <c r="C14" s="69">
        <v>166528.133</v>
      </c>
      <c r="D14" s="69">
        <v>6867</v>
      </c>
      <c r="E14" s="69">
        <v>11316</v>
      </c>
      <c r="F14" s="69">
        <v>13479</v>
      </c>
      <c r="G14" s="69">
        <v>6821</v>
      </c>
      <c r="H14" s="69">
        <v>16595</v>
      </c>
      <c r="I14" s="69">
        <v>12891</v>
      </c>
      <c r="J14" s="69">
        <v>8562.3812276000008</v>
      </c>
    </row>
    <row r="15" spans="1:12" x14ac:dyDescent="0.25">
      <c r="A15" s="91" t="s">
        <v>495</v>
      </c>
      <c r="B15" s="69">
        <v>0</v>
      </c>
      <c r="C15" s="69">
        <v>0</v>
      </c>
      <c r="D15" s="69">
        <v>0</v>
      </c>
      <c r="E15" s="69">
        <v>0</v>
      </c>
      <c r="F15" s="69">
        <v>0</v>
      </c>
      <c r="G15" s="69">
        <v>0</v>
      </c>
      <c r="H15" s="69">
        <v>0</v>
      </c>
      <c r="I15" s="69">
        <v>0</v>
      </c>
      <c r="J15" s="69">
        <v>0</v>
      </c>
    </row>
    <row r="16" spans="1:12" x14ac:dyDescent="0.25">
      <c r="A16" s="91" t="s">
        <v>496</v>
      </c>
      <c r="B16" s="69">
        <v>109523.61400000002</v>
      </c>
      <c r="C16" s="69">
        <v>95491.817999999999</v>
      </c>
      <c r="D16" s="69">
        <v>8725</v>
      </c>
      <c r="E16" s="69">
        <v>7475</v>
      </c>
      <c r="F16" s="69">
        <v>8479</v>
      </c>
      <c r="G16" s="69">
        <v>7261</v>
      </c>
      <c r="H16" s="69">
        <v>4561</v>
      </c>
      <c r="I16" s="69">
        <v>6841</v>
      </c>
      <c r="J16" s="69">
        <v>7660.2286560000011</v>
      </c>
    </row>
    <row r="17" spans="1:10" x14ac:dyDescent="0.25">
      <c r="A17" s="91" t="s">
        <v>497</v>
      </c>
      <c r="B17" s="69">
        <v>410088.61999999994</v>
      </c>
      <c r="C17" s="69">
        <v>384554.84399999998</v>
      </c>
      <c r="D17" s="69">
        <v>13246</v>
      </c>
      <c r="E17" s="69">
        <v>17579</v>
      </c>
      <c r="F17" s="69">
        <v>20345</v>
      </c>
      <c r="G17" s="69">
        <v>25951</v>
      </c>
      <c r="H17" s="69">
        <v>30749</v>
      </c>
      <c r="I17" s="69">
        <v>33385</v>
      </c>
      <c r="J17" s="69">
        <v>25327.673940199998</v>
      </c>
    </row>
    <row r="18" spans="1:10" x14ac:dyDescent="0.25">
      <c r="A18" s="91" t="s">
        <v>498</v>
      </c>
      <c r="B18" s="69">
        <v>21070</v>
      </c>
      <c r="C18" s="69">
        <v>411092.24</v>
      </c>
      <c r="D18" s="69">
        <v>4094</v>
      </c>
      <c r="E18" s="69">
        <v>0</v>
      </c>
      <c r="F18" s="69">
        <v>0</v>
      </c>
      <c r="G18" s="69">
        <v>0</v>
      </c>
      <c r="H18" s="69">
        <v>0</v>
      </c>
      <c r="I18" s="69">
        <v>0</v>
      </c>
      <c r="J18" s="69">
        <v>0</v>
      </c>
    </row>
    <row r="19" spans="1:10" x14ac:dyDescent="0.25">
      <c r="A19" s="91" t="s">
        <v>499</v>
      </c>
      <c r="B19" s="69">
        <v>511688.22800000006</v>
      </c>
      <c r="C19" s="69">
        <v>495106.50800000003</v>
      </c>
      <c r="D19" s="69">
        <v>40450</v>
      </c>
      <c r="E19" s="69">
        <v>48830</v>
      </c>
      <c r="F19" s="69">
        <v>51469</v>
      </c>
      <c r="G19" s="69">
        <v>53910</v>
      </c>
      <c r="H19" s="69">
        <v>32285</v>
      </c>
      <c r="I19" s="69">
        <v>41461</v>
      </c>
      <c r="J19" s="69">
        <v>45623.086000800002</v>
      </c>
    </row>
    <row r="20" spans="1:10" x14ac:dyDescent="0.25">
      <c r="A20" s="91" t="s">
        <v>500</v>
      </c>
      <c r="B20" s="69">
        <v>1137200.5019999999</v>
      </c>
      <c r="C20" s="69">
        <v>1069570.531</v>
      </c>
      <c r="D20" s="69">
        <v>170345</v>
      </c>
      <c r="E20" s="69">
        <v>53912</v>
      </c>
      <c r="F20" s="69">
        <v>66077</v>
      </c>
      <c r="G20" s="69">
        <v>47777</v>
      </c>
      <c r="H20" s="69">
        <v>43229</v>
      </c>
      <c r="I20" s="69">
        <v>49301</v>
      </c>
      <c r="J20" s="69">
        <v>55111.040867500022</v>
      </c>
    </row>
    <row r="21" spans="1:10" s="173" customFormat="1" ht="14.25" x14ac:dyDescent="0.2">
      <c r="A21" s="23" t="s">
        <v>447</v>
      </c>
      <c r="B21" s="68">
        <v>16655899.584000001</v>
      </c>
      <c r="C21" s="68">
        <v>17887042.517000001</v>
      </c>
      <c r="D21" s="68">
        <v>1530927</v>
      </c>
      <c r="E21" s="68">
        <v>1350860</v>
      </c>
      <c r="F21" s="68">
        <v>1738805</v>
      </c>
      <c r="G21" s="68">
        <v>1311207</v>
      </c>
      <c r="H21" s="68">
        <v>1328974</v>
      </c>
      <c r="I21" s="68">
        <v>1480266</v>
      </c>
      <c r="J21" s="68">
        <v>1640104.3143106</v>
      </c>
    </row>
    <row r="22" spans="1:10" x14ac:dyDescent="0.25">
      <c r="A22" s="91" t="s">
        <v>501</v>
      </c>
      <c r="B22" s="69">
        <v>56086.534</v>
      </c>
      <c r="C22" s="69">
        <v>871</v>
      </c>
      <c r="D22" s="69">
        <v>0</v>
      </c>
      <c r="E22" s="69">
        <v>0</v>
      </c>
      <c r="F22" s="69">
        <v>0</v>
      </c>
      <c r="G22" s="69">
        <v>0</v>
      </c>
      <c r="H22" s="69">
        <v>0</v>
      </c>
      <c r="I22" s="69">
        <v>0</v>
      </c>
      <c r="J22" s="69">
        <v>0</v>
      </c>
    </row>
    <row r="23" spans="1:10" x14ac:dyDescent="0.25">
      <c r="A23" s="91" t="s">
        <v>502</v>
      </c>
      <c r="B23" s="69">
        <v>955509.49</v>
      </c>
      <c r="C23" s="69">
        <v>680699.777</v>
      </c>
      <c r="D23" s="69">
        <v>42518</v>
      </c>
      <c r="E23" s="69">
        <v>54491</v>
      </c>
      <c r="F23" s="69">
        <v>73483</v>
      </c>
      <c r="G23" s="69">
        <v>73841</v>
      </c>
      <c r="H23" s="69">
        <v>61446</v>
      </c>
      <c r="I23" s="69">
        <v>78882</v>
      </c>
      <c r="J23" s="69">
        <v>60054.190563000004</v>
      </c>
    </row>
    <row r="24" spans="1:10" x14ac:dyDescent="0.25">
      <c r="A24" s="91" t="s">
        <v>503</v>
      </c>
      <c r="B24" s="69">
        <v>1865964.7589999996</v>
      </c>
      <c r="C24" s="69">
        <v>1808997.76</v>
      </c>
      <c r="D24" s="69">
        <v>135435</v>
      </c>
      <c r="E24" s="69">
        <v>111125</v>
      </c>
      <c r="F24" s="69">
        <v>165097</v>
      </c>
      <c r="G24" s="69">
        <v>132526</v>
      </c>
      <c r="H24" s="69">
        <v>143946</v>
      </c>
      <c r="I24" s="69">
        <v>145837</v>
      </c>
      <c r="J24" s="69">
        <v>145858.95452909995</v>
      </c>
    </row>
    <row r="25" spans="1:10" x14ac:dyDescent="0.25">
      <c r="A25" s="91" t="s">
        <v>504</v>
      </c>
      <c r="B25" s="69">
        <v>837.20299999999997</v>
      </c>
      <c r="C25" s="69">
        <v>6</v>
      </c>
      <c r="D25" s="69">
        <v>0</v>
      </c>
      <c r="E25" s="69">
        <v>0</v>
      </c>
      <c r="F25" s="69">
        <v>0</v>
      </c>
      <c r="G25" s="69">
        <v>2</v>
      </c>
      <c r="H25" s="69">
        <v>0</v>
      </c>
      <c r="I25" s="69">
        <v>0</v>
      </c>
      <c r="J25" s="69">
        <v>0</v>
      </c>
    </row>
    <row r="26" spans="1:10" x14ac:dyDescent="0.25">
      <c r="A26" s="91" t="s">
        <v>505</v>
      </c>
      <c r="B26" s="69">
        <v>32498.753000000001</v>
      </c>
      <c r="C26" s="69">
        <v>34043.354999999996</v>
      </c>
      <c r="D26" s="69">
        <v>3085</v>
      </c>
      <c r="E26" s="69">
        <v>2640</v>
      </c>
      <c r="F26" s="69">
        <v>3013</v>
      </c>
      <c r="G26" s="69">
        <v>2322</v>
      </c>
      <c r="H26" s="69">
        <v>1779</v>
      </c>
      <c r="I26" s="69">
        <v>2393</v>
      </c>
      <c r="J26" s="69">
        <v>1767.7846579999998</v>
      </c>
    </row>
    <row r="27" spans="1:10" x14ac:dyDescent="0.25">
      <c r="A27" s="91" t="s">
        <v>506</v>
      </c>
      <c r="B27" s="69">
        <v>4407573.6440000003</v>
      </c>
      <c r="C27" s="69">
        <v>5010466.9369999999</v>
      </c>
      <c r="D27" s="69">
        <v>437118</v>
      </c>
      <c r="E27" s="69">
        <v>371961</v>
      </c>
      <c r="F27" s="69">
        <v>428263</v>
      </c>
      <c r="G27" s="69">
        <v>312460</v>
      </c>
      <c r="H27" s="69">
        <v>330835</v>
      </c>
      <c r="I27" s="69">
        <v>413872</v>
      </c>
      <c r="J27" s="69">
        <v>445952.45032179996</v>
      </c>
    </row>
    <row r="28" spans="1:10" x14ac:dyDescent="0.25">
      <c r="A28" s="91" t="s">
        <v>507</v>
      </c>
      <c r="B28" s="69">
        <v>2802669.7910000002</v>
      </c>
      <c r="C28" s="69">
        <v>3112849.7609999999</v>
      </c>
      <c r="D28" s="69">
        <v>269599</v>
      </c>
      <c r="E28" s="69">
        <v>221438</v>
      </c>
      <c r="F28" s="69">
        <v>308545</v>
      </c>
      <c r="G28" s="69">
        <v>220885</v>
      </c>
      <c r="H28" s="69">
        <v>239869</v>
      </c>
      <c r="I28" s="69">
        <v>237281</v>
      </c>
      <c r="J28" s="69">
        <v>285363.10836409999</v>
      </c>
    </row>
    <row r="29" spans="1:10" x14ac:dyDescent="0.25">
      <c r="A29" s="91" t="s">
        <v>508</v>
      </c>
      <c r="B29" s="69">
        <v>1055108.4280000001</v>
      </c>
      <c r="C29" s="69">
        <v>1082611.3329999999</v>
      </c>
      <c r="D29" s="69">
        <v>92093</v>
      </c>
      <c r="E29" s="69">
        <v>77884</v>
      </c>
      <c r="F29" s="69">
        <v>116335</v>
      </c>
      <c r="G29" s="69">
        <v>81422</v>
      </c>
      <c r="H29" s="69">
        <v>90522</v>
      </c>
      <c r="I29" s="69">
        <v>88938</v>
      </c>
      <c r="J29" s="69">
        <v>104901.22118930019</v>
      </c>
    </row>
    <row r="30" spans="1:10" x14ac:dyDescent="0.25">
      <c r="A30" s="91" t="s">
        <v>509</v>
      </c>
      <c r="B30" s="69">
        <v>117564.76300000001</v>
      </c>
      <c r="C30" s="69">
        <v>124871.45999999999</v>
      </c>
      <c r="D30" s="69">
        <v>8769</v>
      </c>
      <c r="E30" s="69">
        <v>9247</v>
      </c>
      <c r="F30" s="69">
        <v>13696</v>
      </c>
      <c r="G30" s="69">
        <v>8984</v>
      </c>
      <c r="H30" s="69">
        <v>5746</v>
      </c>
      <c r="I30" s="69">
        <v>3830</v>
      </c>
      <c r="J30" s="69">
        <v>8786.3663987999989</v>
      </c>
    </row>
    <row r="31" spans="1:10" x14ac:dyDescent="0.25">
      <c r="A31" s="91" t="s">
        <v>510</v>
      </c>
      <c r="B31" s="69">
        <v>3563599.7969999998</v>
      </c>
      <c r="C31" s="69">
        <v>4128555.1919999998</v>
      </c>
      <c r="D31" s="69">
        <v>374273</v>
      </c>
      <c r="E31" s="69">
        <v>357374</v>
      </c>
      <c r="F31" s="69">
        <v>435100</v>
      </c>
      <c r="G31" s="69">
        <v>327285</v>
      </c>
      <c r="H31" s="69">
        <v>301371</v>
      </c>
      <c r="I31" s="69">
        <v>350773</v>
      </c>
      <c r="J31" s="69">
        <v>414196.79009140009</v>
      </c>
    </row>
    <row r="32" spans="1:10" x14ac:dyDescent="0.25">
      <c r="A32" s="91" t="s">
        <v>511</v>
      </c>
      <c r="B32" s="69">
        <v>367199.05200000003</v>
      </c>
      <c r="C32" s="69">
        <v>399515.81700000004</v>
      </c>
      <c r="D32" s="69">
        <v>34846</v>
      </c>
      <c r="E32" s="69">
        <v>29113</v>
      </c>
      <c r="F32" s="69">
        <v>34048</v>
      </c>
      <c r="G32" s="69">
        <v>24909</v>
      </c>
      <c r="H32" s="69">
        <v>22592</v>
      </c>
      <c r="I32" s="69">
        <v>27633</v>
      </c>
      <c r="J32" s="69">
        <v>30661.584328399986</v>
      </c>
    </row>
    <row r="33" spans="1:10" x14ac:dyDescent="0.25">
      <c r="A33" s="91" t="s">
        <v>512</v>
      </c>
      <c r="B33" s="69">
        <v>715332.36</v>
      </c>
      <c r="C33" s="69">
        <v>775792.18099999998</v>
      </c>
      <c r="D33" s="69">
        <v>70632</v>
      </c>
      <c r="E33" s="69">
        <v>56423</v>
      </c>
      <c r="F33" s="69">
        <v>80989</v>
      </c>
      <c r="G33" s="69">
        <v>59541</v>
      </c>
      <c r="H33" s="69">
        <v>63186</v>
      </c>
      <c r="I33" s="69">
        <v>62926</v>
      </c>
      <c r="J33" s="69">
        <v>66999.396286799994</v>
      </c>
    </row>
    <row r="34" spans="1:10" x14ac:dyDescent="0.25">
      <c r="A34" s="91" t="s">
        <v>513</v>
      </c>
      <c r="B34" s="69">
        <v>715955.00999999989</v>
      </c>
      <c r="C34" s="69">
        <v>727763.94400000002</v>
      </c>
      <c r="D34" s="69">
        <v>62559</v>
      </c>
      <c r="E34" s="69">
        <v>59164</v>
      </c>
      <c r="F34" s="69">
        <v>80236</v>
      </c>
      <c r="G34" s="69">
        <v>67030</v>
      </c>
      <c r="H34" s="69">
        <v>67682</v>
      </c>
      <c r="I34" s="69">
        <v>67901</v>
      </c>
      <c r="J34" s="69">
        <v>75562.467579899996</v>
      </c>
    </row>
    <row r="35" spans="1:10" s="173" customFormat="1" ht="14.25" x14ac:dyDescent="0.2">
      <c r="A35" s="23" t="s">
        <v>514</v>
      </c>
      <c r="B35" s="68">
        <v>397721.30299999996</v>
      </c>
      <c r="C35" s="68">
        <v>573332.33799999999</v>
      </c>
      <c r="D35" s="68">
        <v>19476</v>
      </c>
      <c r="E35" s="68">
        <v>53635</v>
      </c>
      <c r="F35" s="68">
        <v>74412</v>
      </c>
      <c r="G35" s="68">
        <v>44602</v>
      </c>
      <c r="H35" s="68">
        <v>24752</v>
      </c>
      <c r="I35" s="68">
        <v>69301</v>
      </c>
      <c r="J35" s="68">
        <v>53635.366915700004</v>
      </c>
    </row>
    <row r="36" spans="1:10" x14ac:dyDescent="0.25">
      <c r="A36" s="91" t="s">
        <v>515</v>
      </c>
      <c r="B36" s="69">
        <v>42918.995999999999</v>
      </c>
      <c r="C36" s="69">
        <v>42286.063999999998</v>
      </c>
      <c r="D36" s="69">
        <v>0</v>
      </c>
      <c r="E36" s="69">
        <v>0</v>
      </c>
      <c r="F36" s="69">
        <v>0</v>
      </c>
      <c r="G36" s="69">
        <v>0</v>
      </c>
      <c r="H36" s="69">
        <v>0</v>
      </c>
      <c r="I36" s="69">
        <v>0</v>
      </c>
      <c r="J36" s="69">
        <v>0</v>
      </c>
    </row>
    <row r="37" spans="1:10" x14ac:dyDescent="0.25">
      <c r="A37" s="91" t="s">
        <v>516</v>
      </c>
      <c r="B37" s="69">
        <v>320908.78200000001</v>
      </c>
      <c r="C37" s="69">
        <v>463607.70400000003</v>
      </c>
      <c r="D37" s="69">
        <v>15114</v>
      </c>
      <c r="E37" s="69">
        <v>53635</v>
      </c>
      <c r="F37" s="69">
        <v>67060</v>
      </c>
      <c r="G37" s="69">
        <v>44602</v>
      </c>
      <c r="H37" s="69">
        <v>19045</v>
      </c>
      <c r="I37" s="69">
        <v>69301</v>
      </c>
      <c r="J37" s="69">
        <v>53635.366915700004</v>
      </c>
    </row>
    <row r="38" spans="1:10" x14ac:dyDescent="0.25">
      <c r="A38" s="91" t="s">
        <v>517</v>
      </c>
      <c r="B38" s="69">
        <v>33892.281999999999</v>
      </c>
      <c r="C38" s="69">
        <v>67438.570000000007</v>
      </c>
      <c r="D38" s="69">
        <v>4362</v>
      </c>
      <c r="E38" s="69">
        <v>0</v>
      </c>
      <c r="F38" s="69">
        <v>7352</v>
      </c>
      <c r="G38" s="69">
        <v>0</v>
      </c>
      <c r="H38" s="69">
        <v>5707</v>
      </c>
      <c r="I38" s="69">
        <v>0</v>
      </c>
      <c r="J38" s="69">
        <v>0</v>
      </c>
    </row>
    <row r="39" spans="1:10" x14ac:dyDescent="0.25">
      <c r="A39" s="91" t="s">
        <v>518</v>
      </c>
      <c r="B39" s="69">
        <v>1.2430000000000001</v>
      </c>
      <c r="C39" s="69">
        <v>0</v>
      </c>
      <c r="D39" s="69">
        <v>0</v>
      </c>
      <c r="E39" s="69">
        <v>0</v>
      </c>
      <c r="F39" s="69">
        <v>0</v>
      </c>
      <c r="G39" s="69">
        <v>0</v>
      </c>
      <c r="H39" s="69">
        <v>0</v>
      </c>
      <c r="I39" s="69">
        <v>0</v>
      </c>
      <c r="J39" s="69">
        <v>0</v>
      </c>
    </row>
    <row r="40" spans="1:10" s="173" customFormat="1" ht="14.25" x14ac:dyDescent="0.2">
      <c r="A40" s="23" t="s">
        <v>519</v>
      </c>
      <c r="B40" s="68">
        <v>4027214.3060000003</v>
      </c>
      <c r="C40" s="68">
        <v>4227579.1899999995</v>
      </c>
      <c r="D40" s="68">
        <v>364427</v>
      </c>
      <c r="E40" s="68">
        <v>286790</v>
      </c>
      <c r="F40" s="68">
        <v>397490</v>
      </c>
      <c r="G40" s="68">
        <v>322398</v>
      </c>
      <c r="H40" s="68">
        <v>320597</v>
      </c>
      <c r="I40" s="68">
        <v>339846</v>
      </c>
      <c r="J40" s="68">
        <v>387102.86137230007</v>
      </c>
    </row>
    <row r="41" spans="1:10" x14ac:dyDescent="0.25">
      <c r="A41" s="91" t="s">
        <v>520</v>
      </c>
      <c r="B41" s="69">
        <v>59413.659000000007</v>
      </c>
      <c r="C41" s="69">
        <v>56897.366999999998</v>
      </c>
      <c r="D41" s="69">
        <v>5179</v>
      </c>
      <c r="E41" s="69">
        <v>5154</v>
      </c>
      <c r="F41" s="69">
        <v>4077</v>
      </c>
      <c r="G41" s="69">
        <v>3815</v>
      </c>
      <c r="H41" s="69">
        <v>2900</v>
      </c>
      <c r="I41" s="69">
        <v>3239</v>
      </c>
      <c r="J41" s="69">
        <v>2823.4499594000049</v>
      </c>
    </row>
    <row r="42" spans="1:10" x14ac:dyDescent="0.25">
      <c r="A42" s="91" t="s">
        <v>521</v>
      </c>
      <c r="B42" s="69">
        <v>396350.06399999995</v>
      </c>
      <c r="C42" s="69">
        <v>385501.538</v>
      </c>
      <c r="D42" s="69">
        <v>37609</v>
      </c>
      <c r="E42" s="69">
        <v>28469</v>
      </c>
      <c r="F42" s="69">
        <v>41639</v>
      </c>
      <c r="G42" s="69">
        <v>33248</v>
      </c>
      <c r="H42" s="69">
        <v>36381</v>
      </c>
      <c r="I42" s="69">
        <v>38839</v>
      </c>
      <c r="J42" s="69">
        <v>40274.471914000023</v>
      </c>
    </row>
    <row r="43" spans="1:10" x14ac:dyDescent="0.25">
      <c r="A43" s="91" t="s">
        <v>522</v>
      </c>
      <c r="B43" s="69">
        <v>137586.48199999996</v>
      </c>
      <c r="C43" s="69">
        <v>138198.459</v>
      </c>
      <c r="D43" s="69">
        <v>12711</v>
      </c>
      <c r="E43" s="69">
        <v>9447</v>
      </c>
      <c r="F43" s="69">
        <v>10508</v>
      </c>
      <c r="G43" s="69">
        <v>9002</v>
      </c>
      <c r="H43" s="69">
        <v>11291</v>
      </c>
      <c r="I43" s="69">
        <v>11858</v>
      </c>
      <c r="J43" s="69">
        <v>12812.133759800003</v>
      </c>
    </row>
    <row r="44" spans="1:10" x14ac:dyDescent="0.25">
      <c r="A44" s="91" t="s">
        <v>523</v>
      </c>
      <c r="B44" s="69">
        <v>545926.49899999995</v>
      </c>
      <c r="C44" s="69">
        <v>572507.64199999999</v>
      </c>
      <c r="D44" s="69">
        <v>44278</v>
      </c>
      <c r="E44" s="69">
        <v>44289</v>
      </c>
      <c r="F44" s="69">
        <v>56612</v>
      </c>
      <c r="G44" s="69">
        <v>43281</v>
      </c>
      <c r="H44" s="69">
        <v>42065</v>
      </c>
      <c r="I44" s="69">
        <v>40170</v>
      </c>
      <c r="J44" s="69">
        <v>56750.900527699996</v>
      </c>
    </row>
    <row r="45" spans="1:10" x14ac:dyDescent="0.25">
      <c r="A45" s="91" t="s">
        <v>524</v>
      </c>
      <c r="B45" s="69">
        <v>162085.726</v>
      </c>
      <c r="C45" s="69">
        <v>176479.08199999999</v>
      </c>
      <c r="D45" s="69">
        <v>13374</v>
      </c>
      <c r="E45" s="69">
        <v>18814</v>
      </c>
      <c r="F45" s="69">
        <v>20656</v>
      </c>
      <c r="G45" s="69">
        <v>18483</v>
      </c>
      <c r="H45" s="69">
        <v>10821</v>
      </c>
      <c r="I45" s="69">
        <v>10337</v>
      </c>
      <c r="J45" s="69">
        <v>13500.947966200003</v>
      </c>
    </row>
    <row r="46" spans="1:10" x14ac:dyDescent="0.25">
      <c r="A46" s="91" t="s">
        <v>525</v>
      </c>
      <c r="B46" s="69">
        <v>444571.66700000002</v>
      </c>
      <c r="C46" s="69">
        <v>451668.24800000002</v>
      </c>
      <c r="D46" s="69">
        <v>36633</v>
      </c>
      <c r="E46" s="69">
        <v>33218</v>
      </c>
      <c r="F46" s="69">
        <v>41800</v>
      </c>
      <c r="G46" s="69">
        <v>33939</v>
      </c>
      <c r="H46" s="69">
        <v>38124</v>
      </c>
      <c r="I46" s="69">
        <v>37659</v>
      </c>
      <c r="J46" s="69">
        <v>43933.37665260004</v>
      </c>
    </row>
    <row r="47" spans="1:10" x14ac:dyDescent="0.25">
      <c r="A47" s="91" t="s">
        <v>526</v>
      </c>
      <c r="B47" s="69">
        <v>57917.506000000008</v>
      </c>
      <c r="C47" s="69">
        <v>59935.16</v>
      </c>
      <c r="D47" s="69">
        <v>5353</v>
      </c>
      <c r="E47" s="69">
        <v>4728</v>
      </c>
      <c r="F47" s="69">
        <v>5573</v>
      </c>
      <c r="G47" s="69">
        <v>4514</v>
      </c>
      <c r="H47" s="69">
        <v>4387</v>
      </c>
      <c r="I47" s="69">
        <v>4704</v>
      </c>
      <c r="J47" s="69">
        <v>5014.7377797999998</v>
      </c>
    </row>
    <row r="48" spans="1:10" x14ac:dyDescent="0.25">
      <c r="A48" s="91" t="s">
        <v>527</v>
      </c>
      <c r="B48" s="69">
        <v>4701.1630000000005</v>
      </c>
      <c r="C48" s="69">
        <v>4642.1630000000005</v>
      </c>
      <c r="D48" s="69">
        <v>432</v>
      </c>
      <c r="E48" s="69">
        <v>387</v>
      </c>
      <c r="F48" s="69">
        <v>396</v>
      </c>
      <c r="G48" s="69">
        <v>380</v>
      </c>
      <c r="H48" s="69">
        <v>582</v>
      </c>
      <c r="I48" s="69">
        <v>353</v>
      </c>
      <c r="J48" s="69">
        <v>580.13762299999973</v>
      </c>
    </row>
    <row r="49" spans="1:10" x14ac:dyDescent="0.25">
      <c r="A49" s="91" t="s">
        <v>528</v>
      </c>
      <c r="B49" s="69">
        <v>1496664.4700000002</v>
      </c>
      <c r="C49" s="69">
        <v>1574005.4750000001</v>
      </c>
      <c r="D49" s="69">
        <v>125246</v>
      </c>
      <c r="E49" s="69">
        <v>87610</v>
      </c>
      <c r="F49" s="69">
        <v>137281</v>
      </c>
      <c r="G49" s="69">
        <v>119503</v>
      </c>
      <c r="H49" s="69">
        <v>101422</v>
      </c>
      <c r="I49" s="69">
        <v>137076</v>
      </c>
      <c r="J49" s="69">
        <v>137723.21880840004</v>
      </c>
    </row>
    <row r="50" spans="1:10" x14ac:dyDescent="0.25">
      <c r="A50" s="91" t="s">
        <v>529</v>
      </c>
      <c r="B50" s="69">
        <v>346054.05</v>
      </c>
      <c r="C50" s="69">
        <v>409264.86100000003</v>
      </c>
      <c r="D50" s="69">
        <v>44784</v>
      </c>
      <c r="E50" s="69">
        <v>28926</v>
      </c>
      <c r="F50" s="69">
        <v>37651</v>
      </c>
      <c r="G50" s="69">
        <v>24910</v>
      </c>
      <c r="H50" s="69">
        <v>25954</v>
      </c>
      <c r="I50" s="69">
        <v>28611</v>
      </c>
      <c r="J50" s="69">
        <v>42310.754998799996</v>
      </c>
    </row>
    <row r="51" spans="1:10" x14ac:dyDescent="0.25">
      <c r="A51" s="91" t="s">
        <v>530</v>
      </c>
      <c r="B51" s="69">
        <v>6594.6369999999997</v>
      </c>
      <c r="C51" s="69">
        <v>5795.9719999999998</v>
      </c>
      <c r="D51" s="69">
        <v>413</v>
      </c>
      <c r="E51" s="69">
        <v>534</v>
      </c>
      <c r="F51" s="69">
        <v>826</v>
      </c>
      <c r="G51" s="69">
        <v>3641</v>
      </c>
      <c r="H51" s="69">
        <v>448</v>
      </c>
      <c r="I51" s="69">
        <v>766</v>
      </c>
      <c r="J51" s="69">
        <v>1843.5104351999994</v>
      </c>
    </row>
    <row r="52" spans="1:10" x14ac:dyDescent="0.25">
      <c r="A52" s="91" t="s">
        <v>531</v>
      </c>
      <c r="B52" s="69">
        <v>10984.074000000001</v>
      </c>
      <c r="C52" s="69">
        <v>12146.084000000001</v>
      </c>
      <c r="D52" s="69">
        <v>617</v>
      </c>
      <c r="E52" s="69">
        <v>554</v>
      </c>
      <c r="F52" s="69">
        <v>2519</v>
      </c>
      <c r="G52" s="69">
        <v>1524</v>
      </c>
      <c r="H52" s="69">
        <v>208</v>
      </c>
      <c r="I52" s="69">
        <v>2488</v>
      </c>
      <c r="J52" s="69">
        <v>266.04062129999994</v>
      </c>
    </row>
    <row r="53" spans="1:10" x14ac:dyDescent="0.25">
      <c r="A53" s="91" t="s">
        <v>532</v>
      </c>
      <c r="B53" s="69">
        <v>7984.634</v>
      </c>
      <c r="C53" s="69">
        <v>7316.0300000000007</v>
      </c>
      <c r="D53" s="69">
        <v>777</v>
      </c>
      <c r="E53" s="69">
        <v>710</v>
      </c>
      <c r="F53" s="69">
        <v>690</v>
      </c>
      <c r="G53" s="69">
        <v>637</v>
      </c>
      <c r="H53" s="69">
        <v>675</v>
      </c>
      <c r="I53" s="69">
        <v>545</v>
      </c>
      <c r="J53" s="69">
        <v>341.53769359999995</v>
      </c>
    </row>
    <row r="54" spans="1:10" x14ac:dyDescent="0.25">
      <c r="A54" s="91" t="s">
        <v>533</v>
      </c>
      <c r="B54" s="69">
        <v>35006.096999999994</v>
      </c>
      <c r="C54" s="69">
        <v>11138.066999999999</v>
      </c>
      <c r="D54" s="69">
        <v>160</v>
      </c>
      <c r="E54" s="69">
        <v>146</v>
      </c>
      <c r="F54" s="69">
        <v>1134</v>
      </c>
      <c r="G54" s="69">
        <v>133</v>
      </c>
      <c r="H54" s="69">
        <v>16</v>
      </c>
      <c r="I54" s="69">
        <v>49</v>
      </c>
      <c r="J54" s="69">
        <v>38.890498400000006</v>
      </c>
    </row>
    <row r="55" spans="1:10" x14ac:dyDescent="0.25">
      <c r="A55" s="91" t="s">
        <v>534</v>
      </c>
      <c r="B55" s="69">
        <v>199.17400000000001</v>
      </c>
      <c r="C55" s="69">
        <v>574.36500000000001</v>
      </c>
      <c r="D55" s="69">
        <v>0</v>
      </c>
      <c r="E55" s="69">
        <v>0</v>
      </c>
      <c r="F55" s="69">
        <v>88</v>
      </c>
      <c r="G55" s="69">
        <v>0</v>
      </c>
      <c r="H55" s="69">
        <v>0</v>
      </c>
      <c r="I55" s="69">
        <v>0</v>
      </c>
      <c r="J55" s="69">
        <v>0</v>
      </c>
    </row>
    <row r="56" spans="1:10" x14ac:dyDescent="0.25">
      <c r="A56" s="91" t="s">
        <v>535</v>
      </c>
      <c r="B56" s="69">
        <v>266516.77299999999</v>
      </c>
      <c r="C56" s="69">
        <v>329795.02899999998</v>
      </c>
      <c r="D56" s="69">
        <v>34236</v>
      </c>
      <c r="E56" s="69">
        <v>22035</v>
      </c>
      <c r="F56" s="69">
        <v>33558</v>
      </c>
      <c r="G56" s="69">
        <v>22208</v>
      </c>
      <c r="H56" s="69">
        <v>41919</v>
      </c>
      <c r="I56" s="69">
        <v>20250</v>
      </c>
      <c r="J56" s="69">
        <v>25204.1901268</v>
      </c>
    </row>
    <row r="57" spans="1:10" x14ac:dyDescent="0.25">
      <c r="A57" s="91" t="s">
        <v>536</v>
      </c>
      <c r="B57" s="69">
        <v>48657.631000000001</v>
      </c>
      <c r="C57" s="69">
        <v>31714.648000000001</v>
      </c>
      <c r="D57" s="69">
        <v>2625</v>
      </c>
      <c r="E57" s="69">
        <v>1769</v>
      </c>
      <c r="F57" s="69">
        <v>2482</v>
      </c>
      <c r="G57" s="69">
        <v>3180</v>
      </c>
      <c r="H57" s="69">
        <v>3404</v>
      </c>
      <c r="I57" s="69">
        <v>2902</v>
      </c>
      <c r="J57" s="69">
        <v>3684.5620073000005</v>
      </c>
    </row>
    <row r="58" spans="1:10" s="173" customFormat="1" thickBot="1" x14ac:dyDescent="0.25">
      <c r="A58" s="23" t="s">
        <v>537</v>
      </c>
      <c r="B58" s="68">
        <v>2223878.7799999998</v>
      </c>
      <c r="C58" s="68">
        <v>2235878.8429999999</v>
      </c>
      <c r="D58" s="68">
        <v>171880</v>
      </c>
      <c r="E58" s="68">
        <v>170461</v>
      </c>
      <c r="F58" s="68">
        <v>220220</v>
      </c>
      <c r="G58" s="68">
        <v>192392</v>
      </c>
      <c r="H58" s="68">
        <v>189527</v>
      </c>
      <c r="I58" s="68">
        <v>183291</v>
      </c>
      <c r="J58" s="68">
        <v>200739.93898711912</v>
      </c>
    </row>
    <row r="59" spans="1:10" s="173" customFormat="1" ht="15.75" thickTop="1" thickBot="1" x14ac:dyDescent="0.25">
      <c r="A59" s="70" t="s">
        <v>404</v>
      </c>
      <c r="B59" s="71">
        <v>30674631.661000002</v>
      </c>
      <c r="C59" s="71">
        <v>32040388.535</v>
      </c>
      <c r="D59" s="71">
        <v>2671217</v>
      </c>
      <c r="E59" s="71">
        <v>2267729</v>
      </c>
      <c r="F59" s="71">
        <v>3055372</v>
      </c>
      <c r="G59" s="71">
        <v>2276489</v>
      </c>
      <c r="H59" s="71">
        <v>2264062</v>
      </c>
      <c r="I59" s="71">
        <v>2468279</v>
      </c>
      <c r="J59" s="71">
        <v>2689608.0026950189</v>
      </c>
    </row>
    <row r="60" spans="1:10" ht="15.75" thickTop="1" x14ac:dyDescent="0.25">
      <c r="A60" s="304" t="s">
        <v>690</v>
      </c>
      <c r="B60" s="304"/>
      <c r="C60" s="304"/>
      <c r="D60" s="304"/>
      <c r="E60" s="304"/>
      <c r="F60" s="304"/>
      <c r="G60" s="304"/>
      <c r="H60" s="304"/>
      <c r="I60" s="304"/>
      <c r="J60" s="304"/>
    </row>
  </sheetData>
  <mergeCells count="8">
    <mergeCell ref="A1:J1"/>
    <mergeCell ref="A2:J2"/>
    <mergeCell ref="A3:J3"/>
    <mergeCell ref="A60:J60"/>
    <mergeCell ref="A4:A5"/>
    <mergeCell ref="B4:B5"/>
    <mergeCell ref="C4:C5"/>
    <mergeCell ref="F4:J4"/>
  </mergeCells>
  <pageMargins left="0.7" right="0.7" top="0.75" bottom="0.75" header="0.3" footer="0.3"/>
  <pageSetup paperSize="9" scale="72" orientation="portrait" verticalDpi="1200" r:id="rId1"/>
  <headerFooter>
    <oddFooter>&amp;C&amp;A</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J75"/>
  <sheetViews>
    <sheetView topLeftCell="A48" zoomScaleNormal="100" zoomScaleSheetLayoutView="100" workbookViewId="0">
      <selection activeCell="J6" sqref="J6:J65"/>
    </sheetView>
  </sheetViews>
  <sheetFormatPr defaultColWidth="9.140625" defaultRowHeight="15" x14ac:dyDescent="0.25"/>
  <cols>
    <col min="1" max="1" width="41" style="74" bestFit="1" customWidth="1"/>
    <col min="2" max="3" width="11" style="74" bestFit="1" customWidth="1"/>
    <col min="4" max="9" width="10" style="74" bestFit="1" customWidth="1"/>
    <col min="10" max="10" width="11.5703125" style="74" bestFit="1" customWidth="1"/>
    <col min="11" max="16384" width="9.140625" style="74"/>
  </cols>
  <sheetData>
    <row r="1" spans="1:10" ht="22.5" x14ac:dyDescent="0.25">
      <c r="A1" s="294" t="s">
        <v>777</v>
      </c>
      <c r="B1" s="294"/>
      <c r="C1" s="294"/>
      <c r="D1" s="294"/>
      <c r="E1" s="294"/>
      <c r="F1" s="294"/>
      <c r="G1" s="294"/>
      <c r="H1" s="294"/>
      <c r="I1" s="294"/>
      <c r="J1" s="294"/>
    </row>
    <row r="2" spans="1:10" ht="15.75" x14ac:dyDescent="0.25">
      <c r="A2" s="340" t="s">
        <v>786</v>
      </c>
      <c r="B2" s="340"/>
      <c r="C2" s="340"/>
      <c r="D2" s="340"/>
      <c r="E2" s="340"/>
      <c r="F2" s="340"/>
      <c r="G2" s="340"/>
      <c r="H2" s="340"/>
      <c r="I2" s="340"/>
      <c r="J2" s="340"/>
    </row>
    <row r="3" spans="1:10" ht="15.75" thickBot="1" x14ac:dyDescent="0.3">
      <c r="A3" s="442" t="s">
        <v>538</v>
      </c>
      <c r="B3" s="442"/>
      <c r="C3" s="442"/>
      <c r="D3" s="442"/>
      <c r="E3" s="442"/>
      <c r="F3" s="442"/>
      <c r="G3" s="442"/>
      <c r="H3" s="442"/>
      <c r="I3" s="442"/>
      <c r="J3" s="442"/>
    </row>
    <row r="4" spans="1:10" ht="16.5" thickTop="1" thickBot="1" x14ac:dyDescent="0.3">
      <c r="A4" s="496" t="s">
        <v>432</v>
      </c>
      <c r="B4" s="498" t="s">
        <v>108</v>
      </c>
      <c r="C4" s="498" t="s">
        <v>756</v>
      </c>
      <c r="D4" s="48">
        <v>2025</v>
      </c>
      <c r="E4" s="286">
        <v>2025</v>
      </c>
      <c r="F4" s="329">
        <v>2026</v>
      </c>
      <c r="G4" s="330"/>
      <c r="H4" s="330"/>
      <c r="I4" s="330"/>
      <c r="J4" s="330"/>
    </row>
    <row r="5" spans="1:10" ht="16.5" thickBot="1" x14ac:dyDescent="0.3">
      <c r="A5" s="497"/>
      <c r="B5" s="499"/>
      <c r="C5" s="499"/>
      <c r="D5" s="49" t="s">
        <v>38</v>
      </c>
      <c r="E5" s="258" t="s">
        <v>33</v>
      </c>
      <c r="F5" s="21" t="s">
        <v>34</v>
      </c>
      <c r="G5" s="21" t="s">
        <v>35</v>
      </c>
      <c r="H5" s="21" t="s">
        <v>36</v>
      </c>
      <c r="I5" s="21" t="s">
        <v>875</v>
      </c>
      <c r="J5" s="21" t="s">
        <v>874</v>
      </c>
    </row>
    <row r="6" spans="1:10" s="173" customFormat="1" thickTop="1" x14ac:dyDescent="0.2">
      <c r="A6" s="23" t="s">
        <v>711</v>
      </c>
      <c r="B6" s="50">
        <v>7110979.5207999991</v>
      </c>
      <c r="C6" s="50">
        <v>7660396.0600999994</v>
      </c>
      <c r="D6" s="50">
        <v>680788.21979999996</v>
      </c>
      <c r="E6" s="50">
        <v>803899.10990000004</v>
      </c>
      <c r="F6" s="50">
        <v>815614.04040000006</v>
      </c>
      <c r="G6" s="50">
        <v>818351.67720000003</v>
      </c>
      <c r="H6" s="50">
        <v>669771.36410000001</v>
      </c>
      <c r="I6" s="50">
        <v>693487.6102</v>
      </c>
      <c r="J6" s="50">
        <v>549157.16949999996</v>
      </c>
    </row>
    <row r="7" spans="1:10" x14ac:dyDescent="0.25">
      <c r="A7" s="91" t="s">
        <v>540</v>
      </c>
      <c r="B7" s="51">
        <v>135931.49960000001</v>
      </c>
      <c r="C7" s="51">
        <v>128599.26489999999</v>
      </c>
      <c r="D7" s="51">
        <v>9976.5121999999992</v>
      </c>
      <c r="E7" s="51">
        <v>14020.6176</v>
      </c>
      <c r="F7" s="51">
        <v>9009.1546999999991</v>
      </c>
      <c r="G7" s="51">
        <v>12076.334800000001</v>
      </c>
      <c r="H7" s="51">
        <v>13069.980799999999</v>
      </c>
      <c r="I7" s="51">
        <v>11814.059800000001</v>
      </c>
      <c r="J7" s="51">
        <v>10723.156800000001</v>
      </c>
    </row>
    <row r="8" spans="1:10" x14ac:dyDescent="0.25">
      <c r="A8" s="91" t="s">
        <v>541</v>
      </c>
      <c r="B8" s="51">
        <v>235098.37150000001</v>
      </c>
      <c r="C8" s="51">
        <v>8</v>
      </c>
      <c r="D8" s="51">
        <v>8</v>
      </c>
      <c r="E8" s="51">
        <v>0</v>
      </c>
      <c r="F8" s="51">
        <v>0</v>
      </c>
      <c r="G8" s="51">
        <v>0</v>
      </c>
      <c r="H8" s="51">
        <v>0</v>
      </c>
      <c r="I8" s="51">
        <v>0</v>
      </c>
      <c r="J8" s="51">
        <v>0</v>
      </c>
    </row>
    <row r="9" spans="1:10" x14ac:dyDescent="0.25">
      <c r="A9" s="91" t="s">
        <v>542</v>
      </c>
      <c r="B9" s="51">
        <v>20021.418999999998</v>
      </c>
      <c r="C9" s="51">
        <v>50268.885700000006</v>
      </c>
      <c r="D9" s="51">
        <v>3490.0668000000001</v>
      </c>
      <c r="E9" s="51">
        <v>12142.0039</v>
      </c>
      <c r="F9" s="51">
        <v>9612.5485000000008</v>
      </c>
      <c r="G9" s="51">
        <v>6264.2022999999999</v>
      </c>
      <c r="H9" s="51">
        <v>4365.1423000000004</v>
      </c>
      <c r="I9" s="51">
        <v>7213.8053</v>
      </c>
      <c r="J9" s="51">
        <v>4765.7043000000003</v>
      </c>
    </row>
    <row r="10" spans="1:10" x14ac:dyDescent="0.25">
      <c r="A10" s="91" t="s">
        <v>543</v>
      </c>
      <c r="B10" s="51">
        <v>687638.15890000004</v>
      </c>
      <c r="C10" s="51">
        <v>600643.90339999995</v>
      </c>
      <c r="D10" s="51">
        <v>49065.088000000003</v>
      </c>
      <c r="E10" s="51">
        <v>58974.268199999999</v>
      </c>
      <c r="F10" s="51">
        <v>58950.109700000001</v>
      </c>
      <c r="G10" s="51">
        <v>51443.7713</v>
      </c>
      <c r="H10" s="51">
        <v>43565.549400000004</v>
      </c>
      <c r="I10" s="51">
        <v>65119.499300000003</v>
      </c>
      <c r="J10" s="51">
        <v>51394.318700000003</v>
      </c>
    </row>
    <row r="11" spans="1:10" x14ac:dyDescent="0.25">
      <c r="A11" s="91" t="s">
        <v>544</v>
      </c>
      <c r="B11" s="51">
        <v>157058.29200000002</v>
      </c>
      <c r="C11" s="51">
        <v>173596.84449999998</v>
      </c>
      <c r="D11" s="51">
        <v>16690.998</v>
      </c>
      <c r="E11" s="51">
        <v>18806.428800000002</v>
      </c>
      <c r="F11" s="51">
        <v>18131.0461</v>
      </c>
      <c r="G11" s="51">
        <v>17694.7346</v>
      </c>
      <c r="H11" s="51">
        <v>16384.788799999998</v>
      </c>
      <c r="I11" s="51">
        <v>17299.321100000001</v>
      </c>
      <c r="J11" s="51">
        <v>17599.8737</v>
      </c>
    </row>
    <row r="12" spans="1:10" x14ac:dyDescent="0.25">
      <c r="A12" s="91" t="s">
        <v>545</v>
      </c>
      <c r="B12" s="51">
        <v>112333.592</v>
      </c>
      <c r="C12" s="51">
        <v>372022.37459999992</v>
      </c>
      <c r="D12" s="51">
        <v>29027.127</v>
      </c>
      <c r="E12" s="51">
        <v>18651.848999999998</v>
      </c>
      <c r="F12" s="51">
        <v>8051.3249999999998</v>
      </c>
      <c r="G12" s="51">
        <v>10132.235000000001</v>
      </c>
      <c r="H12" s="51">
        <v>0</v>
      </c>
      <c r="I12" s="51">
        <v>0</v>
      </c>
      <c r="J12" s="51">
        <v>0</v>
      </c>
    </row>
    <row r="13" spans="1:10" x14ac:dyDescent="0.25">
      <c r="A13" s="91" t="s">
        <v>546</v>
      </c>
      <c r="B13" s="51">
        <v>2680624.7337999996</v>
      </c>
      <c r="C13" s="51">
        <v>3370164.0864999997</v>
      </c>
      <c r="D13" s="51">
        <v>287940.58600000001</v>
      </c>
      <c r="E13" s="51">
        <v>341145.55699999997</v>
      </c>
      <c r="F13" s="51">
        <v>373998.26</v>
      </c>
      <c r="G13" s="51">
        <v>332800.11800000002</v>
      </c>
      <c r="H13" s="51">
        <v>309952.07199999999</v>
      </c>
      <c r="I13" s="51">
        <v>296337.90600000002</v>
      </c>
      <c r="J13" s="51">
        <v>201077.74100000001</v>
      </c>
    </row>
    <row r="14" spans="1:10" x14ac:dyDescent="0.25">
      <c r="A14" s="91" t="s">
        <v>547</v>
      </c>
      <c r="B14" s="51">
        <v>3979.6671999999999</v>
      </c>
      <c r="C14" s="51">
        <v>3122.5579000000002</v>
      </c>
      <c r="D14" s="51">
        <v>249.65</v>
      </c>
      <c r="E14" s="51">
        <v>204.71</v>
      </c>
      <c r="F14" s="51">
        <v>215.15</v>
      </c>
      <c r="G14" s="51">
        <v>15.625</v>
      </c>
      <c r="H14" s="51">
        <v>105.61499999999999</v>
      </c>
      <c r="I14" s="51">
        <v>155.64699999999999</v>
      </c>
      <c r="J14" s="51">
        <v>96.1</v>
      </c>
    </row>
    <row r="15" spans="1:10" x14ac:dyDescent="0.25">
      <c r="A15" s="91" t="s">
        <v>548</v>
      </c>
      <c r="B15" s="51">
        <v>594969.54209999996</v>
      </c>
      <c r="C15" s="51">
        <v>891198.34570000018</v>
      </c>
      <c r="D15" s="51">
        <v>48039.792200000004</v>
      </c>
      <c r="E15" s="51">
        <v>69969.236300000004</v>
      </c>
      <c r="F15" s="51">
        <v>83799.269100000005</v>
      </c>
      <c r="G15" s="51">
        <v>83821.634000000005</v>
      </c>
      <c r="H15" s="51">
        <v>51943.414100000002</v>
      </c>
      <c r="I15" s="51">
        <v>63331.682099999998</v>
      </c>
      <c r="J15" s="51">
        <v>54096.714399999997</v>
      </c>
    </row>
    <row r="16" spans="1:10" x14ac:dyDescent="0.25">
      <c r="A16" s="91" t="s">
        <v>704</v>
      </c>
      <c r="B16" s="51">
        <v>2483324.2446999997</v>
      </c>
      <c r="C16" s="51">
        <v>2070771.7969</v>
      </c>
      <c r="D16" s="51">
        <v>236300.3996</v>
      </c>
      <c r="E16" s="51">
        <v>269984.43910000002</v>
      </c>
      <c r="F16" s="51">
        <v>253847.17730000001</v>
      </c>
      <c r="G16" s="51">
        <v>304103.02220000001</v>
      </c>
      <c r="H16" s="51">
        <v>230384.80170000001</v>
      </c>
      <c r="I16" s="51">
        <v>232215.68960000001</v>
      </c>
      <c r="J16" s="51">
        <v>209403.5606</v>
      </c>
    </row>
    <row r="17" spans="1:10" s="173" customFormat="1" ht="14.25" x14ac:dyDescent="0.2">
      <c r="A17" s="23" t="s">
        <v>710</v>
      </c>
      <c r="B17" s="50">
        <v>7406821.3953300016</v>
      </c>
      <c r="C17" s="50">
        <v>8591399.1776999999</v>
      </c>
      <c r="D17" s="50">
        <v>933435.94869999995</v>
      </c>
      <c r="E17" s="50">
        <v>814684.3602</v>
      </c>
      <c r="F17" s="50">
        <v>739106.35900000005</v>
      </c>
      <c r="G17" s="50">
        <v>669308.19380000001</v>
      </c>
      <c r="H17" s="50">
        <v>770900.22580000001</v>
      </c>
      <c r="I17" s="50">
        <v>883609.3064</v>
      </c>
      <c r="J17" s="50">
        <v>875951.85750000004</v>
      </c>
    </row>
    <row r="18" spans="1:10" x14ac:dyDescent="0.25">
      <c r="A18" s="91" t="s">
        <v>550</v>
      </c>
      <c r="B18" s="51">
        <v>410184.57160000002</v>
      </c>
      <c r="C18" s="51">
        <v>482793.83470000001</v>
      </c>
      <c r="D18" s="51">
        <v>37283.791400000002</v>
      </c>
      <c r="E18" s="51">
        <v>51309.010699999999</v>
      </c>
      <c r="F18" s="51">
        <v>60393.019500000002</v>
      </c>
      <c r="G18" s="51">
        <v>48357.657700000003</v>
      </c>
      <c r="H18" s="51">
        <v>52033.332000000002</v>
      </c>
      <c r="I18" s="51">
        <v>34789.459900000002</v>
      </c>
      <c r="J18" s="51">
        <v>55732.458400000003</v>
      </c>
    </row>
    <row r="19" spans="1:10" x14ac:dyDescent="0.25">
      <c r="A19" s="91" t="s">
        <v>551</v>
      </c>
      <c r="B19" s="51">
        <v>299959.1557</v>
      </c>
      <c r="C19" s="51">
        <v>360931.69909999997</v>
      </c>
      <c r="D19" s="51">
        <v>40104.373299999999</v>
      </c>
      <c r="E19" s="51">
        <v>63903.3554</v>
      </c>
      <c r="F19" s="51">
        <v>40816.806799999998</v>
      </c>
      <c r="G19" s="51">
        <v>31164.376700000001</v>
      </c>
      <c r="H19" s="51">
        <v>39630.591200000003</v>
      </c>
      <c r="I19" s="51">
        <v>39630.606599999999</v>
      </c>
      <c r="J19" s="51">
        <v>76493.586200000005</v>
      </c>
    </row>
    <row r="20" spans="1:10" x14ac:dyDescent="0.25">
      <c r="A20" s="91" t="s">
        <v>552</v>
      </c>
      <c r="B20" s="51">
        <v>402019.66880000004</v>
      </c>
      <c r="C20" s="51">
        <v>541030.01939999999</v>
      </c>
      <c r="D20" s="51">
        <v>59865.242700000003</v>
      </c>
      <c r="E20" s="51">
        <v>59777.1374</v>
      </c>
      <c r="F20" s="51">
        <v>48964.124799999998</v>
      </c>
      <c r="G20" s="51">
        <v>39867.3341</v>
      </c>
      <c r="H20" s="51">
        <v>60973.467700000001</v>
      </c>
      <c r="I20" s="51">
        <v>41093.135399999999</v>
      </c>
      <c r="J20" s="51">
        <v>37900.572099999998</v>
      </c>
    </row>
    <row r="21" spans="1:10" x14ac:dyDescent="0.25">
      <c r="A21" s="91" t="s">
        <v>553</v>
      </c>
      <c r="B21" s="51">
        <v>52578.33915</v>
      </c>
      <c r="C21" s="51">
        <v>99854.2791</v>
      </c>
      <c r="D21" s="51">
        <v>12183.8359</v>
      </c>
      <c r="E21" s="51">
        <v>8552.9866999999995</v>
      </c>
      <c r="F21" s="51">
        <v>10868.732900000001</v>
      </c>
      <c r="G21" s="51">
        <v>9234.8354999999992</v>
      </c>
      <c r="H21" s="51">
        <v>10708.586600000001</v>
      </c>
      <c r="I21" s="51">
        <v>10599.665000000001</v>
      </c>
      <c r="J21" s="51">
        <v>8522.2888999999996</v>
      </c>
    </row>
    <row r="22" spans="1:10" x14ac:dyDescent="0.25">
      <c r="A22" s="91" t="s">
        <v>713</v>
      </c>
      <c r="B22" s="51">
        <v>2731794.3051700001</v>
      </c>
      <c r="C22" s="51">
        <v>3092202.9697000002</v>
      </c>
      <c r="D22" s="51">
        <v>392097.89120000001</v>
      </c>
      <c r="E22" s="51">
        <v>158993.57250000001</v>
      </c>
      <c r="F22" s="51">
        <v>174433.06959999999</v>
      </c>
      <c r="G22" s="51">
        <v>155921.6496</v>
      </c>
      <c r="H22" s="51">
        <v>237667.0301</v>
      </c>
      <c r="I22" s="51">
        <v>318226.48879999999</v>
      </c>
      <c r="J22" s="51">
        <v>267020.7855</v>
      </c>
    </row>
    <row r="23" spans="1:10" x14ac:dyDescent="0.25">
      <c r="A23" s="91" t="s">
        <v>554</v>
      </c>
      <c r="B23" s="51">
        <v>1896183.8906</v>
      </c>
      <c r="C23" s="51">
        <v>1992844.9384000001</v>
      </c>
      <c r="D23" s="51">
        <v>181652.35509999999</v>
      </c>
      <c r="E23" s="51">
        <v>233968.03020000001</v>
      </c>
      <c r="F23" s="51">
        <v>195506.73069999999</v>
      </c>
      <c r="G23" s="51">
        <v>196043.68729999999</v>
      </c>
      <c r="H23" s="51">
        <v>160071.315</v>
      </c>
      <c r="I23" s="51">
        <v>192951.33189999999</v>
      </c>
      <c r="J23" s="51">
        <v>216121.96189999999</v>
      </c>
    </row>
    <row r="24" spans="1:10" x14ac:dyDescent="0.25">
      <c r="A24" s="91" t="s">
        <v>555</v>
      </c>
      <c r="B24" s="51">
        <v>76512.162499999991</v>
      </c>
      <c r="C24" s="51">
        <v>83675.23079999999</v>
      </c>
      <c r="D24" s="51">
        <v>6713.3752999999997</v>
      </c>
      <c r="E24" s="51">
        <v>13235.4</v>
      </c>
      <c r="F24" s="51">
        <v>10770.3071</v>
      </c>
      <c r="G24" s="51">
        <v>9129.2623000000003</v>
      </c>
      <c r="H24" s="51">
        <v>10098.820299999999</v>
      </c>
      <c r="I24" s="51">
        <v>10820.4794</v>
      </c>
      <c r="J24" s="51">
        <v>8629.7482999999993</v>
      </c>
    </row>
    <row r="25" spans="1:10" x14ac:dyDescent="0.25">
      <c r="A25" s="91" t="s">
        <v>556</v>
      </c>
      <c r="B25" s="51">
        <v>1537589.3018099999</v>
      </c>
      <c r="C25" s="51">
        <v>1938066.2065000001</v>
      </c>
      <c r="D25" s="51">
        <v>203535.08379999999</v>
      </c>
      <c r="E25" s="51">
        <v>224944.86730000001</v>
      </c>
      <c r="F25" s="51">
        <v>197353.56760000001</v>
      </c>
      <c r="G25" s="51">
        <v>179589.39060000001</v>
      </c>
      <c r="H25" s="51">
        <v>199717.08290000001</v>
      </c>
      <c r="I25" s="51">
        <v>235498.13939999999</v>
      </c>
      <c r="J25" s="51">
        <v>205530.45619999999</v>
      </c>
    </row>
    <row r="26" spans="1:10" s="173" customFormat="1" ht="14.25" x14ac:dyDescent="0.2">
      <c r="A26" s="23" t="s">
        <v>709</v>
      </c>
      <c r="B26" s="50">
        <v>1621268.0591000002</v>
      </c>
      <c r="C26" s="50">
        <v>2158808.6540999999</v>
      </c>
      <c r="D26" s="50">
        <v>316087.07089999999</v>
      </c>
      <c r="E26" s="50">
        <v>293350.97110000002</v>
      </c>
      <c r="F26" s="50">
        <v>300717.13549999997</v>
      </c>
      <c r="G26" s="50">
        <v>369638.59669999999</v>
      </c>
      <c r="H26" s="50">
        <v>243507.44010000001</v>
      </c>
      <c r="I26" s="50">
        <v>396812.77059999999</v>
      </c>
      <c r="J26" s="50">
        <v>365110.79710000003</v>
      </c>
    </row>
    <row r="27" spans="1:10" x14ac:dyDescent="0.25">
      <c r="A27" s="91" t="s">
        <v>558</v>
      </c>
      <c r="B27" s="51">
        <v>1365901.7319999998</v>
      </c>
      <c r="C27" s="51">
        <v>1978458.8820999998</v>
      </c>
      <c r="D27" s="51">
        <v>276040.68550000002</v>
      </c>
      <c r="E27" s="51">
        <v>267461.70539999998</v>
      </c>
      <c r="F27" s="51">
        <v>237728.0705</v>
      </c>
      <c r="G27" s="51">
        <v>249300.8174</v>
      </c>
      <c r="H27" s="51">
        <v>232989.69760000001</v>
      </c>
      <c r="I27" s="51">
        <v>382513.60479999997</v>
      </c>
      <c r="J27" s="51">
        <v>352130.3566</v>
      </c>
    </row>
    <row r="28" spans="1:10" x14ac:dyDescent="0.25">
      <c r="A28" s="91" t="s">
        <v>559</v>
      </c>
      <c r="B28" s="51">
        <v>202137.23120000001</v>
      </c>
      <c r="C28" s="51">
        <v>140944.4607</v>
      </c>
      <c r="D28" s="51">
        <v>37862.261400000003</v>
      </c>
      <c r="E28" s="51">
        <v>15222.2569</v>
      </c>
      <c r="F28" s="51">
        <v>60764.852299999999</v>
      </c>
      <c r="G28" s="51">
        <v>111525.4856</v>
      </c>
      <c r="H28" s="51">
        <v>8541.6229000000003</v>
      </c>
      <c r="I28" s="51">
        <v>11611.327799999999</v>
      </c>
      <c r="J28" s="51">
        <v>12462.0509</v>
      </c>
    </row>
    <row r="29" spans="1:10" x14ac:dyDescent="0.25">
      <c r="A29" s="91" t="s">
        <v>560</v>
      </c>
      <c r="B29" s="51">
        <v>53229.0959</v>
      </c>
      <c r="C29" s="51">
        <v>39405.311300000001</v>
      </c>
      <c r="D29" s="51">
        <v>2184.1239999999998</v>
      </c>
      <c r="E29" s="51">
        <v>10667.0088</v>
      </c>
      <c r="F29" s="51">
        <v>2224.2127</v>
      </c>
      <c r="G29" s="51">
        <v>8812.2937000000002</v>
      </c>
      <c r="H29" s="51">
        <v>1976.1196</v>
      </c>
      <c r="I29" s="51">
        <v>2687.8380000000002</v>
      </c>
      <c r="J29" s="51">
        <v>518.38959999999997</v>
      </c>
    </row>
    <row r="30" spans="1:10" s="173" customFormat="1" ht="14.25" x14ac:dyDescent="0.2">
      <c r="A30" s="23" t="s">
        <v>708</v>
      </c>
      <c r="B30" s="50">
        <v>15161824.632129999</v>
      </c>
      <c r="C30" s="50">
        <v>15003585.0965</v>
      </c>
      <c r="D30" s="50">
        <v>1146169.7860000001</v>
      </c>
      <c r="E30" s="50">
        <v>1183093.8622000001</v>
      </c>
      <c r="F30" s="50">
        <v>1186104.4772999999</v>
      </c>
      <c r="G30" s="50">
        <v>1199396.662</v>
      </c>
      <c r="H30" s="50">
        <v>983013.01150000002</v>
      </c>
      <c r="I30" s="50">
        <v>1790861.6657</v>
      </c>
      <c r="J30" s="50">
        <v>1719746.5588</v>
      </c>
    </row>
    <row r="31" spans="1:10" x14ac:dyDescent="0.25">
      <c r="A31" s="91" t="s">
        <v>562</v>
      </c>
      <c r="B31" s="51">
        <v>5995015.3481000001</v>
      </c>
      <c r="C31" s="51">
        <v>6022387.7680000011</v>
      </c>
      <c r="D31" s="51">
        <v>486783.39419999998</v>
      </c>
      <c r="E31" s="51">
        <v>369034.89020000002</v>
      </c>
      <c r="F31" s="51">
        <v>501112.4351</v>
      </c>
      <c r="G31" s="51">
        <v>495466.43680000002</v>
      </c>
      <c r="H31" s="51">
        <v>342653.67989999999</v>
      </c>
      <c r="I31" s="51">
        <v>804486.66449999996</v>
      </c>
      <c r="J31" s="51">
        <v>805155.6568</v>
      </c>
    </row>
    <row r="32" spans="1:10" x14ac:dyDescent="0.25">
      <c r="A32" s="91" t="s">
        <v>563</v>
      </c>
      <c r="B32" s="51">
        <v>5093545.7951800004</v>
      </c>
      <c r="C32" s="51">
        <v>5265608.0662000002</v>
      </c>
      <c r="D32" s="51">
        <v>324624.07</v>
      </c>
      <c r="E32" s="51">
        <v>587256.22100000002</v>
      </c>
      <c r="F32" s="51">
        <v>410587.147</v>
      </c>
      <c r="G32" s="51">
        <v>450646.87599999999</v>
      </c>
      <c r="H32" s="51">
        <v>442031.51699999999</v>
      </c>
      <c r="I32" s="51">
        <v>964424.78300000005</v>
      </c>
      <c r="J32" s="51">
        <v>855847.96200000006</v>
      </c>
    </row>
    <row r="33" spans="1:10" x14ac:dyDescent="0.25">
      <c r="A33" s="91" t="s">
        <v>564</v>
      </c>
      <c r="B33" s="51">
        <v>3855309.0647499994</v>
      </c>
      <c r="C33" s="51">
        <v>3522953.7920000004</v>
      </c>
      <c r="D33" s="51">
        <v>317321.7</v>
      </c>
      <c r="E33" s="51">
        <v>199789.62700000001</v>
      </c>
      <c r="F33" s="51">
        <v>243286.01699999999</v>
      </c>
      <c r="G33" s="51">
        <v>227964.87400000001</v>
      </c>
      <c r="H33" s="51">
        <v>173003.288</v>
      </c>
      <c r="I33" s="51">
        <v>0</v>
      </c>
      <c r="J33" s="51">
        <v>58534.078999999998</v>
      </c>
    </row>
    <row r="34" spans="1:10" x14ac:dyDescent="0.25">
      <c r="A34" s="91" t="s">
        <v>565</v>
      </c>
      <c r="B34" s="51">
        <v>215884.67260000002</v>
      </c>
      <c r="C34" s="51">
        <v>192164.76730000001</v>
      </c>
      <c r="D34" s="51">
        <v>17401.621800000001</v>
      </c>
      <c r="E34" s="51">
        <v>26991.794000000002</v>
      </c>
      <c r="F34" s="51">
        <v>31065.513200000001</v>
      </c>
      <c r="G34" s="51">
        <v>25290.035199999998</v>
      </c>
      <c r="H34" s="51">
        <v>25324.526600000001</v>
      </c>
      <c r="I34" s="51">
        <v>21935.182199999999</v>
      </c>
      <c r="J34" s="51">
        <v>185.01499999999999</v>
      </c>
    </row>
    <row r="35" spans="1:10" x14ac:dyDescent="0.25">
      <c r="A35" s="91" t="s">
        <v>566</v>
      </c>
      <c r="B35" s="51">
        <v>2069.7515000000003</v>
      </c>
      <c r="C35" s="51">
        <v>470.70300000000003</v>
      </c>
      <c r="D35" s="51">
        <v>39</v>
      </c>
      <c r="E35" s="51">
        <v>21.33</v>
      </c>
      <c r="F35" s="51">
        <v>53.365000000000002</v>
      </c>
      <c r="G35" s="51">
        <v>28.44</v>
      </c>
      <c r="H35" s="51">
        <v>0</v>
      </c>
      <c r="I35" s="51">
        <v>15.036</v>
      </c>
      <c r="J35" s="51">
        <v>23.846</v>
      </c>
    </row>
    <row r="36" spans="1:10" s="173" customFormat="1" ht="14.25" x14ac:dyDescent="0.2">
      <c r="A36" s="23" t="s">
        <v>707</v>
      </c>
      <c r="B36" s="50">
        <v>3886942.8497100007</v>
      </c>
      <c r="C36" s="50">
        <v>5783758.1165000005</v>
      </c>
      <c r="D36" s="50">
        <v>543870.58310000005</v>
      </c>
      <c r="E36" s="50">
        <v>460151.45360000001</v>
      </c>
      <c r="F36" s="50">
        <v>456239.26579999999</v>
      </c>
      <c r="G36" s="50">
        <v>407959.26260000002</v>
      </c>
      <c r="H36" s="50">
        <v>441266.37040000001</v>
      </c>
      <c r="I36" s="50">
        <v>462345.96620000002</v>
      </c>
      <c r="J36" s="50">
        <v>435777.60859999998</v>
      </c>
    </row>
    <row r="37" spans="1:10" x14ac:dyDescent="0.25">
      <c r="A37" s="91" t="s">
        <v>568</v>
      </c>
      <c r="B37" s="51">
        <v>1277737.1200000001</v>
      </c>
      <c r="C37" s="51">
        <v>2268604.2764000003</v>
      </c>
      <c r="D37" s="51">
        <v>245245.6642</v>
      </c>
      <c r="E37" s="51">
        <v>122393.917</v>
      </c>
      <c r="F37" s="51">
        <v>114718.1462</v>
      </c>
      <c r="G37" s="51">
        <v>111721.33349999999</v>
      </c>
      <c r="H37" s="51">
        <v>121233.41899999999</v>
      </c>
      <c r="I37" s="51">
        <v>145452.74470000001</v>
      </c>
      <c r="J37" s="51">
        <v>146652.77600000001</v>
      </c>
    </row>
    <row r="38" spans="1:10" x14ac:dyDescent="0.25">
      <c r="A38" s="91" t="s">
        <v>569</v>
      </c>
      <c r="B38" s="51">
        <v>668459.39910000004</v>
      </c>
      <c r="C38" s="51">
        <v>658950.47050000005</v>
      </c>
      <c r="D38" s="51">
        <v>49493.938000000002</v>
      </c>
      <c r="E38" s="51">
        <v>55729.104899999998</v>
      </c>
      <c r="F38" s="51">
        <v>57622.826500000003</v>
      </c>
      <c r="G38" s="51">
        <v>50506.254999999997</v>
      </c>
      <c r="H38" s="51">
        <v>50241.2592</v>
      </c>
      <c r="I38" s="51">
        <v>57337.071100000001</v>
      </c>
      <c r="J38" s="51">
        <v>65101.787700000001</v>
      </c>
    </row>
    <row r="39" spans="1:10" x14ac:dyDescent="0.25">
      <c r="A39" s="91" t="s">
        <v>570</v>
      </c>
      <c r="B39" s="51">
        <v>804324.28969999996</v>
      </c>
      <c r="C39" s="51">
        <v>939549.41549999989</v>
      </c>
      <c r="D39" s="51">
        <v>69818.816699999996</v>
      </c>
      <c r="E39" s="51">
        <v>80030.941200000001</v>
      </c>
      <c r="F39" s="51">
        <v>93534.070900000006</v>
      </c>
      <c r="G39" s="51">
        <v>76466.866599999994</v>
      </c>
      <c r="H39" s="51">
        <v>121551.16190000001</v>
      </c>
      <c r="I39" s="51">
        <v>80488.436000000002</v>
      </c>
      <c r="J39" s="51">
        <v>78193.997900000002</v>
      </c>
    </row>
    <row r="40" spans="1:10" x14ac:dyDescent="0.25">
      <c r="A40" s="91" t="s">
        <v>571</v>
      </c>
      <c r="B40" s="51">
        <v>94001.942399999985</v>
      </c>
      <c r="C40" s="51">
        <v>162879.85339999999</v>
      </c>
      <c r="D40" s="51">
        <v>12979.044599999999</v>
      </c>
      <c r="E40" s="51">
        <v>21630.266199999998</v>
      </c>
      <c r="F40" s="51">
        <v>18895.023799999999</v>
      </c>
      <c r="G40" s="51">
        <v>16305.0834</v>
      </c>
      <c r="H40" s="51">
        <v>14700.428099999999</v>
      </c>
      <c r="I40" s="51">
        <v>18331.353999999999</v>
      </c>
      <c r="J40" s="51">
        <v>12923.934999999999</v>
      </c>
    </row>
    <row r="41" spans="1:10" x14ac:dyDescent="0.25">
      <c r="A41" s="91" t="s">
        <v>572</v>
      </c>
      <c r="B41" s="51">
        <v>1042420.0985099999</v>
      </c>
      <c r="C41" s="51">
        <v>1753774.1007000001</v>
      </c>
      <c r="D41" s="51">
        <v>166333.11960000001</v>
      </c>
      <c r="E41" s="51">
        <v>180367.2243</v>
      </c>
      <c r="F41" s="51">
        <v>171469.19839999999</v>
      </c>
      <c r="G41" s="51">
        <v>152959.72409999999</v>
      </c>
      <c r="H41" s="51">
        <v>133540.10219999999</v>
      </c>
      <c r="I41" s="51">
        <v>160736.36040000001</v>
      </c>
      <c r="J41" s="51">
        <v>132905.11199999999</v>
      </c>
    </row>
    <row r="42" spans="1:10" s="173" customFormat="1" ht="14.25" x14ac:dyDescent="0.2">
      <c r="A42" s="23" t="s">
        <v>706</v>
      </c>
      <c r="B42" s="50">
        <v>8943791.4659400005</v>
      </c>
      <c r="C42" s="50">
        <v>9187645.3512000013</v>
      </c>
      <c r="D42" s="50">
        <v>800040.43949999998</v>
      </c>
      <c r="E42" s="50">
        <v>865726.33669999999</v>
      </c>
      <c r="F42" s="50">
        <v>882718.1888</v>
      </c>
      <c r="G42" s="50">
        <v>707415.67200000002</v>
      </c>
      <c r="H42" s="50">
        <v>782769.3639</v>
      </c>
      <c r="I42" s="50">
        <v>776988.67390000005</v>
      </c>
      <c r="J42" s="50">
        <v>785096.6727</v>
      </c>
    </row>
    <row r="43" spans="1:10" x14ac:dyDescent="0.25">
      <c r="A43" s="91" t="s">
        <v>574</v>
      </c>
      <c r="B43" s="51">
        <v>642339.48120000004</v>
      </c>
      <c r="C43" s="51">
        <v>648006.38589999988</v>
      </c>
      <c r="D43" s="51">
        <v>64049.351000000002</v>
      </c>
      <c r="E43" s="51">
        <v>35583.406999999999</v>
      </c>
      <c r="F43" s="51">
        <v>98199.135899999994</v>
      </c>
      <c r="G43" s="51">
        <v>7813.9741000000004</v>
      </c>
      <c r="H43" s="51">
        <v>31875.518700000001</v>
      </c>
      <c r="I43" s="51">
        <v>9666.3513000000003</v>
      </c>
      <c r="J43" s="51">
        <v>11455.9925</v>
      </c>
    </row>
    <row r="44" spans="1:10" x14ac:dyDescent="0.25">
      <c r="A44" s="91" t="s">
        <v>575</v>
      </c>
      <c r="B44" s="51">
        <v>184225.51419999998</v>
      </c>
      <c r="C44" s="51">
        <v>170243.46739999999</v>
      </c>
      <c r="D44" s="51">
        <v>14542.572700000001</v>
      </c>
      <c r="E44" s="51">
        <v>16517.941200000001</v>
      </c>
      <c r="F44" s="51">
        <v>14951.4656</v>
      </c>
      <c r="G44" s="51">
        <v>9847.1211999999996</v>
      </c>
      <c r="H44" s="51">
        <v>13759.518</v>
      </c>
      <c r="I44" s="51">
        <v>14962.338900000001</v>
      </c>
      <c r="J44" s="51">
        <v>12875.171200000001</v>
      </c>
    </row>
    <row r="45" spans="1:10" x14ac:dyDescent="0.25">
      <c r="A45" s="91" t="s">
        <v>576</v>
      </c>
      <c r="B45" s="51">
        <v>2429017.1387300002</v>
      </c>
      <c r="C45" s="51">
        <v>2653871.0427999999</v>
      </c>
      <c r="D45" s="51">
        <v>226408.98130000001</v>
      </c>
      <c r="E45" s="51">
        <v>245505.50219999999</v>
      </c>
      <c r="F45" s="51">
        <v>248559.61079999999</v>
      </c>
      <c r="G45" s="51">
        <v>239190.33850000001</v>
      </c>
      <c r="H45" s="51">
        <v>261245.61009999999</v>
      </c>
      <c r="I45" s="51">
        <v>240542.51579999999</v>
      </c>
      <c r="J45" s="51">
        <v>247807.2959</v>
      </c>
    </row>
    <row r="46" spans="1:10" x14ac:dyDescent="0.25">
      <c r="A46" s="91" t="s">
        <v>577</v>
      </c>
      <c r="B46" s="51">
        <v>664763.31359999999</v>
      </c>
      <c r="C46" s="51">
        <v>760834.15249999997</v>
      </c>
      <c r="D46" s="51">
        <v>66383.603600000002</v>
      </c>
      <c r="E46" s="51">
        <v>94289.940499999997</v>
      </c>
      <c r="F46" s="51">
        <v>70133.465700000001</v>
      </c>
      <c r="G46" s="51">
        <v>57272.305200000003</v>
      </c>
      <c r="H46" s="51">
        <v>50343.446100000001</v>
      </c>
      <c r="I46" s="51">
        <v>68940.548200000005</v>
      </c>
      <c r="J46" s="51">
        <v>67616.994399999996</v>
      </c>
    </row>
    <row r="47" spans="1:10" x14ac:dyDescent="0.25">
      <c r="A47" s="91" t="s">
        <v>578</v>
      </c>
      <c r="B47" s="51">
        <v>5023446.0182100004</v>
      </c>
      <c r="C47" s="51">
        <v>4954690.3026000001</v>
      </c>
      <c r="D47" s="51">
        <v>428655.93089999998</v>
      </c>
      <c r="E47" s="51">
        <v>473829.54580000002</v>
      </c>
      <c r="F47" s="51">
        <v>450874.51079999999</v>
      </c>
      <c r="G47" s="51">
        <v>393291.93300000002</v>
      </c>
      <c r="H47" s="51">
        <v>425545.27100000001</v>
      </c>
      <c r="I47" s="51">
        <v>442876.91970000003</v>
      </c>
      <c r="J47" s="51">
        <v>445341.21870000003</v>
      </c>
    </row>
    <row r="48" spans="1:10" s="173" customFormat="1" ht="14.25" x14ac:dyDescent="0.2">
      <c r="A48" s="23" t="s">
        <v>579</v>
      </c>
      <c r="B48" s="50">
        <v>4668681.1388900001</v>
      </c>
      <c r="C48" s="50">
        <v>5182084.1361999987</v>
      </c>
      <c r="D48" s="50">
        <v>477294.1937</v>
      </c>
      <c r="E48" s="50">
        <v>511203.27860000002</v>
      </c>
      <c r="F48" s="50">
        <v>536309.3885</v>
      </c>
      <c r="G48" s="50">
        <v>486901.72509999998</v>
      </c>
      <c r="H48" s="50">
        <v>414380.37609999999</v>
      </c>
      <c r="I48" s="50">
        <v>392872.35450000002</v>
      </c>
      <c r="J48" s="50">
        <v>401355.84519999998</v>
      </c>
    </row>
    <row r="49" spans="1:10" x14ac:dyDescent="0.25">
      <c r="A49" s="91" t="s">
        <v>580</v>
      </c>
      <c r="B49" s="51">
        <v>0</v>
      </c>
      <c r="C49" s="51">
        <v>0</v>
      </c>
      <c r="D49" s="51">
        <v>0</v>
      </c>
      <c r="E49" s="51">
        <v>0</v>
      </c>
      <c r="F49" s="51">
        <v>0</v>
      </c>
      <c r="G49" s="51">
        <v>0</v>
      </c>
      <c r="H49" s="51">
        <v>0</v>
      </c>
      <c r="I49" s="51">
        <v>0</v>
      </c>
      <c r="J49" s="51">
        <v>0</v>
      </c>
    </row>
    <row r="50" spans="1:10" x14ac:dyDescent="0.25">
      <c r="A50" s="91" t="s">
        <v>581</v>
      </c>
      <c r="B50" s="51">
        <v>1674741.9649999996</v>
      </c>
      <c r="C50" s="51">
        <v>1739997.8160999999</v>
      </c>
      <c r="D50" s="51">
        <v>147825.46280000001</v>
      </c>
      <c r="E50" s="51">
        <v>168643.48480000001</v>
      </c>
      <c r="F50" s="51">
        <v>165765.9497</v>
      </c>
      <c r="G50" s="51">
        <v>151174.6753</v>
      </c>
      <c r="H50" s="51">
        <v>130364.81359999999</v>
      </c>
      <c r="I50" s="51">
        <v>111185.3548</v>
      </c>
      <c r="J50" s="51">
        <v>129861.0132</v>
      </c>
    </row>
    <row r="51" spans="1:10" x14ac:dyDescent="0.25">
      <c r="A51" s="91" t="s">
        <v>582</v>
      </c>
      <c r="B51" s="51">
        <v>2195084.5687899999</v>
      </c>
      <c r="C51" s="51">
        <v>2427469.2826999999</v>
      </c>
      <c r="D51" s="51">
        <v>236745.03479999999</v>
      </c>
      <c r="E51" s="51">
        <v>245192.44649999999</v>
      </c>
      <c r="F51" s="51">
        <v>261543.56839999999</v>
      </c>
      <c r="G51" s="51">
        <v>241585.47990000001</v>
      </c>
      <c r="H51" s="51">
        <v>183140.87849999999</v>
      </c>
      <c r="I51" s="51">
        <v>180824.8976</v>
      </c>
      <c r="J51" s="51">
        <v>173201.36249999999</v>
      </c>
    </row>
    <row r="52" spans="1:10" x14ac:dyDescent="0.25">
      <c r="A52" s="91" t="s">
        <v>583</v>
      </c>
      <c r="B52" s="51">
        <v>294400.39280000003</v>
      </c>
      <c r="C52" s="51">
        <v>355150.79369999998</v>
      </c>
      <c r="D52" s="51">
        <v>34258.898300000001</v>
      </c>
      <c r="E52" s="51">
        <v>29773.2906</v>
      </c>
      <c r="F52" s="51">
        <v>35349.504099999998</v>
      </c>
      <c r="G52" s="51">
        <v>31555.2876</v>
      </c>
      <c r="H52" s="51">
        <v>28221.203099999999</v>
      </c>
      <c r="I52" s="51">
        <v>23287.811300000001</v>
      </c>
      <c r="J52" s="51">
        <v>31787.925200000001</v>
      </c>
    </row>
    <row r="53" spans="1:10" x14ac:dyDescent="0.25">
      <c r="A53" s="91" t="s">
        <v>584</v>
      </c>
      <c r="B53" s="51">
        <v>504454.21229999996</v>
      </c>
      <c r="C53" s="51">
        <v>659466.24369999999</v>
      </c>
      <c r="D53" s="51">
        <v>58464.7978</v>
      </c>
      <c r="E53" s="51">
        <v>67594.056700000001</v>
      </c>
      <c r="F53" s="51">
        <v>73650.366299999994</v>
      </c>
      <c r="G53" s="51">
        <v>62586.282299999999</v>
      </c>
      <c r="H53" s="51">
        <v>72653.480899999995</v>
      </c>
      <c r="I53" s="51">
        <v>77574.290800000002</v>
      </c>
      <c r="J53" s="51">
        <v>66505.544299999994</v>
      </c>
    </row>
    <row r="54" spans="1:10" s="173" customFormat="1" ht="14.25" x14ac:dyDescent="0.2">
      <c r="A54" s="23" t="s">
        <v>705</v>
      </c>
      <c r="B54" s="50">
        <v>896959.38750000007</v>
      </c>
      <c r="C54" s="50">
        <v>996295.06719999993</v>
      </c>
      <c r="D54" s="50">
        <v>90892.058999999994</v>
      </c>
      <c r="E54" s="50">
        <v>98553.129400000005</v>
      </c>
      <c r="F54" s="50">
        <v>91914.335300000006</v>
      </c>
      <c r="G54" s="50">
        <v>83348.165399999998</v>
      </c>
      <c r="H54" s="50">
        <v>87049.989300000001</v>
      </c>
      <c r="I54" s="50">
        <v>106062.89290000001</v>
      </c>
      <c r="J54" s="50">
        <v>96525.19</v>
      </c>
    </row>
    <row r="55" spans="1:10" x14ac:dyDescent="0.25">
      <c r="A55" s="91" t="s">
        <v>586</v>
      </c>
      <c r="B55" s="51">
        <v>207351.95039999997</v>
      </c>
      <c r="C55" s="51">
        <v>269309.70300000004</v>
      </c>
      <c r="D55" s="51">
        <v>26365.871899999998</v>
      </c>
      <c r="E55" s="51">
        <v>24087.281500000001</v>
      </c>
      <c r="F55" s="51">
        <v>21632.1682</v>
      </c>
      <c r="G55" s="51">
        <v>20240.388900000002</v>
      </c>
      <c r="H55" s="51">
        <v>22070.434799999999</v>
      </c>
      <c r="I55" s="51">
        <v>28305.803800000002</v>
      </c>
      <c r="J55" s="51">
        <v>27005.926800000001</v>
      </c>
    </row>
    <row r="56" spans="1:10" x14ac:dyDescent="0.25">
      <c r="A56" s="91" t="s">
        <v>587</v>
      </c>
      <c r="B56" s="51">
        <v>85287.832600000009</v>
      </c>
      <c r="C56" s="51">
        <v>131825.33969999998</v>
      </c>
      <c r="D56" s="51">
        <v>12402.986999999999</v>
      </c>
      <c r="E56" s="51">
        <v>16833.6014</v>
      </c>
      <c r="F56" s="51">
        <v>15492.517</v>
      </c>
      <c r="G56" s="51">
        <v>12058.2765</v>
      </c>
      <c r="H56" s="51">
        <v>14891.1229</v>
      </c>
      <c r="I56" s="51">
        <v>17239.806400000001</v>
      </c>
      <c r="J56" s="51">
        <v>16964.207699999999</v>
      </c>
    </row>
    <row r="57" spans="1:10" x14ac:dyDescent="0.25">
      <c r="A57" s="91" t="s">
        <v>588</v>
      </c>
      <c r="B57" s="51">
        <v>122237.345</v>
      </c>
      <c r="C57" s="51">
        <v>120392.1018</v>
      </c>
      <c r="D57" s="51">
        <v>11298.9357</v>
      </c>
      <c r="E57" s="51">
        <v>14720.3766</v>
      </c>
      <c r="F57" s="51">
        <v>13096.3122</v>
      </c>
      <c r="G57" s="51">
        <v>12994.977800000001</v>
      </c>
      <c r="H57" s="51">
        <v>11834.8701</v>
      </c>
      <c r="I57" s="51">
        <v>14521.7502</v>
      </c>
      <c r="J57" s="51">
        <v>12341.913699999999</v>
      </c>
    </row>
    <row r="58" spans="1:10" x14ac:dyDescent="0.25">
      <c r="A58" s="91" t="s">
        <v>589</v>
      </c>
      <c r="B58" s="51">
        <v>23875.000000000004</v>
      </c>
      <c r="C58" s="51">
        <v>19496.704699999998</v>
      </c>
      <c r="D58" s="51">
        <v>843.63300000000004</v>
      </c>
      <c r="E58" s="51">
        <v>0</v>
      </c>
      <c r="F58" s="51">
        <v>0</v>
      </c>
      <c r="G58" s="51">
        <v>0</v>
      </c>
      <c r="H58" s="51">
        <v>0</v>
      </c>
      <c r="I58" s="51">
        <v>0</v>
      </c>
      <c r="J58" s="51">
        <v>59.326999999999998</v>
      </c>
    </row>
    <row r="59" spans="1:10" x14ac:dyDescent="0.25">
      <c r="A59" s="91" t="s">
        <v>590</v>
      </c>
      <c r="B59" s="63">
        <v>458207.25949999993</v>
      </c>
      <c r="C59" s="63">
        <v>455271.21799999999</v>
      </c>
      <c r="D59" s="63">
        <v>39980.631399999998</v>
      </c>
      <c r="E59" s="63">
        <v>42911.869899999998</v>
      </c>
      <c r="F59" s="63">
        <v>41693.337899999999</v>
      </c>
      <c r="G59" s="63">
        <v>38054.522199999999</v>
      </c>
      <c r="H59" s="63">
        <v>38253.561500000003</v>
      </c>
      <c r="I59" s="63">
        <v>45995.532500000001</v>
      </c>
      <c r="J59" s="63">
        <v>40153.8148</v>
      </c>
    </row>
    <row r="60" spans="1:10" s="173" customFormat="1" ht="14.25" x14ac:dyDescent="0.2">
      <c r="A60" s="23" t="s">
        <v>712</v>
      </c>
      <c r="B60" s="62">
        <v>4001301.0833600005</v>
      </c>
      <c r="C60" s="62">
        <v>4155520.2541000005</v>
      </c>
      <c r="D60" s="62">
        <v>471748.78659999999</v>
      </c>
      <c r="E60" s="62">
        <v>532142.34539999999</v>
      </c>
      <c r="F60" s="62">
        <v>415821.13390000002</v>
      </c>
      <c r="G60" s="62">
        <v>338833.19589999999</v>
      </c>
      <c r="H60" s="62">
        <v>420515.63770000002</v>
      </c>
      <c r="I60" s="62">
        <v>418435.76020000002</v>
      </c>
      <c r="J60" s="62">
        <v>485364.19010000001</v>
      </c>
    </row>
    <row r="61" spans="1:10" s="173" customFormat="1" ht="14.25" x14ac:dyDescent="0.2">
      <c r="A61" s="23" t="s">
        <v>591</v>
      </c>
      <c r="B61" s="50">
        <v>53698569.532759994</v>
      </c>
      <c r="C61" s="50">
        <v>58719491.913600005</v>
      </c>
      <c r="D61" s="50">
        <v>5460327.0873000007</v>
      </c>
      <c r="E61" s="50">
        <v>5562804.8471000008</v>
      </c>
      <c r="F61" s="50">
        <v>5424544.3245000001</v>
      </c>
      <c r="G61" s="50">
        <v>5081153.1507000001</v>
      </c>
      <c r="H61" s="50">
        <v>4813173.7789000003</v>
      </c>
      <c r="I61" s="50">
        <v>5921477.0006000008</v>
      </c>
      <c r="J61" s="50">
        <v>5714085.8894999996</v>
      </c>
    </row>
    <row r="62" spans="1:10" s="173" customFormat="1" ht="14.25" x14ac:dyDescent="0.2">
      <c r="A62" s="23" t="s">
        <v>592</v>
      </c>
      <c r="B62" s="50">
        <v>2250851.360807864</v>
      </c>
      <c r="C62" s="50">
        <v>1807224.8777595798</v>
      </c>
      <c r="D62" s="50">
        <v>164901.87803646</v>
      </c>
      <c r="E62" s="50">
        <v>154645.97474937997</v>
      </c>
      <c r="F62" s="50">
        <v>167618.41962705</v>
      </c>
      <c r="G62" s="50">
        <v>141256.05758946002</v>
      </c>
      <c r="H62" s="50">
        <v>133806.23105341999</v>
      </c>
      <c r="I62" s="50">
        <v>164617.06061667996</v>
      </c>
      <c r="J62" s="50">
        <v>158851.58772809998</v>
      </c>
    </row>
    <row r="63" spans="1:10" s="173" customFormat="1" ht="14.25" x14ac:dyDescent="0.2">
      <c r="A63" s="23" t="s">
        <v>593</v>
      </c>
      <c r="B63" s="50">
        <v>51447718.171952143</v>
      </c>
      <c r="C63" s="50">
        <v>56912267.035840429</v>
      </c>
      <c r="D63" s="50">
        <v>5295425.2092635408</v>
      </c>
      <c r="E63" s="50">
        <v>5408158.872350621</v>
      </c>
      <c r="F63" s="50">
        <v>5256925.9048729502</v>
      </c>
      <c r="G63" s="50">
        <v>4939897.09311054</v>
      </c>
      <c r="H63" s="50">
        <v>4679367.5478465799</v>
      </c>
      <c r="I63" s="50">
        <v>5756859.9399833214</v>
      </c>
      <c r="J63" s="50">
        <v>5555234.3017718997</v>
      </c>
    </row>
    <row r="64" spans="1:10" s="173" customFormat="1" thickBot="1" x14ac:dyDescent="0.25">
      <c r="A64" s="190" t="s">
        <v>594</v>
      </c>
      <c r="B64" s="191">
        <v>1709104.1095602624</v>
      </c>
      <c r="C64" s="191">
        <v>2233751.923454213</v>
      </c>
      <c r="D64" s="191">
        <v>205615.06122989871</v>
      </c>
      <c r="E64" s="191">
        <v>356842.30390954495</v>
      </c>
      <c r="F64" s="191">
        <v>89081.259540059298</v>
      </c>
      <c r="G64" s="191">
        <v>225061.51791437555</v>
      </c>
      <c r="H64" s="191">
        <v>212597.83583425955</v>
      </c>
      <c r="I64" s="191">
        <v>232146.81593792757</v>
      </c>
      <c r="J64" s="191">
        <v>130778.34612960504</v>
      </c>
    </row>
    <row r="65" spans="1:10" s="173" customFormat="1" thickBot="1" x14ac:dyDescent="0.25">
      <c r="A65" s="52" t="s">
        <v>595</v>
      </c>
      <c r="B65" s="53">
        <v>53156822.281512395</v>
      </c>
      <c r="C65" s="53">
        <v>59146018.959294632</v>
      </c>
      <c r="D65" s="53">
        <v>5501040.2704934394</v>
      </c>
      <c r="E65" s="53">
        <v>5765001.1762601659</v>
      </c>
      <c r="F65" s="53">
        <v>5346007.1644130098</v>
      </c>
      <c r="G65" s="53">
        <v>5164958.6110249152</v>
      </c>
      <c r="H65" s="53">
        <v>4891965.3836808391</v>
      </c>
      <c r="I65" s="53">
        <v>5989006.7559212493</v>
      </c>
      <c r="J65" s="53">
        <v>5686012.6479015043</v>
      </c>
    </row>
    <row r="66" spans="1:10" s="109" customFormat="1" ht="12.75" thickTop="1" x14ac:dyDescent="0.2">
      <c r="A66" s="307" t="s">
        <v>758</v>
      </c>
      <c r="B66" s="307"/>
      <c r="C66" s="307"/>
      <c r="D66" s="307"/>
      <c r="E66" s="307"/>
      <c r="F66" s="307"/>
      <c r="G66" s="307"/>
      <c r="H66" s="307"/>
      <c r="I66" s="307"/>
      <c r="J66" s="307"/>
    </row>
    <row r="67" spans="1:10" s="109" customFormat="1" ht="11.25" x14ac:dyDescent="0.2">
      <c r="A67" s="311" t="s">
        <v>342</v>
      </c>
      <c r="B67" s="311"/>
      <c r="C67" s="311"/>
      <c r="D67" s="311"/>
      <c r="E67" s="311"/>
      <c r="F67" s="311"/>
      <c r="G67" s="311"/>
      <c r="H67" s="311"/>
      <c r="I67" s="311"/>
      <c r="J67" s="311"/>
    </row>
    <row r="68" spans="1:10" s="109" customFormat="1" ht="23.25" customHeight="1" x14ac:dyDescent="0.2">
      <c r="A68" s="311" t="s">
        <v>823</v>
      </c>
      <c r="B68" s="311"/>
      <c r="C68" s="311"/>
      <c r="D68" s="311"/>
      <c r="E68" s="311"/>
      <c r="F68" s="311"/>
      <c r="G68" s="311"/>
      <c r="H68" s="311"/>
      <c r="I68" s="311"/>
      <c r="J68" s="311"/>
    </row>
    <row r="69" spans="1:10" s="109" customFormat="1" ht="23.25" customHeight="1" x14ac:dyDescent="0.2">
      <c r="A69" s="311" t="s">
        <v>822</v>
      </c>
      <c r="B69" s="311"/>
      <c r="C69" s="311"/>
      <c r="D69" s="311"/>
      <c r="E69" s="311"/>
      <c r="F69" s="311"/>
      <c r="G69" s="311"/>
      <c r="H69" s="311"/>
      <c r="I69" s="311"/>
      <c r="J69" s="311"/>
    </row>
    <row r="70" spans="1:10" s="109" customFormat="1" ht="11.25" x14ac:dyDescent="0.2">
      <c r="A70" s="92" t="s">
        <v>762</v>
      </c>
      <c r="B70" s="92"/>
      <c r="C70" s="92"/>
      <c r="D70" s="92"/>
      <c r="E70" s="92"/>
      <c r="F70" s="92"/>
      <c r="G70" s="92"/>
      <c r="H70" s="92"/>
      <c r="I70" s="92"/>
      <c r="J70" s="92"/>
    </row>
    <row r="71" spans="1:10" s="109" customFormat="1" ht="11.25" x14ac:dyDescent="0.2">
      <c r="A71" s="500" t="s">
        <v>767</v>
      </c>
      <c r="B71" s="501"/>
      <c r="C71" s="501"/>
      <c r="D71" s="501"/>
      <c r="E71" s="501"/>
      <c r="F71" s="501"/>
      <c r="G71" s="501"/>
      <c r="H71" s="501"/>
      <c r="I71" s="501"/>
      <c r="J71" s="501"/>
    </row>
    <row r="72" spans="1:10" s="109" customFormat="1" ht="11.25" x14ac:dyDescent="0.2">
      <c r="A72" s="92"/>
      <c r="B72" s="92"/>
      <c r="C72" s="92"/>
      <c r="D72" s="92"/>
      <c r="E72" s="92"/>
      <c r="F72" s="92"/>
      <c r="G72" s="92"/>
      <c r="H72" s="92"/>
      <c r="I72" s="92"/>
      <c r="J72" s="92"/>
    </row>
    <row r="73" spans="1:10" s="109" customFormat="1" ht="11.25" x14ac:dyDescent="0.2">
      <c r="A73" s="92"/>
      <c r="B73" s="92"/>
      <c r="C73" s="92"/>
      <c r="D73" s="92"/>
      <c r="E73" s="92"/>
      <c r="F73" s="92"/>
      <c r="G73" s="92"/>
      <c r="H73" s="92"/>
      <c r="I73" s="92"/>
      <c r="J73" s="92"/>
    </row>
    <row r="74" spans="1:10" x14ac:dyDescent="0.25">
      <c r="A74" s="133"/>
      <c r="B74" s="133"/>
      <c r="C74" s="133"/>
      <c r="D74" s="133"/>
      <c r="E74" s="133"/>
      <c r="F74" s="133"/>
      <c r="G74" s="133"/>
      <c r="H74" s="133"/>
      <c r="I74" s="133"/>
      <c r="J74" s="133"/>
    </row>
    <row r="75" spans="1:10" x14ac:dyDescent="0.25">
      <c r="A75" s="133"/>
      <c r="B75" s="133"/>
      <c r="C75" s="133"/>
      <c r="D75" s="133"/>
      <c r="E75" s="133"/>
      <c r="F75" s="133"/>
      <c r="G75" s="133"/>
      <c r="H75" s="133"/>
      <c r="I75" s="133"/>
      <c r="J75" s="133"/>
    </row>
  </sheetData>
  <mergeCells count="12">
    <mergeCell ref="A71:J71"/>
    <mergeCell ref="A67:J67"/>
    <mergeCell ref="A66:J66"/>
    <mergeCell ref="A1:J1"/>
    <mergeCell ref="A2:J2"/>
    <mergeCell ref="A3:J3"/>
    <mergeCell ref="A4:A5"/>
    <mergeCell ref="B4:B5"/>
    <mergeCell ref="C4:C5"/>
    <mergeCell ref="A69:J69"/>
    <mergeCell ref="A68:J68"/>
    <mergeCell ref="F4:J4"/>
  </mergeCells>
  <hyperlinks>
    <hyperlink ref="A71" r:id="rId1" xr:uid="{00000000-0004-0000-1500-000000000000}"/>
  </hyperlinks>
  <pageMargins left="0.7" right="0.7" top="0.75" bottom="0.75" header="0.3" footer="0.3"/>
  <pageSetup paperSize="9" scale="69" orientation="portrait" verticalDpi="1200" r:id="rId2"/>
  <headerFooter>
    <oddFooter>&amp;C&amp;A</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1:L62"/>
  <sheetViews>
    <sheetView topLeftCell="A37" zoomScaleNormal="100" zoomScaleSheetLayoutView="115" workbookViewId="0">
      <selection activeCell="J6" sqref="J6:K61"/>
    </sheetView>
  </sheetViews>
  <sheetFormatPr defaultColWidth="9.140625" defaultRowHeight="15" x14ac:dyDescent="0.25"/>
  <cols>
    <col min="1" max="1" width="5.42578125" style="121" bestFit="1" customWidth="1"/>
    <col min="2" max="2" width="29.140625" style="121" customWidth="1"/>
    <col min="3" max="4" width="11" style="121" bestFit="1" customWidth="1"/>
    <col min="5" max="11" width="10" style="121" bestFit="1" customWidth="1"/>
    <col min="12" max="16384" width="9.140625" style="121"/>
  </cols>
  <sheetData>
    <row r="1" spans="1:12" ht="22.5" x14ac:dyDescent="0.25">
      <c r="A1" s="313" t="s">
        <v>779</v>
      </c>
      <c r="B1" s="313"/>
      <c r="C1" s="313"/>
      <c r="D1" s="313"/>
      <c r="E1" s="313"/>
      <c r="F1" s="313"/>
      <c r="G1" s="313"/>
      <c r="H1" s="313"/>
      <c r="I1" s="313"/>
      <c r="J1" s="313"/>
    </row>
    <row r="2" spans="1:12" ht="15.75" x14ac:dyDescent="0.25">
      <c r="A2" s="514" t="s">
        <v>785</v>
      </c>
      <c r="B2" s="514"/>
      <c r="C2" s="514"/>
      <c r="D2" s="514"/>
      <c r="E2" s="514"/>
      <c r="F2" s="514"/>
      <c r="G2" s="514"/>
      <c r="H2" s="514"/>
      <c r="I2" s="514"/>
      <c r="J2" s="514"/>
      <c r="K2" s="514"/>
      <c r="L2" s="226"/>
    </row>
    <row r="3" spans="1:12" ht="15.75" thickBot="1" x14ac:dyDescent="0.3">
      <c r="A3" s="406" t="s">
        <v>538</v>
      </c>
      <c r="B3" s="406"/>
      <c r="C3" s="406"/>
      <c r="D3" s="406"/>
      <c r="E3" s="406"/>
      <c r="F3" s="406"/>
      <c r="G3" s="406"/>
      <c r="H3" s="406"/>
      <c r="I3" s="406"/>
      <c r="J3" s="406"/>
      <c r="K3" s="406"/>
    </row>
    <row r="4" spans="1:12" s="128" customFormat="1" ht="14.25" thickTop="1" thickBot="1" x14ac:dyDescent="0.25">
      <c r="A4" s="507" t="s">
        <v>432</v>
      </c>
      <c r="B4" s="508"/>
      <c r="C4" s="511" t="s">
        <v>108</v>
      </c>
      <c r="D4" s="511" t="s">
        <v>756</v>
      </c>
      <c r="E4" s="48">
        <v>2025</v>
      </c>
      <c r="F4" s="286">
        <v>2025</v>
      </c>
      <c r="G4" s="329">
        <v>2026</v>
      </c>
      <c r="H4" s="330"/>
      <c r="I4" s="330"/>
      <c r="J4" s="330"/>
      <c r="K4" s="330"/>
    </row>
    <row r="5" spans="1:12" s="128" customFormat="1" ht="16.5" thickBot="1" x14ac:dyDescent="0.25">
      <c r="A5" s="509"/>
      <c r="B5" s="510"/>
      <c r="C5" s="512"/>
      <c r="D5" s="512"/>
      <c r="E5" s="49" t="s">
        <v>38</v>
      </c>
      <c r="F5" s="258" t="s">
        <v>33</v>
      </c>
      <c r="G5" s="21" t="s">
        <v>34</v>
      </c>
      <c r="H5" s="21" t="s">
        <v>35</v>
      </c>
      <c r="I5" s="21" t="s">
        <v>36</v>
      </c>
      <c r="J5" s="21" t="s">
        <v>875</v>
      </c>
      <c r="K5" s="21" t="s">
        <v>874</v>
      </c>
    </row>
    <row r="6" spans="1:12" s="128" customFormat="1" ht="15.95" customHeight="1" thickTop="1" x14ac:dyDescent="0.2">
      <c r="A6" s="513" t="s">
        <v>539</v>
      </c>
      <c r="B6" s="513"/>
      <c r="C6" s="204">
        <v>7903731.6779999994</v>
      </c>
      <c r="D6" s="204">
        <v>8151034.5828896761</v>
      </c>
      <c r="E6" s="204">
        <v>767687</v>
      </c>
      <c r="F6" s="204">
        <v>783438</v>
      </c>
      <c r="G6" s="204">
        <v>871466</v>
      </c>
      <c r="H6" s="204">
        <v>908122</v>
      </c>
      <c r="I6" s="204">
        <v>680187</v>
      </c>
      <c r="J6" s="204">
        <v>757765</v>
      </c>
      <c r="K6" s="204">
        <v>655049.2912349531</v>
      </c>
    </row>
    <row r="7" spans="1:12" s="128" customFormat="1" ht="15.95" customHeight="1" x14ac:dyDescent="0.2">
      <c r="A7" s="503" t="s">
        <v>540</v>
      </c>
      <c r="B7" s="503"/>
      <c r="C7" s="206">
        <v>114194.97800000002</v>
      </c>
      <c r="D7" s="206">
        <v>124871.90711795146</v>
      </c>
      <c r="E7" s="206">
        <v>11346</v>
      </c>
      <c r="F7" s="206">
        <v>11602</v>
      </c>
      <c r="G7" s="206">
        <v>14378</v>
      </c>
      <c r="H7" s="206">
        <v>10511</v>
      </c>
      <c r="I7" s="206">
        <v>10981</v>
      </c>
      <c r="J7" s="206">
        <v>16236</v>
      </c>
      <c r="K7" s="206">
        <v>13667.823000737229</v>
      </c>
    </row>
    <row r="8" spans="1:12" s="128" customFormat="1" ht="15.95" customHeight="1" x14ac:dyDescent="0.2">
      <c r="A8" s="503" t="s">
        <v>541</v>
      </c>
      <c r="B8" s="503"/>
      <c r="C8" s="206">
        <v>1031673.835</v>
      </c>
      <c r="D8" s="206">
        <v>33</v>
      </c>
      <c r="E8" s="206">
        <v>0</v>
      </c>
      <c r="F8" s="206">
        <v>0</v>
      </c>
      <c r="G8" s="206">
        <v>0</v>
      </c>
      <c r="H8" s="206">
        <v>0</v>
      </c>
      <c r="I8" s="206">
        <v>0</v>
      </c>
      <c r="J8" s="206">
        <v>0</v>
      </c>
      <c r="K8" s="206">
        <v>0</v>
      </c>
    </row>
    <row r="9" spans="1:12" s="128" customFormat="1" ht="15.95" customHeight="1" x14ac:dyDescent="0.2">
      <c r="A9" s="503" t="s">
        <v>542</v>
      </c>
      <c r="B9" s="503"/>
      <c r="C9" s="206">
        <v>70930.34199999999</v>
      </c>
      <c r="D9" s="206">
        <v>143607.72260368092</v>
      </c>
      <c r="E9" s="206">
        <v>7546</v>
      </c>
      <c r="F9" s="206">
        <v>18871</v>
      </c>
      <c r="G9" s="206">
        <v>15740</v>
      </c>
      <c r="H9" s="206">
        <v>11614</v>
      </c>
      <c r="I9" s="206">
        <v>10776</v>
      </c>
      <c r="J9" s="206">
        <v>12298</v>
      </c>
      <c r="K9" s="206">
        <v>6368.2223063856363</v>
      </c>
    </row>
    <row r="10" spans="1:12" s="128" customFormat="1" ht="15.95" customHeight="1" x14ac:dyDescent="0.2">
      <c r="A10" s="503" t="s">
        <v>543</v>
      </c>
      <c r="B10" s="503"/>
      <c r="C10" s="206">
        <v>656641.13499999989</v>
      </c>
      <c r="D10" s="206">
        <v>629799.41158436856</v>
      </c>
      <c r="E10" s="206">
        <v>59972</v>
      </c>
      <c r="F10" s="206">
        <v>54720</v>
      </c>
      <c r="G10" s="206">
        <v>60360</v>
      </c>
      <c r="H10" s="206">
        <v>61413</v>
      </c>
      <c r="I10" s="206">
        <v>47938</v>
      </c>
      <c r="J10" s="206">
        <v>68965</v>
      </c>
      <c r="K10" s="206">
        <v>61126.119897399083</v>
      </c>
    </row>
    <row r="11" spans="1:12" s="128" customFormat="1" ht="15.95" customHeight="1" x14ac:dyDescent="0.2">
      <c r="A11" s="503" t="s">
        <v>544</v>
      </c>
      <c r="B11" s="503"/>
      <c r="C11" s="206">
        <v>196341.913</v>
      </c>
      <c r="D11" s="206">
        <v>227595.20832719863</v>
      </c>
      <c r="E11" s="206">
        <v>21217</v>
      </c>
      <c r="F11" s="206">
        <v>22240</v>
      </c>
      <c r="G11" s="206">
        <v>23203</v>
      </c>
      <c r="H11" s="206">
        <v>22026</v>
      </c>
      <c r="I11" s="206">
        <v>21909</v>
      </c>
      <c r="J11" s="206">
        <v>24337</v>
      </c>
      <c r="K11" s="206">
        <v>23431.561121964671</v>
      </c>
    </row>
    <row r="12" spans="1:12" s="128" customFormat="1" ht="15.95" customHeight="1" x14ac:dyDescent="0.2">
      <c r="A12" s="503" t="s">
        <v>545</v>
      </c>
      <c r="B12" s="503"/>
      <c r="C12" s="206">
        <v>129557.93999999999</v>
      </c>
      <c r="D12" s="206">
        <v>343875.42277354759</v>
      </c>
      <c r="E12" s="206">
        <v>42010</v>
      </c>
      <c r="F12" s="206">
        <v>20024</v>
      </c>
      <c r="G12" s="206">
        <v>6125</v>
      </c>
      <c r="H12" s="206">
        <v>11381</v>
      </c>
      <c r="I12" s="206">
        <v>2312</v>
      </c>
      <c r="J12" s="206">
        <v>0</v>
      </c>
      <c r="K12" s="206">
        <v>0</v>
      </c>
    </row>
    <row r="13" spans="1:12" s="128" customFormat="1" ht="15.95" customHeight="1" x14ac:dyDescent="0.2">
      <c r="A13" s="503" t="s">
        <v>546</v>
      </c>
      <c r="B13" s="503"/>
      <c r="C13" s="206">
        <v>2778556.77</v>
      </c>
      <c r="D13" s="206">
        <v>3393236.7084405832</v>
      </c>
      <c r="E13" s="206">
        <v>326698</v>
      </c>
      <c r="F13" s="206">
        <v>305926</v>
      </c>
      <c r="G13" s="206">
        <v>366920</v>
      </c>
      <c r="H13" s="206">
        <v>385582</v>
      </c>
      <c r="I13" s="206">
        <v>287318</v>
      </c>
      <c r="J13" s="206">
        <v>290522</v>
      </c>
      <c r="K13" s="206">
        <v>230928.62766478557</v>
      </c>
    </row>
    <row r="14" spans="1:12" s="128" customFormat="1" ht="15.95" customHeight="1" x14ac:dyDescent="0.2">
      <c r="A14" s="503" t="s">
        <v>547</v>
      </c>
      <c r="B14" s="503"/>
      <c r="C14" s="206">
        <v>3327.1729999999998</v>
      </c>
      <c r="D14" s="206">
        <v>3508.8251046939549</v>
      </c>
      <c r="E14" s="206">
        <v>316</v>
      </c>
      <c r="F14" s="206">
        <v>160</v>
      </c>
      <c r="G14" s="206">
        <v>234</v>
      </c>
      <c r="H14" s="206">
        <v>99</v>
      </c>
      <c r="I14" s="206">
        <v>31</v>
      </c>
      <c r="J14" s="206">
        <v>164</v>
      </c>
      <c r="K14" s="206">
        <v>98.546234410937629</v>
      </c>
    </row>
    <row r="15" spans="1:12" s="128" customFormat="1" ht="15.95" customHeight="1" x14ac:dyDescent="0.2">
      <c r="A15" s="503" t="s">
        <v>548</v>
      </c>
      <c r="B15" s="503"/>
      <c r="C15" s="206">
        <v>774959.09299999988</v>
      </c>
      <c r="D15" s="206">
        <v>1016143.6906644232</v>
      </c>
      <c r="E15" s="206">
        <v>52086</v>
      </c>
      <c r="F15" s="206">
        <v>71609</v>
      </c>
      <c r="G15" s="206">
        <v>97687</v>
      </c>
      <c r="H15" s="206">
        <v>71382</v>
      </c>
      <c r="I15" s="206">
        <v>60899</v>
      </c>
      <c r="J15" s="206">
        <v>63982</v>
      </c>
      <c r="K15" s="206">
        <v>65709.361889150488</v>
      </c>
    </row>
    <row r="16" spans="1:12" s="128" customFormat="1" ht="15.95" customHeight="1" x14ac:dyDescent="0.2">
      <c r="A16" s="503" t="s">
        <v>704</v>
      </c>
      <c r="B16" s="503"/>
      <c r="C16" s="206">
        <v>2147547.4989999998</v>
      </c>
      <c r="D16" s="206">
        <v>2268362.6862732293</v>
      </c>
      <c r="E16" s="206">
        <v>246496</v>
      </c>
      <c r="F16" s="206">
        <v>278286</v>
      </c>
      <c r="G16" s="206">
        <v>286819</v>
      </c>
      <c r="H16" s="206">
        <v>334114</v>
      </c>
      <c r="I16" s="206">
        <v>238023</v>
      </c>
      <c r="J16" s="206">
        <v>281261</v>
      </c>
      <c r="K16" s="206">
        <v>253719.02912011946</v>
      </c>
    </row>
    <row r="17" spans="1:11" s="128" customFormat="1" ht="15.95" customHeight="1" x14ac:dyDescent="0.2">
      <c r="A17" s="502" t="s">
        <v>549</v>
      </c>
      <c r="B17" s="502"/>
      <c r="C17" s="204">
        <v>8500582.8780000005</v>
      </c>
      <c r="D17" s="204">
        <v>9690362.7699798681</v>
      </c>
      <c r="E17" s="204">
        <v>965332</v>
      </c>
      <c r="F17" s="204">
        <v>890617</v>
      </c>
      <c r="G17" s="204">
        <v>953997</v>
      </c>
      <c r="H17" s="204">
        <v>870445</v>
      </c>
      <c r="I17" s="204">
        <v>879712</v>
      </c>
      <c r="J17" s="204">
        <v>1083480</v>
      </c>
      <c r="K17" s="204">
        <v>947928.77197266987</v>
      </c>
    </row>
    <row r="18" spans="1:11" s="128" customFormat="1" ht="15.95" customHeight="1" x14ac:dyDescent="0.2">
      <c r="A18" s="503" t="s">
        <v>550</v>
      </c>
      <c r="B18" s="503"/>
      <c r="C18" s="206">
        <v>418084.79300000001</v>
      </c>
      <c r="D18" s="206">
        <v>619056.33730218839</v>
      </c>
      <c r="E18" s="206">
        <v>47142</v>
      </c>
      <c r="F18" s="206">
        <v>88086</v>
      </c>
      <c r="G18" s="206">
        <v>82714</v>
      </c>
      <c r="H18" s="206">
        <v>67851</v>
      </c>
      <c r="I18" s="206">
        <v>88858</v>
      </c>
      <c r="J18" s="206">
        <v>56630</v>
      </c>
      <c r="K18" s="206">
        <v>56926.096863897896</v>
      </c>
    </row>
    <row r="19" spans="1:11" s="128" customFormat="1" ht="27" customHeight="1" x14ac:dyDescent="0.2">
      <c r="A19" s="506" t="s">
        <v>551</v>
      </c>
      <c r="B19" s="506"/>
      <c r="C19" s="206">
        <v>459287.52100000001</v>
      </c>
      <c r="D19" s="206">
        <v>514829.57514614612</v>
      </c>
      <c r="E19" s="206">
        <v>56401</v>
      </c>
      <c r="F19" s="206">
        <v>83314</v>
      </c>
      <c r="G19" s="206">
        <v>49828</v>
      </c>
      <c r="H19" s="206">
        <v>44535</v>
      </c>
      <c r="I19" s="206">
        <v>46647</v>
      </c>
      <c r="J19" s="206">
        <v>48088</v>
      </c>
      <c r="K19" s="206">
        <v>57491.35890040957</v>
      </c>
    </row>
    <row r="20" spans="1:11" s="128" customFormat="1" ht="15.95" customHeight="1" x14ac:dyDescent="0.2">
      <c r="A20" s="503" t="s">
        <v>552</v>
      </c>
      <c r="B20" s="503"/>
      <c r="C20" s="206">
        <v>149364.50899999999</v>
      </c>
      <c r="D20" s="206">
        <v>264542.72838104377</v>
      </c>
      <c r="E20" s="206">
        <v>39236</v>
      </c>
      <c r="F20" s="206">
        <v>50154</v>
      </c>
      <c r="G20" s="206">
        <v>57953</v>
      </c>
      <c r="H20" s="206">
        <v>46401</v>
      </c>
      <c r="I20" s="206">
        <v>38168</v>
      </c>
      <c r="J20" s="206">
        <v>55896</v>
      </c>
      <c r="K20" s="206">
        <v>36414.486716735279</v>
      </c>
    </row>
    <row r="21" spans="1:11" s="128" customFormat="1" ht="15.95" customHeight="1" x14ac:dyDescent="0.2">
      <c r="A21" s="503" t="s">
        <v>553</v>
      </c>
      <c r="B21" s="503"/>
      <c r="C21" s="206">
        <v>94186.33</v>
      </c>
      <c r="D21" s="206">
        <v>139073.2496105943</v>
      </c>
      <c r="E21" s="206">
        <v>13093</v>
      </c>
      <c r="F21" s="206">
        <v>16462</v>
      </c>
      <c r="G21" s="206">
        <v>35969</v>
      </c>
      <c r="H21" s="206">
        <v>13612</v>
      </c>
      <c r="I21" s="206">
        <v>13954</v>
      </c>
      <c r="J21" s="206">
        <v>18725</v>
      </c>
      <c r="K21" s="206">
        <v>16225.964580509464</v>
      </c>
    </row>
    <row r="22" spans="1:11" s="128" customFormat="1" ht="15.95" customHeight="1" x14ac:dyDescent="0.2">
      <c r="A22" s="503" t="s">
        <v>713</v>
      </c>
      <c r="B22" s="503"/>
      <c r="C22" s="206">
        <v>3275127.7499999995</v>
      </c>
      <c r="D22" s="206">
        <v>3823195.5721093928</v>
      </c>
      <c r="E22" s="206">
        <v>402659</v>
      </c>
      <c r="F22" s="206">
        <v>163202</v>
      </c>
      <c r="G22" s="206">
        <v>213523</v>
      </c>
      <c r="H22" s="206">
        <v>183701</v>
      </c>
      <c r="I22" s="206">
        <v>236789</v>
      </c>
      <c r="J22" s="206">
        <v>358601</v>
      </c>
      <c r="K22" s="206">
        <v>256065.87479635363</v>
      </c>
    </row>
    <row r="23" spans="1:11" s="128" customFormat="1" ht="15.95" customHeight="1" x14ac:dyDescent="0.2">
      <c r="A23" s="503" t="s">
        <v>554</v>
      </c>
      <c r="B23" s="503"/>
      <c r="C23" s="206">
        <v>2366499.9440000001</v>
      </c>
      <c r="D23" s="206">
        <v>2097699.9674899047</v>
      </c>
      <c r="E23" s="206">
        <v>163524</v>
      </c>
      <c r="F23" s="206">
        <v>229145</v>
      </c>
      <c r="G23" s="206">
        <v>245971</v>
      </c>
      <c r="H23" s="206">
        <v>211378</v>
      </c>
      <c r="I23" s="206">
        <v>212699</v>
      </c>
      <c r="J23" s="206">
        <v>269589</v>
      </c>
      <c r="K23" s="206">
        <v>186901.46646791828</v>
      </c>
    </row>
    <row r="24" spans="1:11" s="128" customFormat="1" ht="15.95" customHeight="1" x14ac:dyDescent="0.2">
      <c r="A24" s="503" t="s">
        <v>555</v>
      </c>
      <c r="B24" s="503"/>
      <c r="C24" s="206">
        <v>91307.472000000009</v>
      </c>
      <c r="D24" s="206">
        <v>109782.18851265087</v>
      </c>
      <c r="E24" s="206">
        <v>6205</v>
      </c>
      <c r="F24" s="206">
        <v>7806</v>
      </c>
      <c r="G24" s="206">
        <v>11079</v>
      </c>
      <c r="H24" s="206">
        <v>13976</v>
      </c>
      <c r="I24" s="206">
        <v>11479</v>
      </c>
      <c r="J24" s="206">
        <v>12276</v>
      </c>
      <c r="K24" s="206">
        <v>9210.5342677676617</v>
      </c>
    </row>
    <row r="25" spans="1:11" s="128" customFormat="1" ht="15.95" customHeight="1" x14ac:dyDescent="0.2">
      <c r="A25" s="503" t="s">
        <v>556</v>
      </c>
      <c r="B25" s="503"/>
      <c r="C25" s="206">
        <v>1646726.5590000001</v>
      </c>
      <c r="D25" s="206">
        <v>2122184.151427947</v>
      </c>
      <c r="E25" s="206">
        <v>237072</v>
      </c>
      <c r="F25" s="206">
        <v>252448</v>
      </c>
      <c r="G25" s="206">
        <v>256960</v>
      </c>
      <c r="H25" s="206">
        <v>288991</v>
      </c>
      <c r="I25" s="206">
        <v>231118</v>
      </c>
      <c r="J25" s="206">
        <v>263675</v>
      </c>
      <c r="K25" s="206">
        <v>328692.98937907803</v>
      </c>
    </row>
    <row r="26" spans="1:11" s="128" customFormat="1" ht="15.95" customHeight="1" x14ac:dyDescent="0.2">
      <c r="A26" s="502" t="s">
        <v>557</v>
      </c>
      <c r="B26" s="502"/>
      <c r="C26" s="204">
        <v>1840042.895</v>
      </c>
      <c r="D26" s="204">
        <v>2439389.4593408108</v>
      </c>
      <c r="E26" s="204">
        <v>270840</v>
      </c>
      <c r="F26" s="204">
        <v>317138</v>
      </c>
      <c r="G26" s="204">
        <v>301717</v>
      </c>
      <c r="H26" s="204">
        <v>292660</v>
      </c>
      <c r="I26" s="204">
        <v>329525</v>
      </c>
      <c r="J26" s="204">
        <v>342062</v>
      </c>
      <c r="K26" s="204">
        <v>337945.39519940526</v>
      </c>
    </row>
    <row r="27" spans="1:11" s="128" customFormat="1" ht="15.95" customHeight="1" x14ac:dyDescent="0.2">
      <c r="A27" s="503" t="s">
        <v>596</v>
      </c>
      <c r="B27" s="503"/>
      <c r="C27" s="206">
        <v>1647142.156</v>
      </c>
      <c r="D27" s="206">
        <v>2341920.5047906931</v>
      </c>
      <c r="E27" s="206">
        <v>269930</v>
      </c>
      <c r="F27" s="206">
        <v>306190</v>
      </c>
      <c r="G27" s="206">
        <v>292271</v>
      </c>
      <c r="H27" s="206">
        <v>289862</v>
      </c>
      <c r="I27" s="206">
        <v>302527</v>
      </c>
      <c r="J27" s="206">
        <v>338061</v>
      </c>
      <c r="K27" s="206">
        <v>325325.14446123631</v>
      </c>
    </row>
    <row r="28" spans="1:11" s="128" customFormat="1" ht="15.95" customHeight="1" x14ac:dyDescent="0.2">
      <c r="A28" s="503" t="s">
        <v>597</v>
      </c>
      <c r="B28" s="503"/>
      <c r="C28" s="206">
        <v>129999.20699999999</v>
      </c>
      <c r="D28" s="206">
        <v>85689.584205029765</v>
      </c>
      <c r="E28" s="206">
        <v>400</v>
      </c>
      <c r="F28" s="206">
        <v>7046</v>
      </c>
      <c r="G28" s="206">
        <v>5246</v>
      </c>
      <c r="H28" s="206">
        <v>347</v>
      </c>
      <c r="I28" s="206">
        <v>25482</v>
      </c>
      <c r="J28" s="206">
        <v>2190</v>
      </c>
      <c r="K28" s="206">
        <v>4124.0257808011011</v>
      </c>
    </row>
    <row r="29" spans="1:11" s="128" customFormat="1" ht="15.95" customHeight="1" x14ac:dyDescent="0.2">
      <c r="A29" s="503" t="s">
        <v>560</v>
      </c>
      <c r="B29" s="503"/>
      <c r="C29" s="206">
        <v>62901.531999999999</v>
      </c>
      <c r="D29" s="206">
        <v>11778.370345087944</v>
      </c>
      <c r="E29" s="206">
        <v>510</v>
      </c>
      <c r="F29" s="206">
        <v>3902</v>
      </c>
      <c r="G29" s="206">
        <v>4200</v>
      </c>
      <c r="H29" s="206">
        <v>2451</v>
      </c>
      <c r="I29" s="206">
        <v>1516</v>
      </c>
      <c r="J29" s="206">
        <v>1811</v>
      </c>
      <c r="K29" s="206">
        <v>8496.2249573678764</v>
      </c>
    </row>
    <row r="30" spans="1:11" s="128" customFormat="1" ht="15.95" customHeight="1" x14ac:dyDescent="0.2">
      <c r="A30" s="502" t="s">
        <v>561</v>
      </c>
      <c r="B30" s="502"/>
      <c r="C30" s="204">
        <v>16910246.684</v>
      </c>
      <c r="D30" s="204">
        <v>15935960.966897091</v>
      </c>
      <c r="E30" s="204">
        <v>1331592</v>
      </c>
      <c r="F30" s="204">
        <v>1570274</v>
      </c>
      <c r="G30" s="204">
        <v>1060331</v>
      </c>
      <c r="H30" s="204">
        <v>982850</v>
      </c>
      <c r="I30" s="204">
        <v>1216351</v>
      </c>
      <c r="J30" s="204">
        <v>2271311</v>
      </c>
      <c r="K30" s="204">
        <v>1435930.0772498888</v>
      </c>
    </row>
    <row r="31" spans="1:11" s="128" customFormat="1" ht="15.95" customHeight="1" x14ac:dyDescent="0.2">
      <c r="A31" s="503" t="s">
        <v>562</v>
      </c>
      <c r="B31" s="503"/>
      <c r="C31" s="206">
        <v>6643912.3550000004</v>
      </c>
      <c r="D31" s="206">
        <v>5958779.409705583</v>
      </c>
      <c r="E31" s="206">
        <v>499665</v>
      </c>
      <c r="F31" s="206">
        <v>640015</v>
      </c>
      <c r="G31" s="206">
        <v>305866</v>
      </c>
      <c r="H31" s="206">
        <v>283961</v>
      </c>
      <c r="I31" s="206">
        <v>415241</v>
      </c>
      <c r="J31" s="206">
        <v>977094</v>
      </c>
      <c r="K31" s="206">
        <v>507506.09723001451</v>
      </c>
    </row>
    <row r="32" spans="1:11" s="128" customFormat="1" ht="15.95" customHeight="1" x14ac:dyDescent="0.2">
      <c r="A32" s="503" t="s">
        <v>563</v>
      </c>
      <c r="B32" s="503"/>
      <c r="C32" s="206">
        <v>5531126.8130000001</v>
      </c>
      <c r="D32" s="206">
        <v>5446205.3700000001</v>
      </c>
      <c r="E32" s="206">
        <v>440618</v>
      </c>
      <c r="F32" s="206">
        <v>538126</v>
      </c>
      <c r="G32" s="206">
        <v>391108</v>
      </c>
      <c r="H32" s="206">
        <v>423148</v>
      </c>
      <c r="I32" s="206">
        <v>647196</v>
      </c>
      <c r="J32" s="206">
        <v>1187022</v>
      </c>
      <c r="K32" s="206">
        <v>700375.50458398066</v>
      </c>
    </row>
    <row r="33" spans="1:11" s="128" customFormat="1" ht="15.95" customHeight="1" x14ac:dyDescent="0.2">
      <c r="A33" s="503" t="s">
        <v>564</v>
      </c>
      <c r="B33" s="503"/>
      <c r="C33" s="206">
        <v>3945703.4909999999</v>
      </c>
      <c r="D33" s="206">
        <v>3475796.693609396</v>
      </c>
      <c r="E33" s="206">
        <v>293798</v>
      </c>
      <c r="F33" s="206">
        <v>276249</v>
      </c>
      <c r="G33" s="206">
        <v>266991</v>
      </c>
      <c r="H33" s="206">
        <v>189021</v>
      </c>
      <c r="I33" s="206">
        <v>70188</v>
      </c>
      <c r="J33" s="206">
        <v>0</v>
      </c>
      <c r="K33" s="206">
        <v>131731.95104222398</v>
      </c>
    </row>
    <row r="34" spans="1:11" s="128" customFormat="1" ht="15.95" customHeight="1" x14ac:dyDescent="0.2">
      <c r="A34" s="503" t="s">
        <v>565</v>
      </c>
      <c r="B34" s="503"/>
      <c r="C34" s="206">
        <v>789287.14300000016</v>
      </c>
      <c r="D34" s="206">
        <v>1054813.2523376273</v>
      </c>
      <c r="E34" s="206">
        <v>97501</v>
      </c>
      <c r="F34" s="206">
        <v>115850</v>
      </c>
      <c r="G34" s="206">
        <v>96305</v>
      </c>
      <c r="H34" s="206">
        <v>86673</v>
      </c>
      <c r="I34" s="206">
        <v>83721</v>
      </c>
      <c r="J34" s="206">
        <v>107180</v>
      </c>
      <c r="K34" s="206">
        <v>96281.492671873784</v>
      </c>
    </row>
    <row r="35" spans="1:11" s="128" customFormat="1" ht="15.95" customHeight="1" x14ac:dyDescent="0.2">
      <c r="A35" s="503" t="s">
        <v>566</v>
      </c>
      <c r="B35" s="503"/>
      <c r="C35" s="206">
        <v>217.88199999999998</v>
      </c>
      <c r="D35" s="206">
        <v>365.24124448435657</v>
      </c>
      <c r="E35" s="206">
        <v>10</v>
      </c>
      <c r="F35" s="206">
        <v>34</v>
      </c>
      <c r="G35" s="206">
        <v>61</v>
      </c>
      <c r="H35" s="206">
        <v>47</v>
      </c>
      <c r="I35" s="206">
        <v>5</v>
      </c>
      <c r="J35" s="206">
        <v>15</v>
      </c>
      <c r="K35" s="206">
        <v>35.031721795645836</v>
      </c>
    </row>
    <row r="36" spans="1:11" s="128" customFormat="1" ht="15.95" customHeight="1" x14ac:dyDescent="0.2">
      <c r="A36" s="502" t="s">
        <v>567</v>
      </c>
      <c r="B36" s="502"/>
      <c r="C36" s="204">
        <v>2713712.557</v>
      </c>
      <c r="D36" s="204">
        <v>4418021.7474631993</v>
      </c>
      <c r="E36" s="204">
        <v>609406</v>
      </c>
      <c r="F36" s="204">
        <v>547296</v>
      </c>
      <c r="G36" s="204">
        <v>578813</v>
      </c>
      <c r="H36" s="204">
        <v>500368</v>
      </c>
      <c r="I36" s="204">
        <v>428442</v>
      </c>
      <c r="J36" s="204">
        <v>464370</v>
      </c>
      <c r="K36" s="204">
        <v>473158.68372735148</v>
      </c>
    </row>
    <row r="37" spans="1:11" s="128" customFormat="1" ht="15.95" customHeight="1" x14ac:dyDescent="0.2">
      <c r="A37" s="503" t="s">
        <v>568</v>
      </c>
      <c r="B37" s="503"/>
      <c r="C37" s="206">
        <v>447933.32899999997</v>
      </c>
      <c r="D37" s="206">
        <v>1355912.2951683444</v>
      </c>
      <c r="E37" s="206">
        <v>237838</v>
      </c>
      <c r="F37" s="206">
        <v>114653</v>
      </c>
      <c r="G37" s="206">
        <v>139288</v>
      </c>
      <c r="H37" s="206">
        <v>108603</v>
      </c>
      <c r="I37" s="206">
        <v>81921</v>
      </c>
      <c r="J37" s="206">
        <v>126984</v>
      </c>
      <c r="K37" s="206">
        <v>130409.08560155764</v>
      </c>
    </row>
    <row r="38" spans="1:11" s="128" customFormat="1" ht="15.95" customHeight="1" x14ac:dyDescent="0.2">
      <c r="A38" s="503" t="s">
        <v>569</v>
      </c>
      <c r="B38" s="503"/>
      <c r="C38" s="206">
        <v>493674.54700000002</v>
      </c>
      <c r="D38" s="206">
        <v>533566.3099364813</v>
      </c>
      <c r="E38" s="206">
        <v>46155</v>
      </c>
      <c r="F38" s="206">
        <v>48511</v>
      </c>
      <c r="G38" s="206">
        <v>52695</v>
      </c>
      <c r="H38" s="206">
        <v>53684</v>
      </c>
      <c r="I38" s="206">
        <v>53045</v>
      </c>
      <c r="J38" s="206">
        <v>50497</v>
      </c>
      <c r="K38" s="206">
        <v>57178.448762798893</v>
      </c>
    </row>
    <row r="39" spans="1:11" s="128" customFormat="1" ht="15.95" customHeight="1" x14ac:dyDescent="0.2">
      <c r="A39" s="503" t="s">
        <v>570</v>
      </c>
      <c r="B39" s="503"/>
      <c r="C39" s="206">
        <v>605311.71799999999</v>
      </c>
      <c r="D39" s="206">
        <v>703700.19857646979</v>
      </c>
      <c r="E39" s="206">
        <v>76523</v>
      </c>
      <c r="F39" s="206">
        <v>87204</v>
      </c>
      <c r="G39" s="206">
        <v>89535</v>
      </c>
      <c r="H39" s="206">
        <v>85429</v>
      </c>
      <c r="I39" s="206">
        <v>87416</v>
      </c>
      <c r="J39" s="206">
        <v>83593</v>
      </c>
      <c r="K39" s="206">
        <v>76979.47907746397</v>
      </c>
    </row>
    <row r="40" spans="1:11" s="128" customFormat="1" ht="15.95" customHeight="1" x14ac:dyDescent="0.2">
      <c r="A40" s="503" t="s">
        <v>571</v>
      </c>
      <c r="B40" s="503"/>
      <c r="C40" s="206">
        <v>433651.17699999997</v>
      </c>
      <c r="D40" s="206">
        <v>510478.9482174234</v>
      </c>
      <c r="E40" s="206">
        <v>42049</v>
      </c>
      <c r="F40" s="206">
        <v>55366</v>
      </c>
      <c r="G40" s="206">
        <v>65329</v>
      </c>
      <c r="H40" s="206">
        <v>43906</v>
      </c>
      <c r="I40" s="206">
        <v>33740</v>
      </c>
      <c r="J40" s="206">
        <v>44747</v>
      </c>
      <c r="K40" s="206">
        <v>45756.422996550566</v>
      </c>
    </row>
    <row r="41" spans="1:11" s="128" customFormat="1" ht="15.95" customHeight="1" x14ac:dyDescent="0.2">
      <c r="A41" s="503" t="s">
        <v>572</v>
      </c>
      <c r="B41" s="503"/>
      <c r="C41" s="206">
        <v>733143.78599999996</v>
      </c>
      <c r="D41" s="206">
        <v>1314363.9955644808</v>
      </c>
      <c r="E41" s="206">
        <v>206841</v>
      </c>
      <c r="F41" s="206">
        <v>241562</v>
      </c>
      <c r="G41" s="206">
        <v>231966</v>
      </c>
      <c r="H41" s="206">
        <v>208746</v>
      </c>
      <c r="I41" s="206">
        <v>172320</v>
      </c>
      <c r="J41" s="206">
        <v>158549</v>
      </c>
      <c r="K41" s="206">
        <v>162835.24728898038</v>
      </c>
    </row>
    <row r="42" spans="1:11" s="128" customFormat="1" ht="15.95" customHeight="1" x14ac:dyDescent="0.2">
      <c r="A42" s="504" t="s">
        <v>573</v>
      </c>
      <c r="B42" s="504"/>
      <c r="C42" s="204">
        <v>8508261.1439999994</v>
      </c>
      <c r="D42" s="204">
        <v>8845626.7292835619</v>
      </c>
      <c r="E42" s="204">
        <v>792544</v>
      </c>
      <c r="F42" s="204">
        <v>944928</v>
      </c>
      <c r="G42" s="204">
        <v>897629</v>
      </c>
      <c r="H42" s="204">
        <v>795451</v>
      </c>
      <c r="I42" s="204">
        <v>702890</v>
      </c>
      <c r="J42" s="204">
        <v>817368</v>
      </c>
      <c r="K42" s="204">
        <v>749437.71657171578</v>
      </c>
    </row>
    <row r="43" spans="1:11" s="128" customFormat="1" ht="15.95" customHeight="1" x14ac:dyDescent="0.2">
      <c r="A43" s="503" t="s">
        <v>574</v>
      </c>
      <c r="B43" s="503"/>
      <c r="C43" s="206">
        <v>684659.92099999997</v>
      </c>
      <c r="D43" s="206">
        <v>669453.63208541565</v>
      </c>
      <c r="E43" s="206">
        <v>59860</v>
      </c>
      <c r="F43" s="206">
        <v>71716</v>
      </c>
      <c r="G43" s="206">
        <v>55162</v>
      </c>
      <c r="H43" s="206">
        <v>26897</v>
      </c>
      <c r="I43" s="206">
        <v>11646</v>
      </c>
      <c r="J43" s="206">
        <v>12957</v>
      </c>
      <c r="K43" s="206">
        <v>4223.1995698064911</v>
      </c>
    </row>
    <row r="44" spans="1:11" s="128" customFormat="1" ht="15.95" customHeight="1" x14ac:dyDescent="0.2">
      <c r="A44" s="503" t="s">
        <v>575</v>
      </c>
      <c r="B44" s="503"/>
      <c r="C44" s="206">
        <v>196170.489</v>
      </c>
      <c r="D44" s="206">
        <v>153535.55922746169</v>
      </c>
      <c r="E44" s="206">
        <v>16022</v>
      </c>
      <c r="F44" s="206">
        <v>17269</v>
      </c>
      <c r="G44" s="206">
        <v>14921</v>
      </c>
      <c r="H44" s="206">
        <v>15378</v>
      </c>
      <c r="I44" s="206">
        <v>22089</v>
      </c>
      <c r="J44" s="206">
        <v>25394</v>
      </c>
      <c r="K44" s="206">
        <v>13174.046680636671</v>
      </c>
    </row>
    <row r="45" spans="1:11" s="128" customFormat="1" ht="15.95" customHeight="1" x14ac:dyDescent="0.2">
      <c r="A45" s="503" t="s">
        <v>576</v>
      </c>
      <c r="B45" s="503"/>
      <c r="C45" s="206">
        <v>2270764.7919999999</v>
      </c>
      <c r="D45" s="206">
        <v>2442041.248285254</v>
      </c>
      <c r="E45" s="206">
        <v>201489</v>
      </c>
      <c r="F45" s="206">
        <v>262378</v>
      </c>
      <c r="G45" s="206">
        <v>273825</v>
      </c>
      <c r="H45" s="206">
        <v>254291</v>
      </c>
      <c r="I45" s="206">
        <v>186665</v>
      </c>
      <c r="J45" s="206">
        <v>185514</v>
      </c>
      <c r="K45" s="206">
        <v>212603.23693324465</v>
      </c>
    </row>
    <row r="46" spans="1:11" s="128" customFormat="1" ht="15.95" customHeight="1" x14ac:dyDescent="0.2">
      <c r="A46" s="503" t="s">
        <v>577</v>
      </c>
      <c r="B46" s="503"/>
      <c r="C46" s="206">
        <v>1086751.6459999999</v>
      </c>
      <c r="D46" s="206">
        <v>1195960.3815596688</v>
      </c>
      <c r="E46" s="206">
        <v>91703</v>
      </c>
      <c r="F46" s="206">
        <v>134432</v>
      </c>
      <c r="G46" s="206">
        <v>108978</v>
      </c>
      <c r="H46" s="206">
        <v>104863</v>
      </c>
      <c r="I46" s="206">
        <v>76258</v>
      </c>
      <c r="J46" s="206">
        <v>112240</v>
      </c>
      <c r="K46" s="206">
        <v>89785.631729019107</v>
      </c>
    </row>
    <row r="47" spans="1:11" s="128" customFormat="1" ht="15.95" customHeight="1" x14ac:dyDescent="0.2">
      <c r="A47" s="503" t="s">
        <v>578</v>
      </c>
      <c r="B47" s="503"/>
      <c r="C47" s="206">
        <v>4269911.2960000001</v>
      </c>
      <c r="D47" s="206">
        <v>4384636.9081257619</v>
      </c>
      <c r="E47" s="206">
        <v>423470</v>
      </c>
      <c r="F47" s="206">
        <v>459133</v>
      </c>
      <c r="G47" s="206">
        <v>444743</v>
      </c>
      <c r="H47" s="206">
        <v>394022</v>
      </c>
      <c r="I47" s="206">
        <v>406232</v>
      </c>
      <c r="J47" s="206">
        <v>481263</v>
      </c>
      <c r="K47" s="206">
        <v>429651.60165900888</v>
      </c>
    </row>
    <row r="48" spans="1:11" s="128" customFormat="1" ht="15.95" customHeight="1" x14ac:dyDescent="0.2">
      <c r="A48" s="502" t="s">
        <v>579</v>
      </c>
      <c r="B48" s="502"/>
      <c r="C48" s="204">
        <v>4315348.8619999997</v>
      </c>
      <c r="D48" s="204">
        <v>4891916.5902209654</v>
      </c>
      <c r="E48" s="204">
        <v>499580</v>
      </c>
      <c r="F48" s="204">
        <v>555745</v>
      </c>
      <c r="G48" s="204">
        <v>645162</v>
      </c>
      <c r="H48" s="204">
        <v>521875</v>
      </c>
      <c r="I48" s="204">
        <v>417446</v>
      </c>
      <c r="J48" s="204">
        <v>451721</v>
      </c>
      <c r="K48" s="204">
        <v>431269.34120089759</v>
      </c>
    </row>
    <row r="49" spans="1:11" s="128" customFormat="1" ht="15.95" customHeight="1" x14ac:dyDescent="0.2">
      <c r="A49" s="503" t="s">
        <v>580</v>
      </c>
      <c r="B49" s="503"/>
      <c r="C49" s="206">
        <v>17031.615999999998</v>
      </c>
      <c r="D49" s="206">
        <v>30806.820424833757</v>
      </c>
      <c r="E49" s="206">
        <v>927</v>
      </c>
      <c r="F49" s="206">
        <v>3728</v>
      </c>
      <c r="G49" s="206">
        <v>2635</v>
      </c>
      <c r="H49" s="206">
        <v>4311</v>
      </c>
      <c r="I49" s="206">
        <v>0</v>
      </c>
      <c r="J49" s="206">
        <v>2372</v>
      </c>
      <c r="K49" s="206">
        <v>3044.0528676948866</v>
      </c>
    </row>
    <row r="50" spans="1:11" s="128" customFormat="1" ht="15.95" customHeight="1" x14ac:dyDescent="0.2">
      <c r="A50" s="503" t="s">
        <v>581</v>
      </c>
      <c r="B50" s="503"/>
      <c r="C50" s="206">
        <v>1229896.1660000002</v>
      </c>
      <c r="D50" s="206">
        <v>1335535.2348732636</v>
      </c>
      <c r="E50" s="206">
        <v>152703</v>
      </c>
      <c r="F50" s="206">
        <v>196184</v>
      </c>
      <c r="G50" s="206">
        <v>200400</v>
      </c>
      <c r="H50" s="206">
        <v>152819</v>
      </c>
      <c r="I50" s="206">
        <v>122041</v>
      </c>
      <c r="J50" s="206">
        <v>116698</v>
      </c>
      <c r="K50" s="206">
        <v>135627.76263165686</v>
      </c>
    </row>
    <row r="51" spans="1:11" s="128" customFormat="1" ht="15.95" customHeight="1" x14ac:dyDescent="0.2">
      <c r="A51" s="503" t="s">
        <v>582</v>
      </c>
      <c r="B51" s="503"/>
      <c r="C51" s="206">
        <v>2042926.2989999996</v>
      </c>
      <c r="D51" s="206">
        <v>2234800.5776358219</v>
      </c>
      <c r="E51" s="206">
        <v>226423</v>
      </c>
      <c r="F51" s="206">
        <v>217378</v>
      </c>
      <c r="G51" s="206">
        <v>267297</v>
      </c>
      <c r="H51" s="206">
        <v>231160</v>
      </c>
      <c r="I51" s="206">
        <v>160067</v>
      </c>
      <c r="J51" s="206">
        <v>203160</v>
      </c>
      <c r="K51" s="206">
        <v>144953.42990569281</v>
      </c>
    </row>
    <row r="52" spans="1:11" s="128" customFormat="1" ht="15.95" customHeight="1" x14ac:dyDescent="0.2">
      <c r="A52" s="503" t="s">
        <v>583</v>
      </c>
      <c r="B52" s="503"/>
      <c r="C52" s="206">
        <v>173913.25999999998</v>
      </c>
      <c r="D52" s="206">
        <v>199979.57180788397</v>
      </c>
      <c r="E52" s="206">
        <v>24548</v>
      </c>
      <c r="F52" s="206">
        <v>19561</v>
      </c>
      <c r="G52" s="206">
        <v>20979</v>
      </c>
      <c r="H52" s="206">
        <v>22245</v>
      </c>
      <c r="I52" s="206">
        <v>18591</v>
      </c>
      <c r="J52" s="206">
        <v>16377</v>
      </c>
      <c r="K52" s="206">
        <v>17466.255498790579</v>
      </c>
    </row>
    <row r="53" spans="1:11" s="128" customFormat="1" ht="15.95" customHeight="1" x14ac:dyDescent="0.2">
      <c r="A53" s="503" t="s">
        <v>584</v>
      </c>
      <c r="B53" s="503"/>
      <c r="C53" s="206">
        <v>851581.52099999995</v>
      </c>
      <c r="D53" s="206">
        <v>1090793.385479162</v>
      </c>
      <c r="E53" s="206">
        <v>94979</v>
      </c>
      <c r="F53" s="206">
        <v>118894</v>
      </c>
      <c r="G53" s="206">
        <v>153851</v>
      </c>
      <c r="H53" s="206">
        <v>111340</v>
      </c>
      <c r="I53" s="206">
        <v>116747</v>
      </c>
      <c r="J53" s="206">
        <v>113114</v>
      </c>
      <c r="K53" s="206">
        <v>130177.8402970625</v>
      </c>
    </row>
    <row r="54" spans="1:11" s="128" customFormat="1" ht="15.95" customHeight="1" x14ac:dyDescent="0.2">
      <c r="A54" s="502" t="s">
        <v>585</v>
      </c>
      <c r="B54" s="502"/>
      <c r="C54" s="204">
        <v>894264.51899999997</v>
      </c>
      <c r="D54" s="204">
        <v>982191.44764980115</v>
      </c>
      <c r="E54" s="204">
        <v>83545</v>
      </c>
      <c r="F54" s="204">
        <v>94369</v>
      </c>
      <c r="G54" s="204">
        <v>90401</v>
      </c>
      <c r="H54" s="204">
        <v>89308</v>
      </c>
      <c r="I54" s="204">
        <v>84172</v>
      </c>
      <c r="J54" s="204">
        <v>110955</v>
      </c>
      <c r="K54" s="204">
        <v>82820.591664880427</v>
      </c>
    </row>
    <row r="55" spans="1:11" s="128" customFormat="1" ht="15.95" customHeight="1" x14ac:dyDescent="0.2">
      <c r="A55" s="503" t="s">
        <v>586</v>
      </c>
      <c r="B55" s="503"/>
      <c r="C55" s="206">
        <v>254449.81599999999</v>
      </c>
      <c r="D55" s="206">
        <v>279083.58913099644</v>
      </c>
      <c r="E55" s="206">
        <v>24874</v>
      </c>
      <c r="F55" s="206">
        <v>26942</v>
      </c>
      <c r="G55" s="206">
        <v>22958</v>
      </c>
      <c r="H55" s="206">
        <v>22728</v>
      </c>
      <c r="I55" s="206">
        <v>20612</v>
      </c>
      <c r="J55" s="206">
        <v>34146</v>
      </c>
      <c r="K55" s="206">
        <v>19942.813127440662</v>
      </c>
    </row>
    <row r="56" spans="1:11" s="128" customFormat="1" ht="15.95" customHeight="1" x14ac:dyDescent="0.2">
      <c r="A56" s="503" t="s">
        <v>587</v>
      </c>
      <c r="B56" s="503"/>
      <c r="C56" s="206">
        <v>101034.32500000001</v>
      </c>
      <c r="D56" s="206">
        <v>148940.62838704727</v>
      </c>
      <c r="E56" s="206">
        <v>12694</v>
      </c>
      <c r="F56" s="206">
        <v>16452</v>
      </c>
      <c r="G56" s="206">
        <v>14759</v>
      </c>
      <c r="H56" s="206">
        <v>17519</v>
      </c>
      <c r="I56" s="206">
        <v>15816</v>
      </c>
      <c r="J56" s="206">
        <v>18146</v>
      </c>
      <c r="K56" s="206">
        <v>18149.318022152474</v>
      </c>
    </row>
    <row r="57" spans="1:11" s="128" customFormat="1" ht="15.95" customHeight="1" x14ac:dyDescent="0.2">
      <c r="A57" s="503" t="s">
        <v>588</v>
      </c>
      <c r="B57" s="503"/>
      <c r="C57" s="206">
        <v>105718.72299999998</v>
      </c>
      <c r="D57" s="206">
        <v>100028.11589968335</v>
      </c>
      <c r="E57" s="206">
        <v>8125</v>
      </c>
      <c r="F57" s="206">
        <v>12352</v>
      </c>
      <c r="G57" s="206">
        <v>11211</v>
      </c>
      <c r="H57" s="206">
        <v>8815</v>
      </c>
      <c r="I57" s="206">
        <v>8582</v>
      </c>
      <c r="J57" s="206">
        <v>11741</v>
      </c>
      <c r="K57" s="206">
        <v>9687.9398834134499</v>
      </c>
    </row>
    <row r="58" spans="1:11" s="128" customFormat="1" ht="15.95" customHeight="1" x14ac:dyDescent="0.2">
      <c r="A58" s="503" t="s">
        <v>589</v>
      </c>
      <c r="B58" s="503"/>
      <c r="C58" s="206">
        <v>24622.278999999999</v>
      </c>
      <c r="D58" s="206">
        <v>17867.518264992563</v>
      </c>
      <c r="E58" s="206">
        <v>766</v>
      </c>
      <c r="F58" s="206">
        <v>0</v>
      </c>
      <c r="G58" s="206">
        <v>0</v>
      </c>
      <c r="H58" s="206">
        <v>0</v>
      </c>
      <c r="I58" s="206">
        <v>0</v>
      </c>
      <c r="J58" s="206">
        <v>29</v>
      </c>
      <c r="K58" s="206">
        <v>117.05374874214729</v>
      </c>
    </row>
    <row r="59" spans="1:11" s="128" customFormat="1" ht="15.95" customHeight="1" x14ac:dyDescent="0.2">
      <c r="A59" s="503" t="s">
        <v>590</v>
      </c>
      <c r="B59" s="503"/>
      <c r="C59" s="206">
        <v>408440.37599999993</v>
      </c>
      <c r="D59" s="206">
        <v>436269.59596708149</v>
      </c>
      <c r="E59" s="206">
        <v>37086</v>
      </c>
      <c r="F59" s="206">
        <v>38623</v>
      </c>
      <c r="G59" s="206">
        <v>41473</v>
      </c>
      <c r="H59" s="206">
        <v>40246</v>
      </c>
      <c r="I59" s="206">
        <v>39162</v>
      </c>
      <c r="J59" s="206">
        <v>46893</v>
      </c>
      <c r="K59" s="206">
        <v>34923.466883131703</v>
      </c>
    </row>
    <row r="60" spans="1:11" s="128" customFormat="1" ht="15.95" customHeight="1" thickBot="1" x14ac:dyDescent="0.25">
      <c r="A60" s="505" t="s">
        <v>598</v>
      </c>
      <c r="B60" s="505"/>
      <c r="C60" s="204">
        <v>3192890.8970000027</v>
      </c>
      <c r="D60" s="204">
        <v>3479585.447442479</v>
      </c>
      <c r="E60" s="204">
        <v>341790</v>
      </c>
      <c r="F60" s="204">
        <v>376982</v>
      </c>
      <c r="G60" s="204">
        <v>405195</v>
      </c>
      <c r="H60" s="204">
        <v>328543</v>
      </c>
      <c r="I60" s="204">
        <v>364737</v>
      </c>
      <c r="J60" s="204">
        <v>431855</v>
      </c>
      <c r="K60" s="204">
        <v>361931.1311782375</v>
      </c>
    </row>
    <row r="61" spans="1:11" s="128" customFormat="1" ht="15.95" customHeight="1" thickTop="1" thickBot="1" x14ac:dyDescent="0.25">
      <c r="A61" s="227" t="s">
        <v>404</v>
      </c>
      <c r="B61" s="227"/>
      <c r="C61" s="228">
        <v>54779083.114</v>
      </c>
      <c r="D61" s="228">
        <v>58834091.741167456</v>
      </c>
      <c r="E61" s="228">
        <v>5662316</v>
      </c>
      <c r="F61" s="228">
        <v>6080787</v>
      </c>
      <c r="G61" s="228">
        <v>5804711</v>
      </c>
      <c r="H61" s="228">
        <v>5289622</v>
      </c>
      <c r="I61" s="228">
        <v>5103462</v>
      </c>
      <c r="J61" s="228">
        <v>6730887</v>
      </c>
      <c r="K61" s="228">
        <v>5475471</v>
      </c>
    </row>
    <row r="62" spans="1:11" ht="15.75" thickTop="1" x14ac:dyDescent="0.25">
      <c r="A62" s="307" t="s">
        <v>690</v>
      </c>
      <c r="B62" s="307"/>
      <c r="C62" s="307"/>
      <c r="D62" s="307"/>
      <c r="E62" s="307"/>
      <c r="F62" s="307"/>
      <c r="G62" s="307"/>
      <c r="H62" s="307"/>
      <c r="I62" s="307"/>
      <c r="J62" s="307"/>
      <c r="K62" s="307"/>
    </row>
  </sheetData>
  <mergeCells count="63">
    <mergeCell ref="A11:B11"/>
    <mergeCell ref="A1:J1"/>
    <mergeCell ref="A4:B5"/>
    <mergeCell ref="C4:C5"/>
    <mergeCell ref="D4:D5"/>
    <mergeCell ref="A6:B6"/>
    <mergeCell ref="A7:B7"/>
    <mergeCell ref="A8:B8"/>
    <mergeCell ref="A9:B9"/>
    <mergeCell ref="A10:B10"/>
    <mergeCell ref="A3:K3"/>
    <mergeCell ref="A2:K2"/>
    <mergeCell ref="G4:K4"/>
    <mergeCell ref="A23:B23"/>
    <mergeCell ref="A12:B12"/>
    <mergeCell ref="A13:B13"/>
    <mergeCell ref="A14:B14"/>
    <mergeCell ref="A15:B15"/>
    <mergeCell ref="A16:B16"/>
    <mergeCell ref="A17:B17"/>
    <mergeCell ref="A18:B18"/>
    <mergeCell ref="A19:B19"/>
    <mergeCell ref="A20:B20"/>
    <mergeCell ref="A21:B21"/>
    <mergeCell ref="A22:B22"/>
    <mergeCell ref="A35:B35"/>
    <mergeCell ref="A24:B24"/>
    <mergeCell ref="A25:B25"/>
    <mergeCell ref="A26:B26"/>
    <mergeCell ref="A27:B27"/>
    <mergeCell ref="A28:B28"/>
    <mergeCell ref="A29:B29"/>
    <mergeCell ref="A30:B30"/>
    <mergeCell ref="A31:B31"/>
    <mergeCell ref="A32:B32"/>
    <mergeCell ref="A33:B33"/>
    <mergeCell ref="A34:B34"/>
    <mergeCell ref="A62:K62"/>
    <mergeCell ref="A47:B47"/>
    <mergeCell ref="A36:B36"/>
    <mergeCell ref="A37:B37"/>
    <mergeCell ref="A38:B38"/>
    <mergeCell ref="A39:B39"/>
    <mergeCell ref="A40:B40"/>
    <mergeCell ref="A41:B41"/>
    <mergeCell ref="A42:B42"/>
    <mergeCell ref="A43:B43"/>
    <mergeCell ref="A44:B44"/>
    <mergeCell ref="A45:B45"/>
    <mergeCell ref="A46:B46"/>
    <mergeCell ref="A60:B60"/>
    <mergeCell ref="A59:B59"/>
    <mergeCell ref="A48:B48"/>
    <mergeCell ref="A49:B49"/>
    <mergeCell ref="A50:B50"/>
    <mergeCell ref="A51:B51"/>
    <mergeCell ref="A52:B52"/>
    <mergeCell ref="A53:B53"/>
    <mergeCell ref="A54:B54"/>
    <mergeCell ref="A55:B55"/>
    <mergeCell ref="A56:B56"/>
    <mergeCell ref="A57:B57"/>
    <mergeCell ref="A58:B58"/>
  </mergeCells>
  <pageMargins left="0.7" right="0.7" top="0.75" bottom="0.75" header="0.3" footer="0.3"/>
  <pageSetup paperSize="9" scale="70" orientation="portrait" verticalDpi="1200" r:id="rId1"/>
  <headerFooter>
    <oddFooter>&amp;C&amp;A</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1:K53"/>
  <sheetViews>
    <sheetView zoomScaleNormal="100" zoomScaleSheetLayoutView="100" workbookViewId="0">
      <selection activeCell="K7" sqref="K7:K51"/>
    </sheetView>
  </sheetViews>
  <sheetFormatPr defaultColWidth="9.140625" defaultRowHeight="15" x14ac:dyDescent="0.25"/>
  <cols>
    <col min="1" max="1" width="2.42578125" style="74" bestFit="1" customWidth="1"/>
    <col min="2" max="2" width="23" style="74" bestFit="1" customWidth="1"/>
    <col min="3" max="4" width="11" style="74" bestFit="1" customWidth="1"/>
    <col min="5" max="10" width="10" style="74" bestFit="1" customWidth="1"/>
    <col min="11" max="11" width="11.5703125" style="74" bestFit="1" customWidth="1"/>
    <col min="12" max="16384" width="9.140625" style="74"/>
  </cols>
  <sheetData>
    <row r="1" spans="1:11" ht="22.5" x14ac:dyDescent="0.25">
      <c r="A1" s="294" t="s">
        <v>775</v>
      </c>
      <c r="B1" s="294"/>
      <c r="C1" s="294"/>
      <c r="D1" s="294"/>
      <c r="E1" s="294"/>
      <c r="F1" s="294"/>
      <c r="G1" s="294"/>
      <c r="H1" s="294"/>
      <c r="I1" s="294"/>
      <c r="J1" s="294"/>
      <c r="K1" s="294"/>
    </row>
    <row r="2" spans="1:11" ht="15.75" x14ac:dyDescent="0.25">
      <c r="A2" s="340" t="s">
        <v>784</v>
      </c>
      <c r="B2" s="340"/>
      <c r="C2" s="340"/>
      <c r="D2" s="340"/>
      <c r="E2" s="340"/>
      <c r="F2" s="340"/>
      <c r="G2" s="340"/>
      <c r="H2" s="340"/>
      <c r="I2" s="340"/>
      <c r="J2" s="340"/>
      <c r="K2" s="340"/>
    </row>
    <row r="3" spans="1:11" ht="15.75" thickBot="1" x14ac:dyDescent="0.3">
      <c r="A3" s="442" t="s">
        <v>538</v>
      </c>
      <c r="B3" s="442"/>
      <c r="C3" s="442"/>
      <c r="D3" s="442"/>
      <c r="E3" s="442"/>
      <c r="F3" s="442"/>
      <c r="G3" s="442"/>
      <c r="H3" s="442"/>
      <c r="I3" s="442"/>
      <c r="J3" s="442"/>
      <c r="K3" s="442"/>
    </row>
    <row r="4" spans="1:11" s="11" customFormat="1" ht="14.25" thickTop="1" thickBot="1" x14ac:dyDescent="0.25">
      <c r="A4" s="426"/>
      <c r="B4" s="456" t="s">
        <v>599</v>
      </c>
      <c r="C4" s="498" t="s">
        <v>108</v>
      </c>
      <c r="D4" s="498" t="s">
        <v>756</v>
      </c>
      <c r="E4" s="48">
        <v>2025</v>
      </c>
      <c r="F4" s="286">
        <v>2025</v>
      </c>
      <c r="G4" s="329">
        <v>2026</v>
      </c>
      <c r="H4" s="330"/>
      <c r="I4" s="330"/>
      <c r="J4" s="330"/>
      <c r="K4" s="330"/>
    </row>
    <row r="5" spans="1:11" s="11" customFormat="1" ht="16.5" thickBot="1" x14ac:dyDescent="0.25">
      <c r="A5" s="515"/>
      <c r="B5" s="490"/>
      <c r="C5" s="499"/>
      <c r="D5" s="499"/>
      <c r="E5" s="49" t="s">
        <v>38</v>
      </c>
      <c r="F5" s="258" t="s">
        <v>33</v>
      </c>
      <c r="G5" s="21" t="s">
        <v>34</v>
      </c>
      <c r="H5" s="21" t="s">
        <v>35</v>
      </c>
      <c r="I5" s="21" t="s">
        <v>36</v>
      </c>
      <c r="J5" s="21" t="s">
        <v>875</v>
      </c>
      <c r="K5" s="21" t="s">
        <v>874</v>
      </c>
    </row>
    <row r="6" spans="1:11" s="11" customFormat="1" ht="13.5" thickTop="1" x14ac:dyDescent="0.2">
      <c r="B6" s="16"/>
      <c r="C6" s="22"/>
      <c r="D6" s="22"/>
      <c r="E6" s="22"/>
      <c r="F6" s="66"/>
      <c r="G6" s="153"/>
      <c r="H6" s="153"/>
    </row>
    <row r="7" spans="1:11" s="11" customFormat="1" ht="15.75" customHeight="1" x14ac:dyDescent="0.2">
      <c r="B7" s="23" t="s">
        <v>600</v>
      </c>
      <c r="C7" s="68">
        <v>30979964.030701403</v>
      </c>
      <c r="D7" s="68">
        <v>32342948.060543917</v>
      </c>
      <c r="E7" s="68">
        <v>2444002.0881621665</v>
      </c>
      <c r="F7" s="68">
        <v>2758027.370529653</v>
      </c>
      <c r="G7" s="68">
        <v>2745040.2560695717</v>
      </c>
      <c r="H7" s="68">
        <v>2480029.0693372092</v>
      </c>
      <c r="I7" s="68">
        <v>2527001.6551434756</v>
      </c>
      <c r="J7" s="68">
        <v>2619007.3365998482</v>
      </c>
      <c r="K7" s="68">
        <v>2368002.6350923735</v>
      </c>
    </row>
    <row r="8" spans="1:11" s="11" customFormat="1" ht="15.75" customHeight="1" x14ac:dyDescent="0.2">
      <c r="B8" s="16"/>
      <c r="C8" s="155"/>
      <c r="D8" s="155"/>
      <c r="E8" s="155"/>
      <c r="F8" s="155"/>
      <c r="G8" s="155"/>
    </row>
    <row r="9" spans="1:11" s="11" customFormat="1" ht="15.75" customHeight="1" x14ac:dyDescent="0.2">
      <c r="A9" s="33" t="s">
        <v>601</v>
      </c>
      <c r="B9" s="23" t="s">
        <v>602</v>
      </c>
      <c r="C9" s="68">
        <v>79502.098599999998</v>
      </c>
      <c r="D9" s="68">
        <v>73057.338499999998</v>
      </c>
      <c r="E9" s="68">
        <v>2532.9479999999999</v>
      </c>
      <c r="F9" s="68">
        <v>10679.404500000001</v>
      </c>
      <c r="G9" s="68">
        <v>4645.8490000000002</v>
      </c>
      <c r="H9" s="68">
        <v>11513.8166</v>
      </c>
      <c r="I9" s="68">
        <v>3189.2856999999999</v>
      </c>
      <c r="J9" s="68">
        <v>10833.555899999999</v>
      </c>
      <c r="K9" s="68">
        <v>2268.0007999999998</v>
      </c>
    </row>
    <row r="10" spans="1:11" s="11" customFormat="1" ht="15.75" customHeight="1" x14ac:dyDescent="0.2">
      <c r="A10" s="33" t="s">
        <v>603</v>
      </c>
      <c r="B10" s="23" t="s">
        <v>604</v>
      </c>
      <c r="C10" s="68">
        <v>174295.74169999998</v>
      </c>
      <c r="D10" s="68">
        <v>169433.40150000001</v>
      </c>
      <c r="E10" s="68">
        <v>15942.4383</v>
      </c>
      <c r="F10" s="68">
        <v>14601.109399999999</v>
      </c>
      <c r="G10" s="68">
        <v>12811.079900000001</v>
      </c>
      <c r="H10" s="68">
        <v>9556.0827000000008</v>
      </c>
      <c r="I10" s="68">
        <v>11801.148300000001</v>
      </c>
      <c r="J10" s="68">
        <v>14456.0857</v>
      </c>
      <c r="K10" s="68">
        <v>12610.9053</v>
      </c>
    </row>
    <row r="11" spans="1:11" s="11" customFormat="1" ht="15.75" customHeight="1" x14ac:dyDescent="0.2">
      <c r="A11" s="16"/>
      <c r="B11" s="16" t="s">
        <v>605</v>
      </c>
      <c r="C11" s="69">
        <v>134655.2855</v>
      </c>
      <c r="D11" s="69">
        <v>130177.4663</v>
      </c>
      <c r="E11" s="69">
        <v>12893.085800000001</v>
      </c>
      <c r="F11" s="69">
        <v>10805.420700000001</v>
      </c>
      <c r="G11" s="69">
        <v>9829.5067999999992</v>
      </c>
      <c r="H11" s="69">
        <v>6819.8888999999999</v>
      </c>
      <c r="I11" s="69">
        <v>8960.9619999999995</v>
      </c>
      <c r="J11" s="69">
        <v>10716.144200000001</v>
      </c>
      <c r="K11" s="69">
        <v>9599.7279999999992</v>
      </c>
    </row>
    <row r="12" spans="1:11" s="11" customFormat="1" ht="15.75" customHeight="1" x14ac:dyDescent="0.2">
      <c r="A12" s="16"/>
      <c r="B12" s="16" t="s">
        <v>81</v>
      </c>
      <c r="C12" s="69">
        <v>39640.456200000001</v>
      </c>
      <c r="D12" s="69">
        <v>39255.9352</v>
      </c>
      <c r="E12" s="69">
        <v>3049.3525</v>
      </c>
      <c r="F12" s="69">
        <v>3795.6887000000002</v>
      </c>
      <c r="G12" s="69">
        <v>2981.5731000000001</v>
      </c>
      <c r="H12" s="69">
        <v>2736.1938</v>
      </c>
      <c r="I12" s="69">
        <v>2840.1862999999998</v>
      </c>
      <c r="J12" s="69">
        <v>3739.9414999999999</v>
      </c>
      <c r="K12" s="69">
        <v>3011.1772999999998</v>
      </c>
    </row>
    <row r="13" spans="1:11" s="11" customFormat="1" ht="15.75" customHeight="1" x14ac:dyDescent="0.2">
      <c r="A13" s="33" t="s">
        <v>606</v>
      </c>
      <c r="B13" s="23" t="s">
        <v>607</v>
      </c>
      <c r="C13" s="68">
        <v>333290.40059999999</v>
      </c>
      <c r="D13" s="68">
        <v>349888.44309999992</v>
      </c>
      <c r="E13" s="68">
        <v>31640.6662</v>
      </c>
      <c r="F13" s="68">
        <v>39140.442600000002</v>
      </c>
      <c r="G13" s="68">
        <v>33198.393700000001</v>
      </c>
      <c r="H13" s="68">
        <v>33001.661200000002</v>
      </c>
      <c r="I13" s="68">
        <v>33302.556900000003</v>
      </c>
      <c r="J13" s="68">
        <v>33628.070399999997</v>
      </c>
      <c r="K13" s="68">
        <v>28574.706999999999</v>
      </c>
    </row>
    <row r="14" spans="1:11" s="11" customFormat="1" ht="15.75" customHeight="1" x14ac:dyDescent="0.2">
      <c r="A14" s="16"/>
      <c r="B14" s="16" t="s">
        <v>608</v>
      </c>
      <c r="C14" s="69">
        <v>46669.923099999993</v>
      </c>
      <c r="D14" s="69">
        <v>51408.822499999995</v>
      </c>
      <c r="E14" s="69">
        <v>6569.1588000000002</v>
      </c>
      <c r="F14" s="69">
        <v>6028.0250999999998</v>
      </c>
      <c r="G14" s="69">
        <v>5433.6697999999997</v>
      </c>
      <c r="H14" s="69">
        <v>3946.8496</v>
      </c>
      <c r="I14" s="69">
        <v>3461.4362999999998</v>
      </c>
      <c r="J14" s="69">
        <v>3380.4569000000001</v>
      </c>
      <c r="K14" s="69">
        <v>3129.7424999999998</v>
      </c>
    </row>
    <row r="15" spans="1:11" s="11" customFormat="1" ht="15.75" customHeight="1" x14ac:dyDescent="0.2">
      <c r="A15" s="16"/>
      <c r="B15" s="16" t="s">
        <v>609</v>
      </c>
      <c r="C15" s="69">
        <v>139646.69640000002</v>
      </c>
      <c r="D15" s="69">
        <v>133622.85759999999</v>
      </c>
      <c r="E15" s="69">
        <v>11399.6296</v>
      </c>
      <c r="F15" s="69">
        <v>15642.061400000001</v>
      </c>
      <c r="G15" s="69">
        <v>12661.0376</v>
      </c>
      <c r="H15" s="69">
        <v>14881.466</v>
      </c>
      <c r="I15" s="69">
        <v>12774.696</v>
      </c>
      <c r="J15" s="69">
        <v>12726.8961</v>
      </c>
      <c r="K15" s="69">
        <v>11427.346</v>
      </c>
    </row>
    <row r="16" spans="1:11" s="11" customFormat="1" ht="15.75" customHeight="1" x14ac:dyDescent="0.2">
      <c r="A16" s="16"/>
      <c r="B16" s="16" t="s">
        <v>610</v>
      </c>
      <c r="C16" s="69">
        <v>8150.9175999999998</v>
      </c>
      <c r="D16" s="69">
        <v>8480.5797999999995</v>
      </c>
      <c r="E16" s="69">
        <v>684.88390000000004</v>
      </c>
      <c r="F16" s="69">
        <v>864.20910000000003</v>
      </c>
      <c r="G16" s="69">
        <v>765.20029999999997</v>
      </c>
      <c r="H16" s="69">
        <v>964.16880000000003</v>
      </c>
      <c r="I16" s="69">
        <v>1105.5923</v>
      </c>
      <c r="J16" s="69">
        <v>1306.2409</v>
      </c>
      <c r="K16" s="69">
        <v>819.37429999999995</v>
      </c>
    </row>
    <row r="17" spans="1:11" s="11" customFormat="1" ht="15.75" customHeight="1" x14ac:dyDescent="0.2">
      <c r="A17" s="16"/>
      <c r="B17" s="16" t="s">
        <v>81</v>
      </c>
      <c r="C17" s="69">
        <v>138822.86350000001</v>
      </c>
      <c r="D17" s="69">
        <v>156376.1832</v>
      </c>
      <c r="E17" s="69">
        <v>12986.993899999999</v>
      </c>
      <c r="F17" s="69">
        <v>16606.147000000001</v>
      </c>
      <c r="G17" s="69">
        <v>14338.486000000001</v>
      </c>
      <c r="H17" s="69">
        <v>13209.176799999999</v>
      </c>
      <c r="I17" s="69">
        <v>15960.8323</v>
      </c>
      <c r="J17" s="69">
        <v>16214.476500000001</v>
      </c>
      <c r="K17" s="69">
        <v>13198.244199999999</v>
      </c>
    </row>
    <row r="18" spans="1:11" s="11" customFormat="1" ht="15.75" customHeight="1" x14ac:dyDescent="0.2">
      <c r="A18" s="33" t="s">
        <v>611</v>
      </c>
      <c r="B18" s="23" t="s">
        <v>612</v>
      </c>
      <c r="C18" s="68">
        <v>5833736.5329</v>
      </c>
      <c r="D18" s="68">
        <v>6418701.7256999994</v>
      </c>
      <c r="E18" s="68">
        <v>545303.6176</v>
      </c>
      <c r="F18" s="68">
        <v>573495.80079999997</v>
      </c>
      <c r="G18" s="68">
        <v>539313.47900000005</v>
      </c>
      <c r="H18" s="68">
        <v>494765.42509999999</v>
      </c>
      <c r="I18" s="68">
        <v>509812.59499999997</v>
      </c>
      <c r="J18" s="68">
        <v>520603.5907</v>
      </c>
      <c r="K18" s="68">
        <v>486116.19010000001</v>
      </c>
    </row>
    <row r="19" spans="1:11" s="11" customFormat="1" ht="15.75" customHeight="1" x14ac:dyDescent="0.2">
      <c r="A19" s="16"/>
      <c r="B19" s="16" t="s">
        <v>613</v>
      </c>
      <c r="C19" s="69">
        <v>389220.2631000001</v>
      </c>
      <c r="D19" s="69">
        <v>386346.98050000001</v>
      </c>
      <c r="E19" s="69">
        <v>29129.139200000001</v>
      </c>
      <c r="F19" s="69">
        <v>35907.525500000003</v>
      </c>
      <c r="G19" s="69">
        <v>26684.416300000001</v>
      </c>
      <c r="H19" s="69">
        <v>28040.8112</v>
      </c>
      <c r="I19" s="69">
        <v>32519.072800000002</v>
      </c>
      <c r="J19" s="69">
        <v>30829.286199999999</v>
      </c>
      <c r="K19" s="69">
        <v>24834.139200000001</v>
      </c>
    </row>
    <row r="20" spans="1:11" s="11" customFormat="1" ht="15.75" customHeight="1" x14ac:dyDescent="0.2">
      <c r="A20" s="16"/>
      <c r="B20" s="16" t="s">
        <v>614</v>
      </c>
      <c r="C20" s="69">
        <v>5444196.8424000004</v>
      </c>
      <c r="D20" s="69">
        <v>6031776.693599999</v>
      </c>
      <c r="E20" s="69">
        <v>516160.41739999998</v>
      </c>
      <c r="F20" s="69">
        <v>537558.99849999999</v>
      </c>
      <c r="G20" s="69">
        <v>512599.37170000002</v>
      </c>
      <c r="H20" s="69">
        <v>466723.79190000001</v>
      </c>
      <c r="I20" s="69">
        <v>477275.41119999997</v>
      </c>
      <c r="J20" s="69">
        <v>489749.85249999998</v>
      </c>
      <c r="K20" s="69">
        <v>461250.12589999998</v>
      </c>
    </row>
    <row r="21" spans="1:11" s="11" customFormat="1" ht="15.75" customHeight="1" x14ac:dyDescent="0.2">
      <c r="A21" s="16"/>
      <c r="B21" s="16" t="s">
        <v>81</v>
      </c>
      <c r="C21" s="69">
        <v>319.42739999999998</v>
      </c>
      <c r="D21" s="69">
        <v>578.05160000000001</v>
      </c>
      <c r="E21" s="69">
        <v>14.061</v>
      </c>
      <c r="F21" s="69">
        <v>29.276800000000001</v>
      </c>
      <c r="G21" s="69">
        <v>29.690999999999999</v>
      </c>
      <c r="H21" s="69">
        <v>0.82199999999999995</v>
      </c>
      <c r="I21" s="69">
        <v>18.111000000000001</v>
      </c>
      <c r="J21" s="69">
        <v>24.452000000000002</v>
      </c>
      <c r="K21" s="69">
        <v>31.925000000000001</v>
      </c>
    </row>
    <row r="22" spans="1:11" s="11" customFormat="1" ht="15.75" customHeight="1" x14ac:dyDescent="0.2">
      <c r="A22" s="33" t="s">
        <v>615</v>
      </c>
      <c r="B22" s="23" t="s">
        <v>616</v>
      </c>
      <c r="C22" s="68">
        <v>719693.5686</v>
      </c>
      <c r="D22" s="68">
        <v>775632.26150000002</v>
      </c>
      <c r="E22" s="68">
        <v>58811.9588</v>
      </c>
      <c r="F22" s="68">
        <v>85836.1302</v>
      </c>
      <c r="G22" s="68">
        <v>59222.0481</v>
      </c>
      <c r="H22" s="68">
        <v>57770.970500000003</v>
      </c>
      <c r="I22" s="68">
        <v>61909.543899999997</v>
      </c>
      <c r="J22" s="68">
        <v>60610.010499999997</v>
      </c>
      <c r="K22" s="68">
        <v>60620.621899999998</v>
      </c>
    </row>
    <row r="23" spans="1:11" s="11" customFormat="1" ht="15.75" customHeight="1" x14ac:dyDescent="0.2">
      <c r="A23" s="16"/>
      <c r="B23" s="16" t="s">
        <v>617</v>
      </c>
      <c r="C23" s="69">
        <v>31240.031600000002</v>
      </c>
      <c r="D23" s="69">
        <v>35811.113899999997</v>
      </c>
      <c r="E23" s="69">
        <v>2508.3625999999999</v>
      </c>
      <c r="F23" s="69">
        <v>2729.9832000000001</v>
      </c>
      <c r="G23" s="69">
        <v>1783.2756999999999</v>
      </c>
      <c r="H23" s="69">
        <v>1199.4927</v>
      </c>
      <c r="I23" s="69">
        <v>3547.2112999999999</v>
      </c>
      <c r="J23" s="69">
        <v>2580.4983999999999</v>
      </c>
      <c r="K23" s="69">
        <v>2224.1080999999999</v>
      </c>
    </row>
    <row r="24" spans="1:11" s="11" customFormat="1" ht="15.75" customHeight="1" x14ac:dyDescent="0.2">
      <c r="A24" s="16"/>
      <c r="B24" s="16" t="s">
        <v>618</v>
      </c>
      <c r="C24" s="69">
        <v>65763.384399999995</v>
      </c>
      <c r="D24" s="69">
        <v>83919.626999999993</v>
      </c>
      <c r="E24" s="69">
        <v>6490.3364000000001</v>
      </c>
      <c r="F24" s="69">
        <v>6561.1896999999999</v>
      </c>
      <c r="G24" s="69">
        <v>5243.1090999999997</v>
      </c>
      <c r="H24" s="69">
        <v>4349.6175000000003</v>
      </c>
      <c r="I24" s="69">
        <v>7259.8540000000003</v>
      </c>
      <c r="J24" s="69">
        <v>4655.6293999999998</v>
      </c>
      <c r="K24" s="69">
        <v>5152.4438</v>
      </c>
    </row>
    <row r="25" spans="1:11" s="11" customFormat="1" ht="15.75" customHeight="1" x14ac:dyDescent="0.2">
      <c r="A25" s="16"/>
      <c r="B25" s="16" t="s">
        <v>619</v>
      </c>
      <c r="C25" s="69">
        <v>78904.479700000025</v>
      </c>
      <c r="D25" s="69">
        <v>68996.952500000014</v>
      </c>
      <c r="E25" s="69">
        <v>5229.1765999999998</v>
      </c>
      <c r="F25" s="69">
        <v>3095.4848999999999</v>
      </c>
      <c r="G25" s="69">
        <v>2205.1149999999998</v>
      </c>
      <c r="H25" s="69">
        <v>5380.1493</v>
      </c>
      <c r="I25" s="69">
        <v>4622.0069999999996</v>
      </c>
      <c r="J25" s="69">
        <v>5716.6594999999998</v>
      </c>
      <c r="K25" s="69">
        <v>3914.3661000000002</v>
      </c>
    </row>
    <row r="26" spans="1:11" s="11" customFormat="1" ht="15.75" customHeight="1" x14ac:dyDescent="0.2">
      <c r="A26" s="16"/>
      <c r="B26" s="16" t="s">
        <v>620</v>
      </c>
      <c r="C26" s="69">
        <v>10655.4028</v>
      </c>
      <c r="D26" s="69">
        <v>9697.9238999999998</v>
      </c>
      <c r="E26" s="69">
        <v>1207.3543999999999</v>
      </c>
      <c r="F26" s="69">
        <v>1837.1370999999999</v>
      </c>
      <c r="G26" s="69">
        <v>1300.8630000000001</v>
      </c>
      <c r="H26" s="69">
        <v>886.32590000000005</v>
      </c>
      <c r="I26" s="69">
        <v>1282.3920000000001</v>
      </c>
      <c r="J26" s="69">
        <v>1355.0011999999999</v>
      </c>
      <c r="K26" s="69">
        <v>1583.6840999999999</v>
      </c>
    </row>
    <row r="27" spans="1:11" s="11" customFormat="1" ht="15.75" customHeight="1" x14ac:dyDescent="0.2">
      <c r="A27" s="16"/>
      <c r="B27" s="16" t="s">
        <v>81</v>
      </c>
      <c r="C27" s="69">
        <v>533130.27009999997</v>
      </c>
      <c r="D27" s="69">
        <v>577206.64419999998</v>
      </c>
      <c r="E27" s="69">
        <v>43376.728799999997</v>
      </c>
      <c r="F27" s="69">
        <v>71612.335300000006</v>
      </c>
      <c r="G27" s="69">
        <v>48689.685299999997</v>
      </c>
      <c r="H27" s="69">
        <v>45955.3851</v>
      </c>
      <c r="I27" s="69">
        <v>45198.079599999997</v>
      </c>
      <c r="J27" s="69">
        <v>46302.222000000002</v>
      </c>
      <c r="K27" s="69">
        <v>47746.019800000002</v>
      </c>
    </row>
    <row r="28" spans="1:11" s="11" customFormat="1" ht="15.75" customHeight="1" x14ac:dyDescent="0.2">
      <c r="A28" s="33" t="s">
        <v>621</v>
      </c>
      <c r="B28" s="23" t="s">
        <v>622</v>
      </c>
      <c r="C28" s="68">
        <v>2651238.5088000004</v>
      </c>
      <c r="D28" s="68">
        <v>2912477.8726000004</v>
      </c>
      <c r="E28" s="68">
        <v>236895.06779999999</v>
      </c>
      <c r="F28" s="68">
        <v>251465.18729999999</v>
      </c>
      <c r="G28" s="68">
        <v>238096.4094</v>
      </c>
      <c r="H28" s="68">
        <v>220902.78659999999</v>
      </c>
      <c r="I28" s="68">
        <v>250155.34760000001</v>
      </c>
      <c r="J28" s="68">
        <v>240990.0912</v>
      </c>
      <c r="K28" s="68">
        <v>214284.35939999999</v>
      </c>
    </row>
    <row r="29" spans="1:11" s="11" customFormat="1" ht="15.75" customHeight="1" x14ac:dyDescent="0.2">
      <c r="A29" s="16"/>
      <c r="B29" s="16" t="s">
        <v>623</v>
      </c>
      <c r="C29" s="69">
        <v>230022.2941</v>
      </c>
      <c r="D29" s="69">
        <v>296184.88020000001</v>
      </c>
      <c r="E29" s="69">
        <v>24736.456099999999</v>
      </c>
      <c r="F29" s="69">
        <v>23309.5147</v>
      </c>
      <c r="G29" s="69">
        <v>25730.022300000001</v>
      </c>
      <c r="H29" s="69">
        <v>22012.387999999999</v>
      </c>
      <c r="I29" s="69">
        <v>27289.707600000002</v>
      </c>
      <c r="J29" s="69">
        <v>28450.309700000002</v>
      </c>
      <c r="K29" s="69">
        <v>22326.287100000001</v>
      </c>
    </row>
    <row r="30" spans="1:11" s="11" customFormat="1" ht="15.75" customHeight="1" x14ac:dyDescent="0.2">
      <c r="A30" s="16"/>
      <c r="B30" s="16" t="s">
        <v>624</v>
      </c>
      <c r="C30" s="69">
        <v>31383.810800000003</v>
      </c>
      <c r="D30" s="69">
        <v>29088.2271</v>
      </c>
      <c r="E30" s="69">
        <v>2476.9283</v>
      </c>
      <c r="F30" s="69">
        <v>2817.3024999999998</v>
      </c>
      <c r="G30" s="69">
        <v>3287.9004</v>
      </c>
      <c r="H30" s="69">
        <v>2132.6460999999999</v>
      </c>
      <c r="I30" s="69">
        <v>2602.7972</v>
      </c>
      <c r="J30" s="69">
        <v>2594.1091000000001</v>
      </c>
      <c r="K30" s="69">
        <v>2231.3652000000002</v>
      </c>
    </row>
    <row r="31" spans="1:11" s="11" customFormat="1" ht="15.75" customHeight="1" x14ac:dyDescent="0.2">
      <c r="A31" s="16"/>
      <c r="B31" s="16" t="s">
        <v>625</v>
      </c>
      <c r="C31" s="69">
        <v>58655.366599999994</v>
      </c>
      <c r="D31" s="69">
        <v>65252.128899999996</v>
      </c>
      <c r="E31" s="69">
        <v>4744.1279999999997</v>
      </c>
      <c r="F31" s="69">
        <v>3370.8658</v>
      </c>
      <c r="G31" s="69">
        <v>3194.3067999999998</v>
      </c>
      <c r="H31" s="69">
        <v>4232.1131999999998</v>
      </c>
      <c r="I31" s="69">
        <v>5348.3675999999996</v>
      </c>
      <c r="J31" s="69">
        <v>5070.7326000000003</v>
      </c>
      <c r="K31" s="69">
        <v>3377.1858000000002</v>
      </c>
    </row>
    <row r="32" spans="1:11" s="11" customFormat="1" ht="15.75" customHeight="1" x14ac:dyDescent="0.2">
      <c r="A32" s="16"/>
      <c r="B32" s="16" t="s">
        <v>626</v>
      </c>
      <c r="C32" s="69">
        <v>141460.1299</v>
      </c>
      <c r="D32" s="69">
        <v>183155.87880000001</v>
      </c>
      <c r="E32" s="69">
        <v>19470.9094</v>
      </c>
      <c r="F32" s="69">
        <v>14077.395699999999</v>
      </c>
      <c r="G32" s="69">
        <v>14620.768700000001</v>
      </c>
      <c r="H32" s="69">
        <v>11171.4997</v>
      </c>
      <c r="I32" s="69">
        <v>19496.423900000002</v>
      </c>
      <c r="J32" s="69">
        <v>11517.8344</v>
      </c>
      <c r="K32" s="69">
        <v>15352.054700000001</v>
      </c>
    </row>
    <row r="33" spans="1:11" s="11" customFormat="1" ht="15.75" customHeight="1" x14ac:dyDescent="0.2">
      <c r="A33" s="16"/>
      <c r="B33" s="16" t="s">
        <v>627</v>
      </c>
      <c r="C33" s="69">
        <v>2015119.6564</v>
      </c>
      <c r="D33" s="69">
        <v>2160695.1148000001</v>
      </c>
      <c r="E33" s="69">
        <v>172166.8504</v>
      </c>
      <c r="F33" s="69">
        <v>191562.7309</v>
      </c>
      <c r="G33" s="69">
        <v>176017.07740000001</v>
      </c>
      <c r="H33" s="69">
        <v>168589.3376</v>
      </c>
      <c r="I33" s="69">
        <v>180243.2844</v>
      </c>
      <c r="J33" s="69">
        <v>179781.1269</v>
      </c>
      <c r="K33" s="69">
        <v>157813.46890000001</v>
      </c>
    </row>
    <row r="34" spans="1:11" s="11" customFormat="1" ht="15.75" customHeight="1" x14ac:dyDescent="0.2">
      <c r="A34" s="16"/>
      <c r="B34" s="16" t="s">
        <v>81</v>
      </c>
      <c r="C34" s="69">
        <v>174597.25099999999</v>
      </c>
      <c r="D34" s="69">
        <v>178101.64280000003</v>
      </c>
      <c r="E34" s="69">
        <v>13299.795599999999</v>
      </c>
      <c r="F34" s="69">
        <v>16327.377699999999</v>
      </c>
      <c r="G34" s="69">
        <v>15246.3338</v>
      </c>
      <c r="H34" s="69">
        <v>12764.802</v>
      </c>
      <c r="I34" s="69">
        <v>15174.766900000001</v>
      </c>
      <c r="J34" s="69">
        <v>13575.978499999999</v>
      </c>
      <c r="K34" s="69">
        <v>13183.9977</v>
      </c>
    </row>
    <row r="35" spans="1:11" s="11" customFormat="1" ht="15.75" customHeight="1" x14ac:dyDescent="0.2">
      <c r="A35" s="33" t="s">
        <v>628</v>
      </c>
      <c r="B35" s="23" t="s">
        <v>629</v>
      </c>
      <c r="C35" s="68">
        <v>2993116.5174000002</v>
      </c>
      <c r="D35" s="68">
        <v>3102814.1422000001</v>
      </c>
      <c r="E35" s="68">
        <v>280015.40139999997</v>
      </c>
      <c r="F35" s="68">
        <v>271261.10680000001</v>
      </c>
      <c r="G35" s="68">
        <v>253152.8119</v>
      </c>
      <c r="H35" s="68">
        <v>250869.0221</v>
      </c>
      <c r="I35" s="68">
        <v>262657.04489999998</v>
      </c>
      <c r="J35" s="68">
        <v>271304.01020000002</v>
      </c>
      <c r="K35" s="68">
        <v>224934.894</v>
      </c>
    </row>
    <row r="36" spans="1:11" s="11" customFormat="1" ht="15.75" customHeight="1" x14ac:dyDescent="0.2">
      <c r="A36" s="16"/>
      <c r="B36" s="16" t="s">
        <v>630</v>
      </c>
      <c r="C36" s="69">
        <v>129895.7981</v>
      </c>
      <c r="D36" s="69">
        <v>154291.88339999999</v>
      </c>
      <c r="E36" s="69">
        <v>17884.949499999999</v>
      </c>
      <c r="F36" s="69">
        <v>10620.1926</v>
      </c>
      <c r="G36" s="69">
        <v>10263.531499999999</v>
      </c>
      <c r="H36" s="69">
        <v>11902.835499999999</v>
      </c>
      <c r="I36" s="69">
        <v>11543.383099999999</v>
      </c>
      <c r="J36" s="69">
        <v>12767.8066</v>
      </c>
      <c r="K36" s="69">
        <v>10752.881799999999</v>
      </c>
    </row>
    <row r="37" spans="1:11" s="11" customFormat="1" ht="15.75" customHeight="1" x14ac:dyDescent="0.2">
      <c r="A37" s="16"/>
      <c r="B37" s="16" t="s">
        <v>631</v>
      </c>
      <c r="C37" s="69">
        <v>1122001.2313999999</v>
      </c>
      <c r="D37" s="69">
        <v>1135400.7915000001</v>
      </c>
      <c r="E37" s="69">
        <v>112185.5837</v>
      </c>
      <c r="F37" s="69">
        <v>99576.002699999997</v>
      </c>
      <c r="G37" s="69">
        <v>85442.536999999997</v>
      </c>
      <c r="H37" s="69">
        <v>92519.427599999995</v>
      </c>
      <c r="I37" s="69">
        <v>89296.467399999994</v>
      </c>
      <c r="J37" s="69">
        <v>89303.967300000004</v>
      </c>
      <c r="K37" s="69">
        <v>87496.258400000006</v>
      </c>
    </row>
    <row r="38" spans="1:11" s="11" customFormat="1" ht="15.75" customHeight="1" x14ac:dyDescent="0.2">
      <c r="A38" s="16"/>
      <c r="B38" s="16" t="s">
        <v>632</v>
      </c>
      <c r="C38" s="69">
        <v>1449856.9652</v>
      </c>
      <c r="D38" s="69">
        <v>1485934.5814</v>
      </c>
      <c r="E38" s="69">
        <v>122474.0631</v>
      </c>
      <c r="F38" s="69">
        <v>133312.84700000001</v>
      </c>
      <c r="G38" s="69">
        <v>126397.3674</v>
      </c>
      <c r="H38" s="69">
        <v>116061.8377</v>
      </c>
      <c r="I38" s="69">
        <v>134510.34710000001</v>
      </c>
      <c r="J38" s="69">
        <v>137743.46530000001</v>
      </c>
      <c r="K38" s="69">
        <v>105683.3833</v>
      </c>
    </row>
    <row r="39" spans="1:11" s="11" customFormat="1" ht="15.75" customHeight="1" x14ac:dyDescent="0.2">
      <c r="A39" s="16"/>
      <c r="B39" s="16" t="s">
        <v>81</v>
      </c>
      <c r="C39" s="69">
        <v>291362.52270000003</v>
      </c>
      <c r="D39" s="69">
        <v>327186.88589999999</v>
      </c>
      <c r="E39" s="69">
        <v>27470.805100000001</v>
      </c>
      <c r="F39" s="69">
        <v>27752.0645</v>
      </c>
      <c r="G39" s="69">
        <v>31049.376</v>
      </c>
      <c r="H39" s="69">
        <v>30384.921300000002</v>
      </c>
      <c r="I39" s="69">
        <v>27306.847300000001</v>
      </c>
      <c r="J39" s="69">
        <v>31488.771000000001</v>
      </c>
      <c r="K39" s="69">
        <v>21002.370500000001</v>
      </c>
    </row>
    <row r="40" spans="1:11" s="11" customFormat="1" ht="15.75" customHeight="1" x14ac:dyDescent="0.2">
      <c r="A40" s="33" t="s">
        <v>633</v>
      </c>
      <c r="B40" s="23" t="s">
        <v>634</v>
      </c>
      <c r="C40" s="68">
        <v>4180003.0592</v>
      </c>
      <c r="D40" s="68">
        <v>4478937.5738999993</v>
      </c>
      <c r="E40" s="68">
        <v>338990.41239999997</v>
      </c>
      <c r="F40" s="68">
        <v>399502.35930000001</v>
      </c>
      <c r="G40" s="68">
        <v>341875.60960000003</v>
      </c>
      <c r="H40" s="68">
        <v>329703.40179999999</v>
      </c>
      <c r="I40" s="68">
        <v>351137.80440000002</v>
      </c>
      <c r="J40" s="68">
        <v>360555.22480000003</v>
      </c>
      <c r="K40" s="68">
        <v>288842.33789999998</v>
      </c>
    </row>
    <row r="41" spans="1:11" s="11" customFormat="1" ht="15.75" customHeight="1" x14ac:dyDescent="0.2">
      <c r="A41" s="16"/>
      <c r="B41" s="16" t="s">
        <v>635</v>
      </c>
      <c r="C41" s="69">
        <v>556949.56400000001</v>
      </c>
      <c r="D41" s="69">
        <v>543626.81280000007</v>
      </c>
      <c r="E41" s="69">
        <v>38211.030899999998</v>
      </c>
      <c r="F41" s="69">
        <v>46726.241800000003</v>
      </c>
      <c r="G41" s="69">
        <v>43137.467100000002</v>
      </c>
      <c r="H41" s="69">
        <v>37276.817300000002</v>
      </c>
      <c r="I41" s="69">
        <v>32804.102500000001</v>
      </c>
      <c r="J41" s="69">
        <v>37810.570399999997</v>
      </c>
      <c r="K41" s="69">
        <v>32967.582900000001</v>
      </c>
    </row>
    <row r="42" spans="1:11" s="11" customFormat="1" ht="15.75" customHeight="1" x14ac:dyDescent="0.2">
      <c r="A42" s="16"/>
      <c r="B42" s="16" t="s">
        <v>636</v>
      </c>
      <c r="C42" s="69">
        <v>508689.50960000005</v>
      </c>
      <c r="D42" s="69">
        <v>566249.77110000001</v>
      </c>
      <c r="E42" s="69">
        <v>49509.500899999999</v>
      </c>
      <c r="F42" s="69">
        <v>53918.877399999998</v>
      </c>
      <c r="G42" s="69">
        <v>43821.931900000003</v>
      </c>
      <c r="H42" s="69">
        <v>40375.475100000003</v>
      </c>
      <c r="I42" s="69">
        <v>51310.424200000001</v>
      </c>
      <c r="J42" s="69">
        <v>46100.162199999999</v>
      </c>
      <c r="K42" s="69">
        <v>37745.656999999999</v>
      </c>
    </row>
    <row r="43" spans="1:11" s="11" customFormat="1" ht="15.75" customHeight="1" x14ac:dyDescent="0.2">
      <c r="A43" s="16"/>
      <c r="B43" s="16" t="s">
        <v>637</v>
      </c>
      <c r="C43" s="69">
        <v>1515554.9089000002</v>
      </c>
      <c r="D43" s="69">
        <v>1690608.9968000001</v>
      </c>
      <c r="E43" s="69">
        <v>132340.5338</v>
      </c>
      <c r="F43" s="69">
        <v>145325.45000000001</v>
      </c>
      <c r="G43" s="69">
        <v>125983.9835</v>
      </c>
      <c r="H43" s="69">
        <v>121473.30250000001</v>
      </c>
      <c r="I43" s="69">
        <v>130879.08070000001</v>
      </c>
      <c r="J43" s="69">
        <v>129516.6398</v>
      </c>
      <c r="K43" s="69">
        <v>106495.4518</v>
      </c>
    </row>
    <row r="44" spans="1:11" s="11" customFormat="1" ht="15.75" customHeight="1" x14ac:dyDescent="0.2">
      <c r="A44" s="16"/>
      <c r="B44" s="16" t="s">
        <v>638</v>
      </c>
      <c r="C44" s="69">
        <v>1385348.3750000002</v>
      </c>
      <c r="D44" s="69">
        <v>1493626.1417999999</v>
      </c>
      <c r="E44" s="69">
        <v>113088.6801</v>
      </c>
      <c r="F44" s="69">
        <v>130928.5148</v>
      </c>
      <c r="G44" s="69">
        <v>118631.939</v>
      </c>
      <c r="H44" s="69">
        <v>113744.4074</v>
      </c>
      <c r="I44" s="69">
        <v>123518.01270000001</v>
      </c>
      <c r="J44" s="69">
        <v>124110.7139</v>
      </c>
      <c r="K44" s="69">
        <v>103469.6827</v>
      </c>
    </row>
    <row r="45" spans="1:11" s="11" customFormat="1" ht="15.75" customHeight="1" x14ac:dyDescent="0.2">
      <c r="A45" s="16"/>
      <c r="B45" s="16" t="s">
        <v>639</v>
      </c>
      <c r="C45" s="69">
        <v>189015.98079999999</v>
      </c>
      <c r="D45" s="69">
        <v>148599.92290000001</v>
      </c>
      <c r="E45" s="69">
        <v>3450.2402999999999</v>
      </c>
      <c r="F45" s="69">
        <v>17795.995999999999</v>
      </c>
      <c r="G45" s="69">
        <v>8166.8180000000002</v>
      </c>
      <c r="H45" s="69">
        <v>12025.764800000001</v>
      </c>
      <c r="I45" s="69">
        <v>8493.9719999999998</v>
      </c>
      <c r="J45" s="69">
        <v>19085.1479</v>
      </c>
      <c r="K45" s="69">
        <v>5529.4570999999996</v>
      </c>
    </row>
    <row r="46" spans="1:11" s="11" customFormat="1" ht="15.75" customHeight="1" x14ac:dyDescent="0.2">
      <c r="A46" s="16"/>
      <c r="B46" s="16" t="s">
        <v>81</v>
      </c>
      <c r="C46" s="69">
        <v>24444.720900000004</v>
      </c>
      <c r="D46" s="69">
        <v>36225.928500000002</v>
      </c>
      <c r="E46" s="69">
        <v>2390.4263999999998</v>
      </c>
      <c r="F46" s="69">
        <v>4807.2793000000001</v>
      </c>
      <c r="G46" s="69">
        <v>2133.4701</v>
      </c>
      <c r="H46" s="69">
        <v>4807.6346999999996</v>
      </c>
      <c r="I46" s="69">
        <v>4132.2123000000001</v>
      </c>
      <c r="J46" s="69">
        <v>3931.9906000000001</v>
      </c>
      <c r="K46" s="69">
        <v>2634.5064000000002</v>
      </c>
    </row>
    <row r="47" spans="1:11" s="11" customFormat="1" ht="15.75" customHeight="1" x14ac:dyDescent="0.2">
      <c r="A47" s="33" t="s">
        <v>640</v>
      </c>
      <c r="B47" s="23" t="s">
        <v>641</v>
      </c>
      <c r="C47" s="68">
        <v>919562.43339999998</v>
      </c>
      <c r="D47" s="68">
        <v>823888.89779999992</v>
      </c>
      <c r="E47" s="68">
        <v>59924.597300000001</v>
      </c>
      <c r="F47" s="68">
        <v>90939.717099999994</v>
      </c>
      <c r="G47" s="68">
        <v>82827.658899999995</v>
      </c>
      <c r="H47" s="68">
        <v>74136.194499999998</v>
      </c>
      <c r="I47" s="68">
        <v>75179.980899999995</v>
      </c>
      <c r="J47" s="68">
        <v>77343.226200000005</v>
      </c>
      <c r="K47" s="68">
        <v>64609.87</v>
      </c>
    </row>
    <row r="48" spans="1:11" s="11" customFormat="1" ht="15.75" customHeight="1" x14ac:dyDescent="0.2">
      <c r="A48" s="16"/>
      <c r="B48" s="16" t="s">
        <v>642</v>
      </c>
      <c r="C48" s="69">
        <v>315130.77640000003</v>
      </c>
      <c r="D48" s="69">
        <v>241439.43190000003</v>
      </c>
      <c r="E48" s="69">
        <v>20149.6456</v>
      </c>
      <c r="F48" s="69">
        <v>36188.287199999999</v>
      </c>
      <c r="G48" s="69">
        <v>27654.2834</v>
      </c>
      <c r="H48" s="69">
        <v>23761.1338</v>
      </c>
      <c r="I48" s="69">
        <v>28900.789700000001</v>
      </c>
      <c r="J48" s="69">
        <v>26181.429899999999</v>
      </c>
      <c r="K48" s="69">
        <v>21367.111099999998</v>
      </c>
    </row>
    <row r="49" spans="1:11" s="11" customFormat="1" ht="15.75" customHeight="1" x14ac:dyDescent="0.2">
      <c r="A49" s="16"/>
      <c r="B49" s="16" t="s">
        <v>643</v>
      </c>
      <c r="C49" s="69">
        <v>19883.189500000004</v>
      </c>
      <c r="D49" s="69">
        <v>29604.1139</v>
      </c>
      <c r="E49" s="69">
        <v>1571.846</v>
      </c>
      <c r="F49" s="69">
        <v>2777.7937999999999</v>
      </c>
      <c r="G49" s="69">
        <v>4378.0897000000004</v>
      </c>
      <c r="H49" s="69">
        <v>1636.057</v>
      </c>
      <c r="I49" s="69">
        <v>1600.1732999999999</v>
      </c>
      <c r="J49" s="69">
        <v>3041.1444000000001</v>
      </c>
      <c r="K49" s="69">
        <v>959.41920000000005</v>
      </c>
    </row>
    <row r="50" spans="1:11" s="11" customFormat="1" ht="15.75" customHeight="1" x14ac:dyDescent="0.2">
      <c r="A50" s="16"/>
      <c r="B50" s="16" t="s">
        <v>644</v>
      </c>
      <c r="C50" s="69">
        <v>140661.74879999997</v>
      </c>
      <c r="D50" s="69">
        <v>81873.272699999987</v>
      </c>
      <c r="E50" s="69">
        <v>7757.9984000000004</v>
      </c>
      <c r="F50" s="69">
        <v>19379.8832</v>
      </c>
      <c r="G50" s="69">
        <v>15256.659</v>
      </c>
      <c r="H50" s="69">
        <v>18051.381600000001</v>
      </c>
      <c r="I50" s="69">
        <v>14364.892</v>
      </c>
      <c r="J50" s="69">
        <v>20427.607499999998</v>
      </c>
      <c r="K50" s="69">
        <v>16130.779399999999</v>
      </c>
    </row>
    <row r="51" spans="1:11" s="11" customFormat="1" ht="15.75" customHeight="1" x14ac:dyDescent="0.2">
      <c r="A51" s="16"/>
      <c r="B51" s="16" t="s">
        <v>81</v>
      </c>
      <c r="C51" s="69">
        <v>443886.71870000003</v>
      </c>
      <c r="D51" s="69">
        <v>470972.07929999998</v>
      </c>
      <c r="E51" s="69">
        <v>30445.1073</v>
      </c>
      <c r="F51" s="69">
        <v>32593.752899999999</v>
      </c>
      <c r="G51" s="69">
        <v>35538.626799999998</v>
      </c>
      <c r="H51" s="69">
        <v>30687.622100000001</v>
      </c>
      <c r="I51" s="69">
        <v>30314.125899999999</v>
      </c>
      <c r="J51" s="69">
        <v>27693.044399999999</v>
      </c>
      <c r="K51" s="69">
        <v>26152.560300000001</v>
      </c>
    </row>
    <row r="52" spans="1:11" ht="15.75" thickBot="1" x14ac:dyDescent="0.3">
      <c r="A52" s="192"/>
      <c r="B52" s="193"/>
      <c r="C52" s="194"/>
      <c r="D52" s="193"/>
      <c r="E52" s="2"/>
      <c r="F52" s="195"/>
      <c r="G52" s="196"/>
      <c r="H52" s="196"/>
      <c r="I52" s="195"/>
      <c r="J52" s="195"/>
      <c r="K52" s="195"/>
    </row>
    <row r="53" spans="1:11" ht="15.75" thickTop="1" x14ac:dyDescent="0.25"/>
  </sheetData>
  <mergeCells count="8">
    <mergeCell ref="A1:K1"/>
    <mergeCell ref="A2:K2"/>
    <mergeCell ref="A3:K3"/>
    <mergeCell ref="A4:A5"/>
    <mergeCell ref="B4:B5"/>
    <mergeCell ref="C4:C5"/>
    <mergeCell ref="D4:D5"/>
    <mergeCell ref="G4:K4"/>
  </mergeCells>
  <pageMargins left="0.7" right="0.7" top="0.75" bottom="0.75" header="0.3" footer="0.3"/>
  <pageSetup paperSize="9" scale="76" orientation="portrait" verticalDpi="1200" r:id="rId1"/>
  <headerFooter>
    <oddFooter>&amp;C&amp;A</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1:K60"/>
  <sheetViews>
    <sheetView view="pageBreakPreview" zoomScaleNormal="100" zoomScaleSheetLayoutView="100" workbookViewId="0">
      <selection activeCell="J7" sqref="J7"/>
    </sheetView>
  </sheetViews>
  <sheetFormatPr defaultColWidth="9.140625" defaultRowHeight="15" x14ac:dyDescent="0.25"/>
  <cols>
    <col min="1" max="1" width="2.5703125" style="121" bestFit="1" customWidth="1"/>
    <col min="2" max="2" width="27" style="121" bestFit="1" customWidth="1"/>
    <col min="3" max="5" width="11" style="121" bestFit="1" customWidth="1"/>
    <col min="6" max="11" width="10" style="121" bestFit="1" customWidth="1"/>
    <col min="12" max="16384" width="9.140625" style="121"/>
  </cols>
  <sheetData>
    <row r="1" spans="1:11" ht="22.5" x14ac:dyDescent="0.25">
      <c r="A1" s="313" t="s">
        <v>775</v>
      </c>
      <c r="B1" s="313"/>
      <c r="C1" s="313"/>
      <c r="D1" s="313"/>
      <c r="E1" s="313"/>
      <c r="F1" s="313"/>
      <c r="G1" s="313"/>
      <c r="H1" s="313"/>
      <c r="I1" s="313"/>
      <c r="J1" s="313"/>
      <c r="K1" s="313"/>
    </row>
    <row r="2" spans="1:11" ht="15.75" x14ac:dyDescent="0.25">
      <c r="A2" s="514" t="s">
        <v>784</v>
      </c>
      <c r="B2" s="514"/>
      <c r="C2" s="514"/>
      <c r="D2" s="514"/>
      <c r="E2" s="514"/>
      <c r="F2" s="514"/>
      <c r="G2" s="514"/>
      <c r="H2" s="514"/>
      <c r="I2" s="514"/>
      <c r="J2" s="514"/>
      <c r="K2" s="514"/>
    </row>
    <row r="3" spans="1:11" ht="15.75" thickBot="1" x14ac:dyDescent="0.3">
      <c r="A3" s="406" t="s">
        <v>645</v>
      </c>
      <c r="B3" s="406"/>
      <c r="C3" s="406"/>
      <c r="D3" s="406"/>
      <c r="E3" s="406"/>
      <c r="F3" s="406"/>
      <c r="G3" s="406"/>
      <c r="H3" s="406"/>
      <c r="I3" s="406"/>
      <c r="J3" s="406"/>
      <c r="K3" s="406"/>
    </row>
    <row r="4" spans="1:11" s="128" customFormat="1" ht="14.25" thickTop="1" thickBot="1" x14ac:dyDescent="0.25">
      <c r="A4" s="312"/>
      <c r="B4" s="316" t="s">
        <v>599</v>
      </c>
      <c r="C4" s="511" t="s">
        <v>108</v>
      </c>
      <c r="D4" s="511" t="s">
        <v>756</v>
      </c>
      <c r="E4" s="48">
        <v>2025</v>
      </c>
      <c r="F4" s="286">
        <v>2025</v>
      </c>
      <c r="G4" s="329">
        <v>2026</v>
      </c>
      <c r="H4" s="330"/>
      <c r="I4" s="330"/>
      <c r="J4" s="330"/>
      <c r="K4" s="330"/>
    </row>
    <row r="5" spans="1:11" s="128" customFormat="1" ht="16.5" thickBot="1" x14ac:dyDescent="0.25">
      <c r="A5" s="516"/>
      <c r="B5" s="318"/>
      <c r="C5" s="512"/>
      <c r="D5" s="512"/>
      <c r="E5" s="49" t="s">
        <v>38</v>
      </c>
      <c r="F5" s="258" t="s">
        <v>33</v>
      </c>
      <c r="G5" s="21" t="s">
        <v>34</v>
      </c>
      <c r="H5" s="21" t="s">
        <v>35</v>
      </c>
      <c r="I5" s="21" t="s">
        <v>36</v>
      </c>
      <c r="J5" s="21" t="s">
        <v>875</v>
      </c>
      <c r="K5" s="21" t="s">
        <v>874</v>
      </c>
    </row>
    <row r="6" spans="1:11" s="128" customFormat="1" ht="13.5" thickTop="1" x14ac:dyDescent="0.2">
      <c r="A6" s="126"/>
      <c r="B6" s="126"/>
      <c r="C6" s="200"/>
      <c r="D6" s="200"/>
      <c r="E6" s="200"/>
      <c r="F6" s="201"/>
      <c r="G6" s="201"/>
      <c r="I6" s="201"/>
      <c r="J6" s="202"/>
    </row>
    <row r="7" spans="1:11" s="205" customFormat="1" ht="15.75" customHeight="1" x14ac:dyDescent="0.2">
      <c r="A7" s="203" t="s">
        <v>646</v>
      </c>
      <c r="B7" s="203" t="s">
        <v>647</v>
      </c>
      <c r="C7" s="204">
        <v>137691.13089999999</v>
      </c>
      <c r="D7" s="204">
        <v>80279.008900000001</v>
      </c>
      <c r="E7" s="204">
        <v>7391.9036999999998</v>
      </c>
      <c r="F7" s="204">
        <v>8758.3592000000008</v>
      </c>
      <c r="G7" s="204">
        <v>5954.1954999999998</v>
      </c>
      <c r="H7" s="204">
        <v>8138.4516999999996</v>
      </c>
      <c r="I7" s="204">
        <v>6492.9450999999999</v>
      </c>
      <c r="J7" s="204">
        <v>5749.7951000000003</v>
      </c>
      <c r="K7" s="204">
        <v>7894.6361999999999</v>
      </c>
    </row>
    <row r="8" spans="1:11" s="205" customFormat="1" ht="15.75" customHeight="1" x14ac:dyDescent="0.2">
      <c r="A8" s="203" t="s">
        <v>648</v>
      </c>
      <c r="B8" s="203" t="s">
        <v>649</v>
      </c>
      <c r="C8" s="204">
        <v>210641.17199999999</v>
      </c>
      <c r="D8" s="204">
        <v>194908.5281</v>
      </c>
      <c r="E8" s="204">
        <v>19585.919000000002</v>
      </c>
      <c r="F8" s="204">
        <v>15194.312</v>
      </c>
      <c r="G8" s="204">
        <v>14647.947700000001</v>
      </c>
      <c r="H8" s="204">
        <v>14897.313</v>
      </c>
      <c r="I8" s="204">
        <v>18823.996899999998</v>
      </c>
      <c r="J8" s="204">
        <v>15152.556500000001</v>
      </c>
      <c r="K8" s="204">
        <v>20368.126100000001</v>
      </c>
    </row>
    <row r="9" spans="1:11" s="128" customFormat="1" ht="15.75" customHeight="1" x14ac:dyDescent="0.2">
      <c r="A9" s="126"/>
      <c r="B9" s="126" t="s">
        <v>307</v>
      </c>
      <c r="C9" s="206">
        <v>120610.0514</v>
      </c>
      <c r="D9" s="206">
        <v>114072.63609999999</v>
      </c>
      <c r="E9" s="206">
        <v>9741.4681999999993</v>
      </c>
      <c r="F9" s="206">
        <v>6793.6812</v>
      </c>
      <c r="G9" s="206">
        <v>8998.8801999999996</v>
      </c>
      <c r="H9" s="206">
        <v>7961.4341999999997</v>
      </c>
      <c r="I9" s="206">
        <v>8391.0098999999991</v>
      </c>
      <c r="J9" s="206">
        <v>6574.7579999999998</v>
      </c>
      <c r="K9" s="206">
        <v>10083.7834</v>
      </c>
    </row>
    <row r="10" spans="1:11" s="128" customFormat="1" ht="15.75" customHeight="1" x14ac:dyDescent="0.2">
      <c r="A10" s="126"/>
      <c r="B10" s="126" t="s">
        <v>650</v>
      </c>
      <c r="C10" s="206">
        <v>27652.010299999998</v>
      </c>
      <c r="D10" s="206">
        <v>29278.788700000005</v>
      </c>
      <c r="E10" s="206">
        <v>5737.1737000000003</v>
      </c>
      <c r="F10" s="206">
        <v>3071.6176999999998</v>
      </c>
      <c r="G10" s="206">
        <v>2041.0752</v>
      </c>
      <c r="H10" s="206">
        <v>2637.8357000000001</v>
      </c>
      <c r="I10" s="206">
        <v>1755.6262999999999</v>
      </c>
      <c r="J10" s="206">
        <v>2191.2438000000002</v>
      </c>
      <c r="K10" s="206">
        <v>3107.7892999999999</v>
      </c>
    </row>
    <row r="11" spans="1:11" s="128" customFormat="1" ht="15.75" customHeight="1" x14ac:dyDescent="0.2">
      <c r="A11" s="126"/>
      <c r="B11" s="126" t="s">
        <v>81</v>
      </c>
      <c r="C11" s="206">
        <v>62379.1103</v>
      </c>
      <c r="D11" s="206">
        <v>51557.103299999995</v>
      </c>
      <c r="E11" s="206">
        <v>4107.2771000000002</v>
      </c>
      <c r="F11" s="206">
        <v>5329.0131000000001</v>
      </c>
      <c r="G11" s="206">
        <v>3607.9922999999999</v>
      </c>
      <c r="H11" s="206">
        <v>4298.0430999999999</v>
      </c>
      <c r="I11" s="206">
        <v>8677.3606999999993</v>
      </c>
      <c r="J11" s="206">
        <v>6386.5546999999997</v>
      </c>
      <c r="K11" s="206">
        <v>7176.5533999999998</v>
      </c>
    </row>
    <row r="12" spans="1:11" s="128" customFormat="1" ht="15.75" customHeight="1" x14ac:dyDescent="0.2">
      <c r="A12" s="203" t="s">
        <v>651</v>
      </c>
      <c r="B12" s="203" t="s">
        <v>652</v>
      </c>
      <c r="C12" s="204">
        <v>195475.28769999999</v>
      </c>
      <c r="D12" s="204">
        <v>181898.20509999999</v>
      </c>
      <c r="E12" s="204">
        <v>12447.730299999999</v>
      </c>
      <c r="F12" s="204">
        <v>15562.7577</v>
      </c>
      <c r="G12" s="204">
        <v>11403.439200000001</v>
      </c>
      <c r="H12" s="204">
        <v>11354.492200000001</v>
      </c>
      <c r="I12" s="204">
        <v>11666.3009</v>
      </c>
      <c r="J12" s="204">
        <v>15010.513300000001</v>
      </c>
      <c r="K12" s="204">
        <v>15994.8033</v>
      </c>
    </row>
    <row r="13" spans="1:11" s="128" customFormat="1" ht="15.75" customHeight="1" x14ac:dyDescent="0.2">
      <c r="A13" s="126"/>
      <c r="B13" s="126" t="s">
        <v>333</v>
      </c>
      <c r="C13" s="206">
        <v>188941.12940000003</v>
      </c>
      <c r="D13" s="206">
        <v>177588.71950000001</v>
      </c>
      <c r="E13" s="206">
        <v>11943.149100000001</v>
      </c>
      <c r="F13" s="206">
        <v>15262.849700000001</v>
      </c>
      <c r="G13" s="206">
        <v>10779.1672</v>
      </c>
      <c r="H13" s="206">
        <v>10918.646199999999</v>
      </c>
      <c r="I13" s="206">
        <v>10906.947899999999</v>
      </c>
      <c r="J13" s="206">
        <v>14828.2876</v>
      </c>
      <c r="K13" s="206">
        <v>15465.443300000001</v>
      </c>
    </row>
    <row r="14" spans="1:11" s="128" customFormat="1" ht="15.75" customHeight="1" x14ac:dyDescent="0.2">
      <c r="A14" s="126"/>
      <c r="B14" s="126" t="s">
        <v>81</v>
      </c>
      <c r="C14" s="206">
        <v>6534.1583000000001</v>
      </c>
      <c r="D14" s="206">
        <v>4309.4856</v>
      </c>
      <c r="E14" s="206">
        <v>504.58120000000002</v>
      </c>
      <c r="F14" s="206">
        <v>299.90800000000002</v>
      </c>
      <c r="G14" s="206">
        <v>624.27200000000005</v>
      </c>
      <c r="H14" s="206">
        <v>435.846</v>
      </c>
      <c r="I14" s="206">
        <v>759.35299999999995</v>
      </c>
      <c r="J14" s="206">
        <v>182.22569999999999</v>
      </c>
      <c r="K14" s="206">
        <v>529.36</v>
      </c>
    </row>
    <row r="15" spans="1:11" s="128" customFormat="1" ht="15.75" customHeight="1" x14ac:dyDescent="0.2">
      <c r="A15" s="203" t="s">
        <v>653</v>
      </c>
      <c r="B15" s="203" t="s">
        <v>654</v>
      </c>
      <c r="C15" s="204">
        <v>540600.80110000004</v>
      </c>
      <c r="D15" s="204">
        <v>586385.30540000007</v>
      </c>
      <c r="E15" s="204">
        <v>52602.629399999998</v>
      </c>
      <c r="F15" s="204">
        <v>34877.248800000001</v>
      </c>
      <c r="G15" s="204">
        <v>22951.034100000001</v>
      </c>
      <c r="H15" s="204">
        <v>32658.6548</v>
      </c>
      <c r="I15" s="204">
        <v>36995.673600000002</v>
      </c>
      <c r="J15" s="204">
        <v>32166.1571</v>
      </c>
      <c r="K15" s="204">
        <v>24697.9594</v>
      </c>
    </row>
    <row r="16" spans="1:11" s="128" customFormat="1" ht="15.75" customHeight="1" x14ac:dyDescent="0.2">
      <c r="A16" s="203" t="s">
        <v>655</v>
      </c>
      <c r="B16" s="203" t="s">
        <v>656</v>
      </c>
      <c r="C16" s="204">
        <v>3320132.4441999998</v>
      </c>
      <c r="D16" s="204">
        <v>2974939.6502</v>
      </c>
      <c r="E16" s="204">
        <v>235110.68609999999</v>
      </c>
      <c r="F16" s="204">
        <v>298950.63549999997</v>
      </c>
      <c r="G16" s="204">
        <v>307363.19770000002</v>
      </c>
      <c r="H16" s="204">
        <v>273590.10310000001</v>
      </c>
      <c r="I16" s="204">
        <v>318250.04440000001</v>
      </c>
      <c r="J16" s="204">
        <v>328998.36210000003</v>
      </c>
      <c r="K16" s="204">
        <v>276370.02029999997</v>
      </c>
    </row>
    <row r="17" spans="1:11" s="128" customFormat="1" ht="15.75" customHeight="1" x14ac:dyDescent="0.2">
      <c r="A17" s="126"/>
      <c r="B17" s="126" t="s">
        <v>305</v>
      </c>
      <c r="C17" s="206">
        <v>2709900.8034000001</v>
      </c>
      <c r="D17" s="206">
        <v>2477751.0022</v>
      </c>
      <c r="E17" s="206">
        <v>199531.50279999999</v>
      </c>
      <c r="F17" s="206">
        <v>233091.72870000001</v>
      </c>
      <c r="G17" s="206">
        <v>251047.76550000001</v>
      </c>
      <c r="H17" s="206">
        <v>225568.62090000001</v>
      </c>
      <c r="I17" s="206">
        <v>252332.74359999999</v>
      </c>
      <c r="J17" s="206">
        <v>275917.03720000002</v>
      </c>
      <c r="K17" s="206">
        <v>216249.0711</v>
      </c>
    </row>
    <row r="18" spans="1:11" s="128" customFormat="1" ht="15.75" customHeight="1" x14ac:dyDescent="0.2">
      <c r="A18" s="126"/>
      <c r="B18" s="126" t="s">
        <v>657</v>
      </c>
      <c r="C18" s="206">
        <v>159326.13690000001</v>
      </c>
      <c r="D18" s="206">
        <v>161128.25969999997</v>
      </c>
      <c r="E18" s="206">
        <v>11751.988300000001</v>
      </c>
      <c r="F18" s="206">
        <v>13697.8056</v>
      </c>
      <c r="G18" s="206">
        <v>20046.0916</v>
      </c>
      <c r="H18" s="206">
        <v>15555.793</v>
      </c>
      <c r="I18" s="206">
        <v>21000.2003</v>
      </c>
      <c r="J18" s="206">
        <v>13835.3976</v>
      </c>
      <c r="K18" s="206">
        <v>17849.7114</v>
      </c>
    </row>
    <row r="19" spans="1:11" s="128" customFormat="1" ht="15.75" customHeight="1" x14ac:dyDescent="0.2">
      <c r="A19" s="126"/>
      <c r="B19" s="126" t="s">
        <v>314</v>
      </c>
      <c r="C19" s="206">
        <v>183806.10300000003</v>
      </c>
      <c r="D19" s="206">
        <v>184933.70670000001</v>
      </c>
      <c r="E19" s="206">
        <v>15230.0031</v>
      </c>
      <c r="F19" s="206">
        <v>16012.777099999999</v>
      </c>
      <c r="G19" s="206">
        <v>15414.325699999999</v>
      </c>
      <c r="H19" s="206">
        <v>14362.9414</v>
      </c>
      <c r="I19" s="206">
        <v>13002.728499999999</v>
      </c>
      <c r="J19" s="206">
        <v>17417.745699999999</v>
      </c>
      <c r="K19" s="206">
        <v>16222.004999999999</v>
      </c>
    </row>
    <row r="20" spans="1:11" s="128" customFormat="1" ht="15.75" customHeight="1" x14ac:dyDescent="0.2">
      <c r="A20" s="126"/>
      <c r="B20" s="126" t="s">
        <v>658</v>
      </c>
      <c r="C20" s="206">
        <v>184683.97909999997</v>
      </c>
      <c r="D20" s="206">
        <v>150549.26860000001</v>
      </c>
      <c r="E20" s="206">
        <v>8571.11</v>
      </c>
      <c r="F20" s="206">
        <v>36138.784099999997</v>
      </c>
      <c r="G20" s="206">
        <v>20754.850900000001</v>
      </c>
      <c r="H20" s="206">
        <v>18019.372800000001</v>
      </c>
      <c r="I20" s="206">
        <v>31854.06</v>
      </c>
      <c r="J20" s="206">
        <v>21823.780599999998</v>
      </c>
      <c r="K20" s="206">
        <v>26034.3858</v>
      </c>
    </row>
    <row r="21" spans="1:11" s="128" customFormat="1" ht="15.75" customHeight="1" x14ac:dyDescent="0.2">
      <c r="A21" s="126"/>
      <c r="B21" s="126" t="s">
        <v>81</v>
      </c>
      <c r="C21" s="206">
        <v>82415.421800000011</v>
      </c>
      <c r="D21" s="206">
        <v>577.41300000000001</v>
      </c>
      <c r="E21" s="206">
        <v>26.081900000000001</v>
      </c>
      <c r="F21" s="206">
        <v>9.5399999999999991</v>
      </c>
      <c r="G21" s="206">
        <v>100.164</v>
      </c>
      <c r="H21" s="206">
        <v>83.375</v>
      </c>
      <c r="I21" s="206">
        <v>60.311999999999998</v>
      </c>
      <c r="J21" s="206">
        <v>4.4009999999999998</v>
      </c>
      <c r="K21" s="206">
        <v>14.847</v>
      </c>
    </row>
    <row r="22" spans="1:11" s="128" customFormat="1" ht="15.75" customHeight="1" x14ac:dyDescent="0.2">
      <c r="A22" s="203" t="s">
        <v>659</v>
      </c>
      <c r="B22" s="203" t="s">
        <v>660</v>
      </c>
      <c r="C22" s="204">
        <v>1915779.8678000001</v>
      </c>
      <c r="D22" s="204">
        <v>2164731.3846</v>
      </c>
      <c r="E22" s="204">
        <v>161642.61619999999</v>
      </c>
      <c r="F22" s="204">
        <v>114219.1646</v>
      </c>
      <c r="G22" s="204">
        <v>103173.1039</v>
      </c>
      <c r="H22" s="204">
        <v>106777.10370000001</v>
      </c>
      <c r="I22" s="204">
        <v>90854.351699999999</v>
      </c>
      <c r="J22" s="204">
        <v>119606.9679</v>
      </c>
      <c r="K22" s="204">
        <v>91244.260399999999</v>
      </c>
    </row>
    <row r="23" spans="1:11" s="128" customFormat="1" ht="15.75" customHeight="1" x14ac:dyDescent="0.2">
      <c r="A23" s="126"/>
      <c r="B23" s="126" t="s">
        <v>661</v>
      </c>
      <c r="C23" s="206">
        <v>558031.74399999995</v>
      </c>
      <c r="D23" s="206">
        <v>783944.66899999988</v>
      </c>
      <c r="E23" s="206">
        <v>57881.9908</v>
      </c>
      <c r="F23" s="206">
        <v>8907.9982</v>
      </c>
      <c r="G23" s="206">
        <v>9469.0326999999997</v>
      </c>
      <c r="H23" s="206">
        <v>7453.2150000000001</v>
      </c>
      <c r="I23" s="206">
        <v>1656.9960000000001</v>
      </c>
      <c r="J23" s="206">
        <v>807.60799999999995</v>
      </c>
      <c r="K23" s="206">
        <v>1340.374</v>
      </c>
    </row>
    <row r="24" spans="1:11" s="128" customFormat="1" ht="15.75" customHeight="1" x14ac:dyDescent="0.2">
      <c r="A24" s="126"/>
      <c r="B24" s="126" t="s">
        <v>301</v>
      </c>
      <c r="C24" s="206">
        <v>661191.85730000003</v>
      </c>
      <c r="D24" s="206">
        <v>788970.33860000013</v>
      </c>
      <c r="E24" s="206">
        <v>59391.546600000001</v>
      </c>
      <c r="F24" s="206">
        <v>66264.149000000005</v>
      </c>
      <c r="G24" s="206">
        <v>59117.788500000002</v>
      </c>
      <c r="H24" s="206">
        <v>60531.544000000002</v>
      </c>
      <c r="I24" s="206">
        <v>50694.597999999998</v>
      </c>
      <c r="J24" s="206">
        <v>78721.649999999994</v>
      </c>
      <c r="K24" s="206">
        <v>47544.877999999997</v>
      </c>
    </row>
    <row r="25" spans="1:11" s="128" customFormat="1" ht="15.75" customHeight="1" x14ac:dyDescent="0.2">
      <c r="A25" s="126"/>
      <c r="B25" s="126" t="s">
        <v>662</v>
      </c>
      <c r="C25" s="206">
        <v>3447.0176000000001</v>
      </c>
      <c r="D25" s="206">
        <v>1429.4259999999999</v>
      </c>
      <c r="E25" s="206">
        <v>0.6</v>
      </c>
      <c r="F25" s="206">
        <v>0</v>
      </c>
      <c r="G25" s="206">
        <v>0</v>
      </c>
      <c r="H25" s="206">
        <v>0</v>
      </c>
      <c r="I25" s="206">
        <v>0</v>
      </c>
      <c r="J25" s="206">
        <v>0</v>
      </c>
      <c r="K25" s="206">
        <v>0</v>
      </c>
    </row>
    <row r="26" spans="1:11" s="128" customFormat="1" ht="15.75" customHeight="1" x14ac:dyDescent="0.2">
      <c r="A26" s="126"/>
      <c r="B26" s="207" t="s">
        <v>313</v>
      </c>
      <c r="C26" s="206">
        <v>35.253</v>
      </c>
      <c r="D26" s="206">
        <v>0</v>
      </c>
      <c r="E26" s="206">
        <v>0</v>
      </c>
      <c r="F26" s="206">
        <v>0</v>
      </c>
      <c r="G26" s="206">
        <v>0</v>
      </c>
      <c r="H26" s="206">
        <v>0</v>
      </c>
      <c r="I26" s="206">
        <v>0</v>
      </c>
      <c r="J26" s="206">
        <v>0</v>
      </c>
      <c r="K26" s="206">
        <v>0</v>
      </c>
    </row>
    <row r="27" spans="1:11" s="128" customFormat="1" ht="15.75" customHeight="1" x14ac:dyDescent="0.2">
      <c r="A27" s="126"/>
      <c r="B27" s="126" t="s">
        <v>334</v>
      </c>
      <c r="C27" s="206">
        <v>392898.75930000003</v>
      </c>
      <c r="D27" s="206">
        <v>379822.02049999993</v>
      </c>
      <c r="E27" s="206">
        <v>25469.863000000001</v>
      </c>
      <c r="F27" s="206">
        <v>20128.619699999999</v>
      </c>
      <c r="G27" s="206">
        <v>21312.870500000001</v>
      </c>
      <c r="H27" s="206">
        <v>20764.089899999999</v>
      </c>
      <c r="I27" s="206">
        <v>23531.4974</v>
      </c>
      <c r="J27" s="206">
        <v>24849.015800000001</v>
      </c>
      <c r="K27" s="206">
        <v>18292.800500000001</v>
      </c>
    </row>
    <row r="28" spans="1:11" s="128" customFormat="1" ht="15.75" customHeight="1" x14ac:dyDescent="0.2">
      <c r="A28" s="126"/>
      <c r="B28" s="126" t="s">
        <v>81</v>
      </c>
      <c r="C28" s="206">
        <v>300175.2366</v>
      </c>
      <c r="D28" s="206">
        <v>210564.93050000005</v>
      </c>
      <c r="E28" s="206">
        <v>18898.6158</v>
      </c>
      <c r="F28" s="206">
        <v>18918.397700000001</v>
      </c>
      <c r="G28" s="206">
        <v>13273.412200000001</v>
      </c>
      <c r="H28" s="206">
        <v>18028.254799999999</v>
      </c>
      <c r="I28" s="206">
        <v>14971.2603</v>
      </c>
      <c r="J28" s="206">
        <v>15228.694100000001</v>
      </c>
      <c r="K28" s="206">
        <v>24066.207900000001</v>
      </c>
    </row>
    <row r="29" spans="1:11" s="128" customFormat="1" ht="15.75" customHeight="1" x14ac:dyDescent="0.2">
      <c r="A29" s="203" t="s">
        <v>663</v>
      </c>
      <c r="B29" s="203" t="s">
        <v>664</v>
      </c>
      <c r="C29" s="204">
        <v>2184950.3322000001</v>
      </c>
      <c r="D29" s="204">
        <v>1923066.8808999998</v>
      </c>
      <c r="E29" s="204">
        <v>126970.902</v>
      </c>
      <c r="F29" s="204">
        <v>101373.2648</v>
      </c>
      <c r="G29" s="204">
        <v>114340.5986</v>
      </c>
      <c r="H29" s="204">
        <v>105319.8799</v>
      </c>
      <c r="I29" s="204">
        <v>151881.36259999999</v>
      </c>
      <c r="J29" s="204">
        <v>120418.9322</v>
      </c>
      <c r="K29" s="204">
        <v>150687.65960000001</v>
      </c>
    </row>
    <row r="30" spans="1:11" s="128" customFormat="1" ht="15.75" customHeight="1" x14ac:dyDescent="0.2">
      <c r="A30" s="126"/>
      <c r="B30" s="126" t="s">
        <v>312</v>
      </c>
      <c r="C30" s="206">
        <v>533779.15520000004</v>
      </c>
      <c r="D30" s="206">
        <v>270743.31380000006</v>
      </c>
      <c r="E30" s="206">
        <v>6638.8019999999997</v>
      </c>
      <c r="F30" s="206">
        <v>13323.4373</v>
      </c>
      <c r="G30" s="206">
        <v>9493.7371000000003</v>
      </c>
      <c r="H30" s="206">
        <v>8618.2692000000006</v>
      </c>
      <c r="I30" s="206">
        <v>8137.0825999999997</v>
      </c>
      <c r="J30" s="206">
        <v>6524.4724999999999</v>
      </c>
      <c r="K30" s="206">
        <v>5857.7543999999998</v>
      </c>
    </row>
    <row r="31" spans="1:11" s="128" customFormat="1" ht="15.75" customHeight="1" x14ac:dyDescent="0.2">
      <c r="A31" s="126"/>
      <c r="B31" s="126" t="s">
        <v>321</v>
      </c>
      <c r="C31" s="206">
        <v>582430.28799999994</v>
      </c>
      <c r="D31" s="206">
        <v>496481.42720000003</v>
      </c>
      <c r="E31" s="206">
        <v>35247.9948</v>
      </c>
      <c r="F31" s="206">
        <v>19850.7618</v>
      </c>
      <c r="G31" s="206">
        <v>15478.820400000001</v>
      </c>
      <c r="H31" s="206">
        <v>13437.1481</v>
      </c>
      <c r="I31" s="206">
        <v>16626.431400000001</v>
      </c>
      <c r="J31" s="206">
        <v>15773.564700000001</v>
      </c>
      <c r="K31" s="206">
        <v>40703.445200000002</v>
      </c>
    </row>
    <row r="32" spans="1:11" s="128" customFormat="1" ht="15.75" customHeight="1" x14ac:dyDescent="0.2">
      <c r="A32" s="126"/>
      <c r="B32" s="126" t="s">
        <v>332</v>
      </c>
      <c r="C32" s="206">
        <v>256536.50930000001</v>
      </c>
      <c r="D32" s="206">
        <v>305044.12500000006</v>
      </c>
      <c r="E32" s="206">
        <v>4914.1328000000003</v>
      </c>
      <c r="F32" s="206">
        <v>29604.368200000001</v>
      </c>
      <c r="G32" s="206">
        <v>52721.386500000001</v>
      </c>
      <c r="H32" s="206">
        <v>24564.286599999999</v>
      </c>
      <c r="I32" s="206">
        <v>76240.484400000001</v>
      </c>
      <c r="J32" s="206">
        <v>53416.628299999997</v>
      </c>
      <c r="K32" s="206">
        <v>68048.353000000003</v>
      </c>
    </row>
    <row r="33" spans="1:11" s="128" customFormat="1" ht="15.75" customHeight="1" x14ac:dyDescent="0.2">
      <c r="A33" s="126"/>
      <c r="B33" s="126" t="s">
        <v>336</v>
      </c>
      <c r="C33" s="206">
        <v>149359.92379999999</v>
      </c>
      <c r="D33" s="206">
        <v>314953.00899999996</v>
      </c>
      <c r="E33" s="206">
        <v>56867.464699999997</v>
      </c>
      <c r="F33" s="206">
        <v>13143.496800000001</v>
      </c>
      <c r="G33" s="206">
        <v>13256.2101</v>
      </c>
      <c r="H33" s="206">
        <v>34612.604099999997</v>
      </c>
      <c r="I33" s="206">
        <v>22844.4928</v>
      </c>
      <c r="J33" s="206">
        <v>19620.2791</v>
      </c>
      <c r="K33" s="206">
        <v>13966.571</v>
      </c>
    </row>
    <row r="34" spans="1:11" s="128" customFormat="1" ht="15.75" customHeight="1" x14ac:dyDescent="0.2">
      <c r="A34" s="126"/>
      <c r="B34" s="126" t="s">
        <v>81</v>
      </c>
      <c r="C34" s="206">
        <v>662844.45589999994</v>
      </c>
      <c r="D34" s="206">
        <v>535845.00589999999</v>
      </c>
      <c r="E34" s="206">
        <v>23302.507699999998</v>
      </c>
      <c r="F34" s="206">
        <v>25451.200700000001</v>
      </c>
      <c r="G34" s="206">
        <v>23390.444500000001</v>
      </c>
      <c r="H34" s="206">
        <v>24087.571899999999</v>
      </c>
      <c r="I34" s="206">
        <v>28032.8714</v>
      </c>
      <c r="J34" s="206">
        <v>25083.9876</v>
      </c>
      <c r="K34" s="206">
        <v>22111.536</v>
      </c>
    </row>
    <row r="35" spans="1:11" s="128" customFormat="1" ht="15.75" customHeight="1" x14ac:dyDescent="0.2">
      <c r="A35" s="203" t="s">
        <v>665</v>
      </c>
      <c r="B35" s="203" t="s">
        <v>666</v>
      </c>
      <c r="C35" s="204">
        <v>3949587.5071</v>
      </c>
      <c r="D35" s="204">
        <v>3863441.1027000006</v>
      </c>
      <c r="E35" s="204">
        <v>323958.0821</v>
      </c>
      <c r="F35" s="204">
        <v>356450.12089999998</v>
      </c>
      <c r="G35" s="204">
        <v>335298.63179999997</v>
      </c>
      <c r="H35" s="204">
        <v>361167.58630000002</v>
      </c>
      <c r="I35" s="204">
        <v>330899.9007</v>
      </c>
      <c r="J35" s="204">
        <v>279057.04479999997</v>
      </c>
      <c r="K35" s="204">
        <v>276754.64750000002</v>
      </c>
    </row>
    <row r="36" spans="1:11" s="128" customFormat="1" ht="15.75" customHeight="1" x14ac:dyDescent="0.2">
      <c r="A36" s="126"/>
      <c r="B36" s="126" t="s">
        <v>83</v>
      </c>
      <c r="C36" s="206">
        <v>68685.732699999993</v>
      </c>
      <c r="D36" s="206">
        <v>52630.754900000007</v>
      </c>
      <c r="E36" s="206">
        <v>6979.0846000000001</v>
      </c>
      <c r="F36" s="206">
        <v>4915.8963000000003</v>
      </c>
      <c r="G36" s="206">
        <v>4339.0145000000002</v>
      </c>
      <c r="H36" s="206">
        <v>3056.6959000000002</v>
      </c>
      <c r="I36" s="206">
        <v>2424.5709000000002</v>
      </c>
      <c r="J36" s="206">
        <v>2184.116</v>
      </c>
      <c r="K36" s="206">
        <v>1690.3130000000001</v>
      </c>
    </row>
    <row r="37" spans="1:11" s="128" customFormat="1" ht="15.75" customHeight="1" x14ac:dyDescent="0.2">
      <c r="A37" s="126"/>
      <c r="B37" s="126" t="s">
        <v>667</v>
      </c>
      <c r="C37" s="206">
        <v>41021.335300000006</v>
      </c>
      <c r="D37" s="206">
        <v>58862.008399999999</v>
      </c>
      <c r="E37" s="206">
        <v>3255.8751000000002</v>
      </c>
      <c r="F37" s="206">
        <v>3548.4495000000002</v>
      </c>
      <c r="G37" s="206">
        <v>3579.973</v>
      </c>
      <c r="H37" s="206">
        <v>2835.5419999999999</v>
      </c>
      <c r="I37" s="206">
        <v>3383.66</v>
      </c>
      <c r="J37" s="206">
        <v>4246.6922999999997</v>
      </c>
      <c r="K37" s="206">
        <v>4789.4269999999997</v>
      </c>
    </row>
    <row r="38" spans="1:11" s="128" customFormat="1" ht="15.75" customHeight="1" x14ac:dyDescent="0.2">
      <c r="A38" s="126"/>
      <c r="B38" s="126" t="s">
        <v>84</v>
      </c>
      <c r="C38" s="206">
        <v>130711.4048</v>
      </c>
      <c r="D38" s="206">
        <v>112819.18289999999</v>
      </c>
      <c r="E38" s="206">
        <v>7739.768</v>
      </c>
      <c r="F38" s="206">
        <v>15829.840200000001</v>
      </c>
      <c r="G38" s="206">
        <v>14088.340700000001</v>
      </c>
      <c r="H38" s="206">
        <v>14963.128000000001</v>
      </c>
      <c r="I38" s="206">
        <v>6843.4679999999998</v>
      </c>
      <c r="J38" s="206">
        <v>6839.6059999999998</v>
      </c>
      <c r="K38" s="206">
        <v>8295.9140000000007</v>
      </c>
    </row>
    <row r="39" spans="1:11" s="128" customFormat="1" ht="15.75" customHeight="1" x14ac:dyDescent="0.2">
      <c r="A39" s="126"/>
      <c r="B39" s="126" t="s">
        <v>330</v>
      </c>
      <c r="C39" s="206">
        <v>710293.30809999991</v>
      </c>
      <c r="D39" s="206">
        <v>706040.72700000007</v>
      </c>
      <c r="E39" s="206">
        <v>49369.958599999998</v>
      </c>
      <c r="F39" s="206">
        <v>65695.312099999996</v>
      </c>
      <c r="G39" s="206">
        <v>58095.2163</v>
      </c>
      <c r="H39" s="206">
        <v>67684.986300000004</v>
      </c>
      <c r="I39" s="206">
        <v>66272.237899999993</v>
      </c>
      <c r="J39" s="206">
        <v>53956.915999999997</v>
      </c>
      <c r="K39" s="206">
        <v>49058.248899999999</v>
      </c>
    </row>
    <row r="40" spans="1:11" s="128" customFormat="1" ht="15.75" customHeight="1" x14ac:dyDescent="0.2">
      <c r="A40" s="126"/>
      <c r="B40" s="126" t="s">
        <v>337</v>
      </c>
      <c r="C40" s="206">
        <v>336877.90750000003</v>
      </c>
      <c r="D40" s="206">
        <v>265174.46639999998</v>
      </c>
      <c r="E40" s="206">
        <v>20385.696499999998</v>
      </c>
      <c r="F40" s="206">
        <v>17489.594700000001</v>
      </c>
      <c r="G40" s="206">
        <v>17621.625499999998</v>
      </c>
      <c r="H40" s="206">
        <v>14810.2821</v>
      </c>
      <c r="I40" s="206">
        <v>11771.1916</v>
      </c>
      <c r="J40" s="206">
        <v>17004.533100000001</v>
      </c>
      <c r="K40" s="206">
        <v>11149.490599999999</v>
      </c>
    </row>
    <row r="41" spans="1:11" s="128" customFormat="1" ht="15.75" customHeight="1" x14ac:dyDescent="0.2">
      <c r="A41" s="126"/>
      <c r="B41" s="126" t="s">
        <v>668</v>
      </c>
      <c r="C41" s="206">
        <v>2082009.4987000001</v>
      </c>
      <c r="D41" s="206">
        <v>2122111.9625000004</v>
      </c>
      <c r="E41" s="206">
        <v>200291.0722</v>
      </c>
      <c r="F41" s="206">
        <v>189813.4589</v>
      </c>
      <c r="G41" s="206">
        <v>184799.43960000001</v>
      </c>
      <c r="H41" s="206">
        <v>216019.992</v>
      </c>
      <c r="I41" s="206">
        <v>204534.43710000001</v>
      </c>
      <c r="J41" s="206">
        <v>157390.78109999999</v>
      </c>
      <c r="K41" s="206">
        <v>164010.2187</v>
      </c>
    </row>
    <row r="42" spans="1:11" s="128" customFormat="1" ht="15.75" customHeight="1" x14ac:dyDescent="0.2">
      <c r="A42" s="126"/>
      <c r="B42" s="126" t="s">
        <v>81</v>
      </c>
      <c r="C42" s="206">
        <v>579988.32000000007</v>
      </c>
      <c r="D42" s="206">
        <v>545802.00060000003</v>
      </c>
      <c r="E42" s="206">
        <v>35936.627099999998</v>
      </c>
      <c r="F42" s="206">
        <v>59157.569199999998</v>
      </c>
      <c r="G42" s="206">
        <v>52775.022199999999</v>
      </c>
      <c r="H42" s="206">
        <v>41796.959999999999</v>
      </c>
      <c r="I42" s="206">
        <v>35670.335200000001</v>
      </c>
      <c r="J42" s="206">
        <v>37434.400300000001</v>
      </c>
      <c r="K42" s="206">
        <v>37761.035300000003</v>
      </c>
    </row>
    <row r="43" spans="1:11" s="128" customFormat="1" ht="15.75" customHeight="1" x14ac:dyDescent="0.2">
      <c r="A43" s="203" t="s">
        <v>669</v>
      </c>
      <c r="B43" s="203" t="s">
        <v>670</v>
      </c>
      <c r="C43" s="204">
        <v>326540.83270000003</v>
      </c>
      <c r="D43" s="204">
        <v>330151.56140000001</v>
      </c>
      <c r="E43" s="204">
        <v>27090.7369</v>
      </c>
      <c r="F43" s="204">
        <v>31443.795699999999</v>
      </c>
      <c r="G43" s="204">
        <v>24322.1757</v>
      </c>
      <c r="H43" s="204">
        <v>23780.575400000002</v>
      </c>
      <c r="I43" s="204">
        <v>30523.2235</v>
      </c>
      <c r="J43" s="204">
        <v>24744.711299999999</v>
      </c>
      <c r="K43" s="204">
        <v>26239.589499999998</v>
      </c>
    </row>
    <row r="44" spans="1:11" s="128" customFormat="1" ht="15.75" customHeight="1" x14ac:dyDescent="0.2">
      <c r="A44" s="126"/>
      <c r="B44" s="126" t="s">
        <v>298</v>
      </c>
      <c r="C44" s="206">
        <v>276893.049</v>
      </c>
      <c r="D44" s="206">
        <v>285420.59079999995</v>
      </c>
      <c r="E44" s="206">
        <v>23797.183199999999</v>
      </c>
      <c r="F44" s="206">
        <v>27762.8586</v>
      </c>
      <c r="G44" s="206">
        <v>20987.373200000002</v>
      </c>
      <c r="H44" s="206">
        <v>20983.9202</v>
      </c>
      <c r="I44" s="206">
        <v>26731.502499999999</v>
      </c>
      <c r="J44" s="206">
        <v>20326.548299999999</v>
      </c>
      <c r="K44" s="206">
        <v>23559.279699999999</v>
      </c>
    </row>
    <row r="45" spans="1:11" s="128" customFormat="1" ht="15.75" customHeight="1" x14ac:dyDescent="0.2">
      <c r="A45" s="126"/>
      <c r="B45" s="126" t="s">
        <v>671</v>
      </c>
      <c r="C45" s="206">
        <v>45493.2405</v>
      </c>
      <c r="D45" s="206">
        <v>39794.199600000007</v>
      </c>
      <c r="E45" s="206">
        <v>2904.1397000000002</v>
      </c>
      <c r="F45" s="206">
        <v>3338.8400999999999</v>
      </c>
      <c r="G45" s="206">
        <v>2796.9672</v>
      </c>
      <c r="H45" s="206">
        <v>2466.3532</v>
      </c>
      <c r="I45" s="206">
        <v>3428.3589999999999</v>
      </c>
      <c r="J45" s="206">
        <v>3852.4857999999999</v>
      </c>
      <c r="K45" s="206">
        <v>2420.5812999999998</v>
      </c>
    </row>
    <row r="46" spans="1:11" s="128" customFormat="1" ht="15.75" customHeight="1" x14ac:dyDescent="0.2">
      <c r="A46" s="126"/>
      <c r="B46" s="126" t="s">
        <v>81</v>
      </c>
      <c r="C46" s="206">
        <v>4154.5432000000001</v>
      </c>
      <c r="D46" s="206">
        <v>4936.7709999999997</v>
      </c>
      <c r="E46" s="206">
        <v>389.41399999999999</v>
      </c>
      <c r="F46" s="206">
        <v>342.09699999999998</v>
      </c>
      <c r="G46" s="206">
        <v>537.83529999999996</v>
      </c>
      <c r="H46" s="206">
        <v>330.30200000000002</v>
      </c>
      <c r="I46" s="206">
        <v>363.36200000000002</v>
      </c>
      <c r="J46" s="206">
        <v>565.67719999999997</v>
      </c>
      <c r="K46" s="206">
        <v>259.7285</v>
      </c>
    </row>
    <row r="47" spans="1:11" s="128" customFormat="1" ht="15.75" customHeight="1" x14ac:dyDescent="0.2">
      <c r="A47" s="203" t="s">
        <v>672</v>
      </c>
      <c r="B47" s="203" t="s">
        <v>81</v>
      </c>
      <c r="C47" s="204">
        <v>39489.864299999994</v>
      </c>
      <c r="D47" s="204">
        <v>73060.40370000001</v>
      </c>
      <c r="E47" s="204">
        <v>8374.9554000000007</v>
      </c>
      <c r="F47" s="204">
        <v>7975.3792000000003</v>
      </c>
      <c r="G47" s="204">
        <v>6582.3755000000001</v>
      </c>
      <c r="H47" s="204">
        <v>5242.4409999999998</v>
      </c>
      <c r="I47" s="204">
        <v>5893.7056000000002</v>
      </c>
      <c r="J47" s="204">
        <v>5880.1043</v>
      </c>
      <c r="K47" s="204">
        <v>5574.5343999999996</v>
      </c>
    </row>
    <row r="48" spans="1:11" s="128" customFormat="1" ht="15.75" customHeight="1" x14ac:dyDescent="0.2">
      <c r="A48" s="203" t="s">
        <v>640</v>
      </c>
      <c r="B48" s="203" t="s">
        <v>673</v>
      </c>
      <c r="C48" s="204">
        <v>30705328.101199999</v>
      </c>
      <c r="D48" s="204">
        <v>31477693.687799998</v>
      </c>
      <c r="E48" s="204">
        <v>2545233.2689</v>
      </c>
      <c r="F48" s="204">
        <v>2721726.2964000003</v>
      </c>
      <c r="G48" s="204">
        <v>2511180.0392</v>
      </c>
      <c r="H48" s="204">
        <v>2425145.9622</v>
      </c>
      <c r="I48" s="204">
        <v>2561426.8126000003</v>
      </c>
      <c r="J48" s="204">
        <v>2537109.0102000004</v>
      </c>
      <c r="K48" s="204">
        <v>2278688.1231</v>
      </c>
    </row>
    <row r="49" spans="1:11" s="128" customFormat="1" ht="15.75" customHeight="1" x14ac:dyDescent="0.2">
      <c r="A49" s="203" t="s">
        <v>674</v>
      </c>
      <c r="B49" s="203" t="s">
        <v>675</v>
      </c>
      <c r="C49" s="204">
        <v>657844.56426799996</v>
      </c>
      <c r="D49" s="204">
        <v>856583.00851699989</v>
      </c>
      <c r="E49" s="204">
        <v>60497.436411999995</v>
      </c>
      <c r="F49" s="204">
        <v>61264.306750999996</v>
      </c>
      <c r="G49" s="204">
        <v>61841.215970999998</v>
      </c>
      <c r="H49" s="204">
        <v>63686.606349999995</v>
      </c>
      <c r="I49" s="204">
        <v>62670.870285000005</v>
      </c>
      <c r="J49" s="204">
        <v>76963.611812999996</v>
      </c>
      <c r="K49" s="204">
        <v>76963.611812999996</v>
      </c>
    </row>
    <row r="50" spans="1:11" s="128" customFormat="1" ht="15.75" customHeight="1" x14ac:dyDescent="0.2">
      <c r="A50" s="203" t="s">
        <v>676</v>
      </c>
      <c r="B50" s="203" t="s">
        <v>677</v>
      </c>
      <c r="C50" s="204">
        <v>30047483.536931995</v>
      </c>
      <c r="D50" s="204">
        <v>30621110.679283001</v>
      </c>
      <c r="E50" s="204">
        <v>2484735.8324879999</v>
      </c>
      <c r="F50" s="204">
        <v>2660461.9896490006</v>
      </c>
      <c r="G50" s="204">
        <v>2449338.823229</v>
      </c>
      <c r="H50" s="204">
        <v>2361459.3558499999</v>
      </c>
      <c r="I50" s="204">
        <v>2498755.9423150001</v>
      </c>
      <c r="J50" s="204">
        <v>2460145.3983870004</v>
      </c>
      <c r="K50" s="204">
        <v>2201724.511287</v>
      </c>
    </row>
    <row r="51" spans="1:11" s="128" customFormat="1" ht="15.75" customHeight="1" x14ac:dyDescent="0.2">
      <c r="A51" s="203" t="s">
        <v>678</v>
      </c>
      <c r="B51" s="203" t="s">
        <v>679</v>
      </c>
      <c r="C51" s="204">
        <v>932480.49376940995</v>
      </c>
      <c r="D51" s="204">
        <v>1721837.3812609143</v>
      </c>
      <c r="E51" s="204">
        <v>-40733.744325833446</v>
      </c>
      <c r="F51" s="204">
        <v>97565.380880652345</v>
      </c>
      <c r="G51" s="204">
        <v>295701.43284057162</v>
      </c>
      <c r="H51" s="204">
        <v>118569.71348720923</v>
      </c>
      <c r="I51" s="204">
        <v>28245.712828475491</v>
      </c>
      <c r="J51" s="204">
        <v>158861.93821284795</v>
      </c>
      <c r="K51" s="204">
        <v>166278.12380537356</v>
      </c>
    </row>
    <row r="52" spans="1:11" s="128" customFormat="1" ht="13.5" thickBot="1" x14ac:dyDescent="0.25">
      <c r="A52" s="208"/>
      <c r="B52" s="122"/>
      <c r="C52" s="161"/>
      <c r="D52" s="161"/>
    </row>
    <row r="53" spans="1:11" ht="15.75" thickTop="1" x14ac:dyDescent="0.25">
      <c r="A53" s="307" t="s">
        <v>758</v>
      </c>
      <c r="B53" s="307"/>
      <c r="C53" s="307"/>
      <c r="D53" s="307"/>
      <c r="E53" s="307"/>
      <c r="F53" s="307"/>
      <c r="G53" s="307"/>
      <c r="H53" s="307"/>
      <c r="I53" s="307"/>
      <c r="J53" s="307"/>
      <c r="K53" s="307"/>
    </row>
    <row r="54" spans="1:11" ht="25.5" customHeight="1" x14ac:dyDescent="0.25">
      <c r="A54" s="430" t="s">
        <v>680</v>
      </c>
      <c r="B54" s="430"/>
      <c r="C54" s="430"/>
      <c r="D54" s="430"/>
      <c r="E54" s="430"/>
      <c r="F54" s="430"/>
      <c r="G54" s="430"/>
      <c r="H54" s="430"/>
      <c r="I54" s="430"/>
      <c r="J54" s="430"/>
      <c r="K54" s="430"/>
    </row>
    <row r="55" spans="1:11" x14ac:dyDescent="0.25">
      <c r="A55" s="133"/>
      <c r="B55" s="133"/>
      <c r="C55" s="133"/>
      <c r="D55" s="133"/>
      <c r="E55" s="133"/>
      <c r="F55" s="133"/>
      <c r="G55" s="133"/>
      <c r="H55" s="133"/>
      <c r="I55" s="133"/>
      <c r="J55" s="133"/>
      <c r="K55" s="133"/>
    </row>
    <row r="56" spans="1:11" x14ac:dyDescent="0.25">
      <c r="A56" s="133"/>
      <c r="B56" s="133"/>
      <c r="C56" s="133"/>
      <c r="D56" s="133"/>
      <c r="E56" s="133"/>
      <c r="F56" s="133"/>
      <c r="G56" s="133"/>
      <c r="H56" s="133"/>
      <c r="I56" s="133"/>
      <c r="J56" s="133"/>
      <c r="K56" s="133"/>
    </row>
    <row r="57" spans="1:11" x14ac:dyDescent="0.25">
      <c r="A57" s="133"/>
      <c r="B57" s="133"/>
      <c r="C57" s="133"/>
      <c r="D57" s="133"/>
      <c r="E57" s="133"/>
      <c r="F57" s="133"/>
      <c r="G57" s="133"/>
      <c r="H57" s="133"/>
      <c r="I57" s="133"/>
      <c r="J57" s="133"/>
      <c r="K57" s="133"/>
    </row>
    <row r="58" spans="1:11" x14ac:dyDescent="0.25">
      <c r="A58" s="133"/>
      <c r="B58" s="133"/>
      <c r="C58" s="133"/>
      <c r="D58" s="133"/>
      <c r="E58" s="133"/>
      <c r="F58" s="133"/>
      <c r="G58" s="133"/>
      <c r="H58" s="133"/>
      <c r="I58" s="133"/>
      <c r="J58" s="133"/>
      <c r="K58" s="133"/>
    </row>
    <row r="59" spans="1:11" x14ac:dyDescent="0.25">
      <c r="A59" s="133"/>
      <c r="B59" s="133"/>
      <c r="C59" s="133"/>
      <c r="D59" s="133"/>
      <c r="E59" s="133"/>
      <c r="F59" s="133"/>
      <c r="G59" s="133"/>
      <c r="H59" s="133"/>
      <c r="I59" s="133"/>
      <c r="J59" s="133"/>
      <c r="K59" s="133"/>
    </row>
    <row r="60" spans="1:11" x14ac:dyDescent="0.25">
      <c r="A60" s="133"/>
      <c r="B60" s="133"/>
      <c r="C60" s="133"/>
      <c r="D60" s="133"/>
      <c r="E60" s="133"/>
      <c r="F60" s="133"/>
      <c r="G60" s="133"/>
      <c r="H60" s="133"/>
      <c r="I60" s="133"/>
      <c r="J60" s="133"/>
      <c r="K60" s="133"/>
    </row>
  </sheetData>
  <mergeCells count="10">
    <mergeCell ref="A54:K54"/>
    <mergeCell ref="A1:K1"/>
    <mergeCell ref="A2:K2"/>
    <mergeCell ref="A3:K3"/>
    <mergeCell ref="A53:K53"/>
    <mergeCell ref="A4:A5"/>
    <mergeCell ref="B4:B5"/>
    <mergeCell ref="C4:C5"/>
    <mergeCell ref="D4:D5"/>
    <mergeCell ref="G4:K4"/>
  </mergeCells>
  <pageMargins left="0.7" right="0.7" top="0.75" bottom="0.75" header="0.3" footer="0.3"/>
  <pageSetup paperSize="9" scale="71" orientation="portrait" verticalDpi="1200" r:id="rId1"/>
  <headerFooter>
    <oddFooter>&amp;C&amp;A</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A1:L53"/>
  <sheetViews>
    <sheetView topLeftCell="A39" zoomScaleNormal="100" zoomScaleSheetLayoutView="130" workbookViewId="0">
      <selection activeCell="K7" sqref="K7:K51"/>
    </sheetView>
  </sheetViews>
  <sheetFormatPr defaultColWidth="9.140625" defaultRowHeight="15" x14ac:dyDescent="0.25"/>
  <cols>
    <col min="1" max="1" width="2.85546875" style="74" bestFit="1" customWidth="1"/>
    <col min="2" max="2" width="16.42578125" style="74" bestFit="1" customWidth="1"/>
    <col min="3" max="4" width="10.85546875" style="74" bestFit="1" customWidth="1"/>
    <col min="5" max="11" width="9.85546875" style="74" bestFit="1" customWidth="1"/>
    <col min="12" max="16384" width="9.140625" style="74"/>
  </cols>
  <sheetData>
    <row r="1" spans="1:12" ht="18.75" customHeight="1" x14ac:dyDescent="0.25">
      <c r="A1" s="517" t="s">
        <v>681</v>
      </c>
      <c r="B1" s="517"/>
      <c r="C1" s="517"/>
      <c r="D1" s="517"/>
      <c r="E1" s="517"/>
      <c r="F1" s="517"/>
      <c r="G1" s="517"/>
      <c r="H1" s="517"/>
      <c r="I1" s="517"/>
      <c r="J1" s="517"/>
      <c r="K1" s="517"/>
    </row>
    <row r="2" spans="1:12" ht="15" customHeight="1" x14ac:dyDescent="0.25">
      <c r="A2" s="340" t="s">
        <v>785</v>
      </c>
      <c r="B2" s="340"/>
      <c r="C2" s="340"/>
      <c r="D2" s="340"/>
      <c r="E2" s="340"/>
      <c r="F2" s="340"/>
      <c r="G2" s="340"/>
      <c r="H2" s="340"/>
      <c r="I2" s="340"/>
      <c r="J2" s="340"/>
      <c r="K2" s="340"/>
      <c r="L2" s="17"/>
    </row>
    <row r="3" spans="1:12" ht="15.75" thickBot="1" x14ac:dyDescent="0.3">
      <c r="A3" s="518" t="s">
        <v>538</v>
      </c>
      <c r="B3" s="518"/>
      <c r="C3" s="518"/>
      <c r="D3" s="518"/>
      <c r="E3" s="518"/>
      <c r="F3" s="518"/>
      <c r="G3" s="518"/>
      <c r="H3" s="518"/>
      <c r="I3" s="518"/>
      <c r="J3" s="518"/>
      <c r="K3" s="518"/>
    </row>
    <row r="4" spans="1:12" ht="16.5" thickTop="1" thickBot="1" x14ac:dyDescent="0.3">
      <c r="A4" s="519"/>
      <c r="B4" s="332" t="s">
        <v>599</v>
      </c>
      <c r="C4" s="521" t="s">
        <v>108</v>
      </c>
      <c r="D4" s="521" t="s">
        <v>756</v>
      </c>
      <c r="E4" s="229">
        <v>2025</v>
      </c>
      <c r="F4" s="491">
        <v>2025</v>
      </c>
      <c r="G4" s="523"/>
      <c r="H4" s="491">
        <v>2026</v>
      </c>
      <c r="I4" s="523"/>
      <c r="J4" s="523"/>
      <c r="K4" s="523"/>
    </row>
    <row r="5" spans="1:12" ht="15.75" thickBot="1" x14ac:dyDescent="0.3">
      <c r="A5" s="520"/>
      <c r="B5" s="336"/>
      <c r="C5" s="522"/>
      <c r="D5" s="522"/>
      <c r="E5" s="230" t="s">
        <v>37</v>
      </c>
      <c r="F5" s="231" t="s">
        <v>32</v>
      </c>
      <c r="G5" s="282" t="s">
        <v>33</v>
      </c>
      <c r="H5" s="231" t="s">
        <v>34</v>
      </c>
      <c r="I5" s="231" t="s">
        <v>35</v>
      </c>
      <c r="J5" s="231" t="s">
        <v>36</v>
      </c>
      <c r="K5" s="231" t="s">
        <v>37</v>
      </c>
    </row>
    <row r="6" spans="1:12" ht="15.75" thickTop="1" x14ac:dyDescent="0.25">
      <c r="A6" s="232"/>
      <c r="B6" s="97"/>
      <c r="C6" s="233"/>
      <c r="D6" s="233"/>
      <c r="E6" s="233"/>
    </row>
    <row r="7" spans="1:12" x14ac:dyDescent="0.25">
      <c r="A7" s="232"/>
      <c r="B7" s="95" t="s">
        <v>600</v>
      </c>
      <c r="C7" s="234">
        <v>30674632.047577795</v>
      </c>
      <c r="D7" s="235">
        <v>32040384.849821277</v>
      </c>
      <c r="E7" s="102">
        <v>2173708.3366727694</v>
      </c>
      <c r="F7" s="102">
        <v>2419440.9005860356</v>
      </c>
      <c r="G7" s="102">
        <v>2266142.6136595812</v>
      </c>
      <c r="H7" s="102">
        <v>3053667.2721369416</v>
      </c>
      <c r="I7" s="102">
        <v>2275086.3446517666</v>
      </c>
      <c r="J7" s="102">
        <v>2262227.2160929861</v>
      </c>
      <c r="K7" s="102">
        <v>2466745.1103866454</v>
      </c>
    </row>
    <row r="8" spans="1:12" x14ac:dyDescent="0.25">
      <c r="A8" s="232"/>
      <c r="B8" s="97"/>
      <c r="C8" s="234"/>
      <c r="D8" s="235"/>
      <c r="E8" s="102"/>
      <c r="F8" s="102"/>
      <c r="G8" s="102"/>
      <c r="H8" s="102"/>
      <c r="I8" s="102"/>
      <c r="J8" s="102"/>
      <c r="K8" s="102"/>
    </row>
    <row r="9" spans="1:12" x14ac:dyDescent="0.25">
      <c r="A9" s="152" t="s">
        <v>601</v>
      </c>
      <c r="B9" s="95" t="s">
        <v>602</v>
      </c>
      <c r="C9" s="234">
        <v>78216.729185718665</v>
      </c>
      <c r="D9" s="235">
        <v>93181.156246317507</v>
      </c>
      <c r="E9" s="102">
        <v>1657.9771476654355</v>
      </c>
      <c r="F9" s="102">
        <v>12597.495718546386</v>
      </c>
      <c r="G9" s="102">
        <v>1769.1027064209502</v>
      </c>
      <c r="H9" s="102">
        <v>12470.067356575846</v>
      </c>
      <c r="I9" s="102">
        <v>2434.1365660271053</v>
      </c>
      <c r="J9" s="102">
        <v>15109.60327847738</v>
      </c>
      <c r="K9" s="102">
        <v>2895.1648143074144</v>
      </c>
    </row>
    <row r="10" spans="1:12" x14ac:dyDescent="0.25">
      <c r="A10" s="152" t="s">
        <v>603</v>
      </c>
      <c r="B10" s="95" t="s">
        <v>604</v>
      </c>
      <c r="C10" s="234">
        <v>180145.54872377729</v>
      </c>
      <c r="D10" s="235">
        <v>182219.95035121936</v>
      </c>
      <c r="E10" s="102">
        <v>15185.990969204136</v>
      </c>
      <c r="F10" s="102">
        <v>12791.502990389588</v>
      </c>
      <c r="G10" s="102">
        <v>10555.010550335095</v>
      </c>
      <c r="H10" s="102">
        <v>12647.135660398968</v>
      </c>
      <c r="I10" s="102">
        <v>11658.773348807561</v>
      </c>
      <c r="J10" s="102">
        <v>14155.793458889209</v>
      </c>
      <c r="K10" s="102">
        <v>18656.85897997587</v>
      </c>
    </row>
    <row r="11" spans="1:12" x14ac:dyDescent="0.25">
      <c r="A11" s="97"/>
      <c r="B11" s="97" t="s">
        <v>605</v>
      </c>
      <c r="C11" s="236">
        <v>138699.10768840928</v>
      </c>
      <c r="D11" s="237">
        <v>137926.94881800422</v>
      </c>
      <c r="E11" s="101">
        <v>12020.432653825848</v>
      </c>
      <c r="F11" s="101">
        <v>9934.9443926960575</v>
      </c>
      <c r="G11" s="101">
        <v>6482.2280729586419</v>
      </c>
      <c r="H11" s="101">
        <v>9775.3633390821251</v>
      </c>
      <c r="I11" s="101">
        <v>8397.7750569130367</v>
      </c>
      <c r="J11" s="101">
        <v>10166.132300305786</v>
      </c>
      <c r="K11" s="101">
        <v>14645.940859579805</v>
      </c>
    </row>
    <row r="12" spans="1:12" x14ac:dyDescent="0.25">
      <c r="A12" s="97"/>
      <c r="B12" s="97" t="s">
        <v>81</v>
      </c>
      <c r="C12" s="236">
        <v>41446.441035368029</v>
      </c>
      <c r="D12" s="237">
        <v>44293.001533215145</v>
      </c>
      <c r="E12" s="101">
        <v>3165.5583153782868</v>
      </c>
      <c r="F12" s="101">
        <v>2856.5585976935308</v>
      </c>
      <c r="G12" s="101">
        <v>4072.7824773764532</v>
      </c>
      <c r="H12" s="101">
        <v>2871.7723213168429</v>
      </c>
      <c r="I12" s="101">
        <v>3260.9982918945243</v>
      </c>
      <c r="J12" s="101">
        <v>3989.6611585834235</v>
      </c>
      <c r="K12" s="101">
        <v>4010.9181203960652</v>
      </c>
    </row>
    <row r="13" spans="1:12" x14ac:dyDescent="0.25">
      <c r="A13" s="152" t="s">
        <v>606</v>
      </c>
      <c r="B13" s="95" t="s">
        <v>607</v>
      </c>
      <c r="C13" s="234">
        <v>350750.75382672437</v>
      </c>
      <c r="D13" s="235">
        <v>388019.94277204107</v>
      </c>
      <c r="E13" s="102">
        <v>30113.882704312924</v>
      </c>
      <c r="F13" s="102">
        <v>36245.562386709229</v>
      </c>
      <c r="G13" s="102">
        <v>29837.258535148703</v>
      </c>
      <c r="H13" s="102">
        <v>37265.124832542082</v>
      </c>
      <c r="I13" s="102">
        <v>30141.142021914169</v>
      </c>
      <c r="J13" s="102">
        <v>34137.799622708808</v>
      </c>
      <c r="K13" s="102">
        <v>34682.155804350034</v>
      </c>
    </row>
    <row r="14" spans="1:12" x14ac:dyDescent="0.25">
      <c r="A14" s="97"/>
      <c r="B14" s="97" t="s">
        <v>608</v>
      </c>
      <c r="C14" s="236">
        <v>39066.548970280273</v>
      </c>
      <c r="D14" s="237">
        <v>60090.702007902059</v>
      </c>
      <c r="E14" s="101">
        <v>4466.2862630977716</v>
      </c>
      <c r="F14" s="101">
        <v>6521.9398997525986</v>
      </c>
      <c r="G14" s="101">
        <v>2863.5498158600221</v>
      </c>
      <c r="H14" s="101">
        <v>4509.1082765054707</v>
      </c>
      <c r="I14" s="101">
        <v>2554.7751566068964</v>
      </c>
      <c r="J14" s="101">
        <v>3384.8900611730974</v>
      </c>
      <c r="K14" s="101">
        <v>4098.6724842358453</v>
      </c>
    </row>
    <row r="15" spans="1:12" x14ac:dyDescent="0.25">
      <c r="A15" s="97"/>
      <c r="B15" s="97" t="s">
        <v>609</v>
      </c>
      <c r="C15" s="236">
        <v>150433.7318075909</v>
      </c>
      <c r="D15" s="237">
        <v>145150.88152888301</v>
      </c>
      <c r="E15" s="101">
        <v>11729.346551156545</v>
      </c>
      <c r="F15" s="101">
        <v>15078.202729538325</v>
      </c>
      <c r="G15" s="101">
        <v>11053.704843983554</v>
      </c>
      <c r="H15" s="101">
        <v>14469.838512200442</v>
      </c>
      <c r="I15" s="101">
        <v>13048.61810893427</v>
      </c>
      <c r="J15" s="101">
        <v>13589.650762376574</v>
      </c>
      <c r="K15" s="101">
        <v>13485.094192416933</v>
      </c>
    </row>
    <row r="16" spans="1:12" x14ac:dyDescent="0.25">
      <c r="A16" s="97"/>
      <c r="B16" s="97" t="s">
        <v>610</v>
      </c>
      <c r="C16" s="236">
        <v>8032.2956468362036</v>
      </c>
      <c r="D16" s="237">
        <v>9469.466982638256</v>
      </c>
      <c r="E16" s="101">
        <v>496.647259326594</v>
      </c>
      <c r="F16" s="101">
        <v>620.41400589882778</v>
      </c>
      <c r="G16" s="101">
        <v>656.67930932707588</v>
      </c>
      <c r="H16" s="101">
        <v>2102.9603454832168</v>
      </c>
      <c r="I16" s="101">
        <v>743.31575172571945</v>
      </c>
      <c r="J16" s="101">
        <v>570.75016342299477</v>
      </c>
      <c r="K16" s="101">
        <v>837.42982115734912</v>
      </c>
    </row>
    <row r="17" spans="1:11" x14ac:dyDescent="0.25">
      <c r="A17" s="97"/>
      <c r="B17" s="97" t="s">
        <v>81</v>
      </c>
      <c r="C17" s="236">
        <v>153218.17740201697</v>
      </c>
      <c r="D17" s="237">
        <v>173308.89225261775</v>
      </c>
      <c r="E17" s="101">
        <v>13421.602630732012</v>
      </c>
      <c r="F17" s="101">
        <v>14025.005751519479</v>
      </c>
      <c r="G17" s="101">
        <v>15263.324565978051</v>
      </c>
      <c r="H17" s="101">
        <v>16183.21769835295</v>
      </c>
      <c r="I17" s="101">
        <v>13794.433004647284</v>
      </c>
      <c r="J17" s="101">
        <v>16592.50863573614</v>
      </c>
      <c r="K17" s="101">
        <v>16260.959306539909</v>
      </c>
    </row>
    <row r="18" spans="1:11" x14ac:dyDescent="0.25">
      <c r="A18" s="152" t="s">
        <v>611</v>
      </c>
      <c r="B18" s="95" t="s">
        <v>612</v>
      </c>
      <c r="C18" s="234">
        <v>5681447.5235374225</v>
      </c>
      <c r="D18" s="235">
        <v>6230534.1348484037</v>
      </c>
      <c r="E18" s="102">
        <v>482886.57975935767</v>
      </c>
      <c r="F18" s="102">
        <v>468929.74894968711</v>
      </c>
      <c r="G18" s="102">
        <v>476558.56765333418</v>
      </c>
      <c r="H18" s="102">
        <v>735675.6476001452</v>
      </c>
      <c r="I18" s="102">
        <v>438285.17703427788</v>
      </c>
      <c r="J18" s="102">
        <v>456041.85509095195</v>
      </c>
      <c r="K18" s="102">
        <v>572867.66326145409</v>
      </c>
    </row>
    <row r="19" spans="1:11" x14ac:dyDescent="0.25">
      <c r="A19" s="97"/>
      <c r="B19" s="97" t="s">
        <v>613</v>
      </c>
      <c r="C19" s="236">
        <v>392205.50775506615</v>
      </c>
      <c r="D19" s="237">
        <v>399112.89873205568</v>
      </c>
      <c r="E19" s="101">
        <v>31032.382900364861</v>
      </c>
      <c r="F19" s="101">
        <v>30602.363397232097</v>
      </c>
      <c r="G19" s="101">
        <v>29970.631230421754</v>
      </c>
      <c r="H19" s="101">
        <v>171612.16456573899</v>
      </c>
      <c r="I19" s="101">
        <v>23657.803994616515</v>
      </c>
      <c r="J19" s="101">
        <v>27043.025911041699</v>
      </c>
      <c r="K19" s="101">
        <v>35000.699867141469</v>
      </c>
    </row>
    <row r="20" spans="1:11" x14ac:dyDescent="0.25">
      <c r="A20" s="97"/>
      <c r="B20" s="97" t="s">
        <v>614</v>
      </c>
      <c r="C20" s="236">
        <v>5289017.7546638688</v>
      </c>
      <c r="D20" s="237">
        <v>5831226.5529764527</v>
      </c>
      <c r="E20" s="101">
        <v>451843.92598498939</v>
      </c>
      <c r="F20" s="101">
        <v>438299.73452336434</v>
      </c>
      <c r="G20" s="101">
        <v>446570.49679842399</v>
      </c>
      <c r="H20" s="101">
        <v>564047.11283865536</v>
      </c>
      <c r="I20" s="101">
        <v>414616.22330460051</v>
      </c>
      <c r="J20" s="101">
        <v>428993.24241443851</v>
      </c>
      <c r="K20" s="101">
        <v>537851.30705062021</v>
      </c>
    </row>
    <row r="21" spans="1:11" x14ac:dyDescent="0.25">
      <c r="A21" s="97"/>
      <c r="B21" s="97" t="s">
        <v>81</v>
      </c>
      <c r="C21" s="236">
        <v>224.261118487977</v>
      </c>
      <c r="D21" s="237">
        <v>194.68313989546627</v>
      </c>
      <c r="E21" s="101">
        <v>10.270874003464085</v>
      </c>
      <c r="F21" s="101">
        <v>27.651029090688098</v>
      </c>
      <c r="G21" s="101">
        <v>17.439624488411937</v>
      </c>
      <c r="H21" s="101">
        <v>16.370195750845596</v>
      </c>
      <c r="I21" s="101">
        <v>11.149735060869716</v>
      </c>
      <c r="J21" s="101">
        <v>5.5867654717294499</v>
      </c>
      <c r="K21" s="101">
        <v>15.65634369244799</v>
      </c>
    </row>
    <row r="22" spans="1:11" x14ac:dyDescent="0.25">
      <c r="A22" s="152" t="s">
        <v>615</v>
      </c>
      <c r="B22" s="95" t="s">
        <v>616</v>
      </c>
      <c r="C22" s="234">
        <v>740153.13168753753</v>
      </c>
      <c r="D22" s="235">
        <v>758484.0367951605</v>
      </c>
      <c r="E22" s="102">
        <v>54522.458610930305</v>
      </c>
      <c r="F22" s="102">
        <v>63536.065665167509</v>
      </c>
      <c r="G22" s="102">
        <v>48956.383006864875</v>
      </c>
      <c r="H22" s="102">
        <v>89052.582730557988</v>
      </c>
      <c r="I22" s="102">
        <v>47622.712163701457</v>
      </c>
      <c r="J22" s="102">
        <v>44161.926501306603</v>
      </c>
      <c r="K22" s="102">
        <v>67127.139272581</v>
      </c>
    </row>
    <row r="23" spans="1:11" x14ac:dyDescent="0.25">
      <c r="A23" s="97"/>
      <c r="B23" s="97" t="s">
        <v>617</v>
      </c>
      <c r="C23" s="236">
        <v>29351.024093414359</v>
      </c>
      <c r="D23" s="237">
        <v>40417.51151335847</v>
      </c>
      <c r="E23" s="101">
        <v>3131.3087942068892</v>
      </c>
      <c r="F23" s="101">
        <v>832.47288228340597</v>
      </c>
      <c r="G23" s="101">
        <v>1966.6612481579587</v>
      </c>
      <c r="H23" s="101">
        <v>3346.3099138431508</v>
      </c>
      <c r="I23" s="101">
        <v>2748.3470350049943</v>
      </c>
      <c r="J23" s="101">
        <v>2774.4798605116371</v>
      </c>
      <c r="K23" s="101">
        <v>1067.9219192847233</v>
      </c>
    </row>
    <row r="24" spans="1:11" x14ac:dyDescent="0.25">
      <c r="A24" s="97"/>
      <c r="B24" s="97" t="s">
        <v>618</v>
      </c>
      <c r="C24" s="236">
        <v>76082.637510555141</v>
      </c>
      <c r="D24" s="237">
        <v>96742.024043915153</v>
      </c>
      <c r="E24" s="101">
        <v>7491.8489816600604</v>
      </c>
      <c r="F24" s="101">
        <v>6148.5256888170125</v>
      </c>
      <c r="G24" s="101">
        <v>4369.749946698962</v>
      </c>
      <c r="H24" s="101">
        <v>6947.5063642507403</v>
      </c>
      <c r="I24" s="101">
        <v>4627.5193366432268</v>
      </c>
      <c r="J24" s="101">
        <v>4808.7430944521011</v>
      </c>
      <c r="K24" s="101">
        <v>7163.2659650502119</v>
      </c>
    </row>
    <row r="25" spans="1:11" x14ac:dyDescent="0.25">
      <c r="A25" s="97"/>
      <c r="B25" s="97" t="s">
        <v>619</v>
      </c>
      <c r="C25" s="236">
        <v>82944.842852490634</v>
      </c>
      <c r="D25" s="237">
        <v>70632.470906495131</v>
      </c>
      <c r="E25" s="101">
        <v>5211.4155767931552</v>
      </c>
      <c r="F25" s="101">
        <v>6154.4951095395345</v>
      </c>
      <c r="G25" s="101">
        <v>4889.9282296911424</v>
      </c>
      <c r="H25" s="101">
        <v>4601.7188486979903</v>
      </c>
      <c r="I25" s="101">
        <v>4190.7001405788233</v>
      </c>
      <c r="J25" s="101">
        <v>3238.8672703734414</v>
      </c>
      <c r="K25" s="101">
        <v>5679.2649064152201</v>
      </c>
    </row>
    <row r="26" spans="1:11" x14ac:dyDescent="0.25">
      <c r="A26" s="97"/>
      <c r="B26" s="97" t="s">
        <v>620</v>
      </c>
      <c r="C26" s="236">
        <v>3759.7460507559804</v>
      </c>
      <c r="D26" s="237">
        <v>7956.4390092878712</v>
      </c>
      <c r="E26" s="101">
        <v>984.0644912599663</v>
      </c>
      <c r="F26" s="101">
        <v>1507.1454390892368</v>
      </c>
      <c r="G26" s="101">
        <v>850.11202573340051</v>
      </c>
      <c r="H26" s="101">
        <v>1149.3672554272871</v>
      </c>
      <c r="I26" s="101">
        <v>666.50746445581694</v>
      </c>
      <c r="J26" s="101">
        <v>880.88960834190664</v>
      </c>
      <c r="K26" s="101">
        <v>2973.2337064319645</v>
      </c>
    </row>
    <row r="27" spans="1:11" x14ac:dyDescent="0.25">
      <c r="A27" s="97"/>
      <c r="B27" s="97" t="s">
        <v>81</v>
      </c>
      <c r="C27" s="236">
        <v>548014.88118032122</v>
      </c>
      <c r="D27" s="237">
        <v>542735.59132210375</v>
      </c>
      <c r="E27" s="101">
        <v>37703.820767010242</v>
      </c>
      <c r="F27" s="101">
        <v>48893.42654543832</v>
      </c>
      <c r="G27" s="101">
        <v>36879.931556583411</v>
      </c>
      <c r="H27" s="101">
        <v>73007.680348338821</v>
      </c>
      <c r="I27" s="101">
        <v>35389.638187018594</v>
      </c>
      <c r="J27" s="101">
        <v>32458.946667627519</v>
      </c>
      <c r="K27" s="101">
        <v>50243.45277539888</v>
      </c>
    </row>
    <row r="28" spans="1:11" x14ac:dyDescent="0.25">
      <c r="A28" s="152" t="s">
        <v>621</v>
      </c>
      <c r="B28" s="95" t="s">
        <v>622</v>
      </c>
      <c r="C28" s="234">
        <v>2655409.6062132688</v>
      </c>
      <c r="D28" s="235">
        <v>2856664.8230588464</v>
      </c>
      <c r="E28" s="102">
        <v>176255.12456656079</v>
      </c>
      <c r="F28" s="102">
        <v>221592.46291743292</v>
      </c>
      <c r="G28" s="102">
        <v>201136.60385380828</v>
      </c>
      <c r="H28" s="102">
        <v>278382.14526303933</v>
      </c>
      <c r="I28" s="102">
        <v>197342.63774406794</v>
      </c>
      <c r="J28" s="102">
        <v>211838.93833369357</v>
      </c>
      <c r="K28" s="102">
        <v>223381.16604976167</v>
      </c>
    </row>
    <row r="29" spans="1:11" x14ac:dyDescent="0.25">
      <c r="A29" s="97"/>
      <c r="B29" s="97" t="s">
        <v>623</v>
      </c>
      <c r="C29" s="236">
        <v>227139.92666205001</v>
      </c>
      <c r="D29" s="237">
        <v>298234.75473614328</v>
      </c>
      <c r="E29" s="101">
        <v>19262.929114449635</v>
      </c>
      <c r="F29" s="101">
        <v>20551.245876202167</v>
      </c>
      <c r="G29" s="101">
        <v>28078.501890128729</v>
      </c>
      <c r="H29" s="101">
        <v>30149.757434036052</v>
      </c>
      <c r="I29" s="101">
        <v>25301.02401747759</v>
      </c>
      <c r="J29" s="101">
        <v>22372.257395689099</v>
      </c>
      <c r="K29" s="101">
        <v>28845.68565434921</v>
      </c>
    </row>
    <row r="30" spans="1:11" x14ac:dyDescent="0.25">
      <c r="A30" s="97"/>
      <c r="B30" s="97" t="s">
        <v>624</v>
      </c>
      <c r="C30" s="236">
        <v>28830.685485429796</v>
      </c>
      <c r="D30" s="237">
        <v>29144.855822656387</v>
      </c>
      <c r="E30" s="101">
        <v>2137.7263809009069</v>
      </c>
      <c r="F30" s="101">
        <v>1792.8320700631893</v>
      </c>
      <c r="G30" s="101">
        <v>2585.729162017321</v>
      </c>
      <c r="H30" s="101">
        <v>3632.9872197241825</v>
      </c>
      <c r="I30" s="101">
        <v>2055.9720089438592</v>
      </c>
      <c r="J30" s="101">
        <v>2333.449664950916</v>
      </c>
      <c r="K30" s="101">
        <v>2911.0471838969529</v>
      </c>
    </row>
    <row r="31" spans="1:11" x14ac:dyDescent="0.25">
      <c r="A31" s="97"/>
      <c r="B31" s="97" t="s">
        <v>625</v>
      </c>
      <c r="C31" s="236">
        <v>63449.500498049441</v>
      </c>
      <c r="D31" s="237">
        <v>63367.392788701582</v>
      </c>
      <c r="E31" s="101">
        <v>3195.7133352168762</v>
      </c>
      <c r="F31" s="101">
        <v>3665.6841684983797</v>
      </c>
      <c r="G31" s="101">
        <v>3181.0616969337811</v>
      </c>
      <c r="H31" s="101">
        <v>6126.4122543898357</v>
      </c>
      <c r="I31" s="101">
        <v>4136.5727970790658</v>
      </c>
      <c r="J31" s="101">
        <v>4115.9324427993943</v>
      </c>
      <c r="K31" s="101">
        <v>5179.3029040008787</v>
      </c>
    </row>
    <row r="32" spans="1:11" x14ac:dyDescent="0.25">
      <c r="A32" s="97"/>
      <c r="B32" s="97" t="s">
        <v>626</v>
      </c>
      <c r="C32" s="236">
        <v>149658.71369696563</v>
      </c>
      <c r="D32" s="237">
        <v>167574.7019052426</v>
      </c>
      <c r="E32" s="101">
        <v>11296.678217843684</v>
      </c>
      <c r="F32" s="101">
        <v>14439.869242877763</v>
      </c>
      <c r="G32" s="101">
        <v>13811.447739613628</v>
      </c>
      <c r="H32" s="101">
        <v>15802.24398746831</v>
      </c>
      <c r="I32" s="101">
        <v>9945.8464047892176</v>
      </c>
      <c r="J32" s="101">
        <v>11552.126905174793</v>
      </c>
      <c r="K32" s="101">
        <v>13170.656260190599</v>
      </c>
    </row>
    <row r="33" spans="1:11" x14ac:dyDescent="0.25">
      <c r="A33" s="97"/>
      <c r="B33" s="97" t="s">
        <v>627</v>
      </c>
      <c r="C33" s="236">
        <v>2017868.9336445204</v>
      </c>
      <c r="D33" s="237">
        <v>2134289.0297267553</v>
      </c>
      <c r="E33" s="101">
        <v>129144.16176065952</v>
      </c>
      <c r="F33" s="101">
        <v>169408.27556279051</v>
      </c>
      <c r="G33" s="101">
        <v>141675.9782949372</v>
      </c>
      <c r="H33" s="101">
        <v>209055.96767293886</v>
      </c>
      <c r="I33" s="101">
        <v>144730.95265125963</v>
      </c>
      <c r="J33" s="101">
        <v>158813.35481521569</v>
      </c>
      <c r="K33" s="101">
        <v>160653.09113178638</v>
      </c>
    </row>
    <row r="34" spans="1:11" x14ac:dyDescent="0.25">
      <c r="A34" s="97"/>
      <c r="B34" s="97" t="s">
        <v>81</v>
      </c>
      <c r="C34" s="236">
        <v>168461.84622625422</v>
      </c>
      <c r="D34" s="237">
        <v>164054.08807934786</v>
      </c>
      <c r="E34" s="101">
        <v>11217.915757490153</v>
      </c>
      <c r="F34" s="101">
        <v>11734.55599700092</v>
      </c>
      <c r="G34" s="101">
        <v>11803.88507017761</v>
      </c>
      <c r="H34" s="101">
        <v>13614.776694482076</v>
      </c>
      <c r="I34" s="101">
        <v>11172.269864518574</v>
      </c>
      <c r="J34" s="101">
        <v>12651.817109863681</v>
      </c>
      <c r="K34" s="101">
        <v>12621.382915537659</v>
      </c>
    </row>
    <row r="35" spans="1:11" x14ac:dyDescent="0.25">
      <c r="A35" s="152" t="s">
        <v>628</v>
      </c>
      <c r="B35" s="95" t="s">
        <v>629</v>
      </c>
      <c r="C35" s="234">
        <v>2976025.5577533906</v>
      </c>
      <c r="D35" s="235">
        <v>3169121.879680492</v>
      </c>
      <c r="E35" s="102">
        <v>227719.36729323049</v>
      </c>
      <c r="F35" s="102">
        <v>246401.65824778308</v>
      </c>
      <c r="G35" s="102">
        <v>232198.37768869006</v>
      </c>
      <c r="H35" s="102">
        <v>319496.04859470174</v>
      </c>
      <c r="I35" s="102">
        <v>218332.88192989942</v>
      </c>
      <c r="J35" s="102">
        <v>278621.87791803951</v>
      </c>
      <c r="K35" s="102">
        <v>267114.33912669728</v>
      </c>
    </row>
    <row r="36" spans="1:11" x14ac:dyDescent="0.25">
      <c r="A36" s="97"/>
      <c r="B36" s="97" t="s">
        <v>630</v>
      </c>
      <c r="C36" s="236">
        <v>133627.84361343377</v>
      </c>
      <c r="D36" s="237">
        <v>162387.69958473544</v>
      </c>
      <c r="E36" s="101">
        <v>10019.089264928085</v>
      </c>
      <c r="F36" s="101">
        <v>8239.8054784168744</v>
      </c>
      <c r="G36" s="101">
        <v>10320.667593974142</v>
      </c>
      <c r="H36" s="101">
        <v>18066.248997437604</v>
      </c>
      <c r="I36" s="101">
        <v>11468.336524132152</v>
      </c>
      <c r="J36" s="101">
        <v>13226.707674977597</v>
      </c>
      <c r="K36" s="101">
        <v>9796.9456058762989</v>
      </c>
    </row>
    <row r="37" spans="1:11" x14ac:dyDescent="0.25">
      <c r="A37" s="97"/>
      <c r="B37" s="97" t="s">
        <v>631</v>
      </c>
      <c r="C37" s="236">
        <v>1122508.9872925209</v>
      </c>
      <c r="D37" s="237">
        <v>1138011.3382149276</v>
      </c>
      <c r="E37" s="101">
        <v>84035.781196211698</v>
      </c>
      <c r="F37" s="101">
        <v>89015.127397634642</v>
      </c>
      <c r="G37" s="101">
        <v>74268.410517026932</v>
      </c>
      <c r="H37" s="101">
        <v>118422.80089546939</v>
      </c>
      <c r="I37" s="101">
        <v>76662.948365110948</v>
      </c>
      <c r="J37" s="101">
        <v>107156.56360514957</v>
      </c>
      <c r="K37" s="101">
        <v>104301.67290574542</v>
      </c>
    </row>
    <row r="38" spans="1:11" x14ac:dyDescent="0.25">
      <c r="A38" s="97"/>
      <c r="B38" s="97" t="s">
        <v>632</v>
      </c>
      <c r="C38" s="236">
        <v>1408402.9631905821</v>
      </c>
      <c r="D38" s="237">
        <v>1532229.8351879735</v>
      </c>
      <c r="E38" s="101">
        <v>106442.65782119484</v>
      </c>
      <c r="F38" s="101">
        <v>122751.45933567958</v>
      </c>
      <c r="G38" s="101">
        <v>119814.03885468119</v>
      </c>
      <c r="H38" s="101">
        <v>146820.93830699704</v>
      </c>
      <c r="I38" s="101">
        <v>108478.27882659</v>
      </c>
      <c r="J38" s="101">
        <v>130855.69450454078</v>
      </c>
      <c r="K38" s="101">
        <v>123699.15212255</v>
      </c>
    </row>
    <row r="39" spans="1:11" x14ac:dyDescent="0.25">
      <c r="A39" s="97"/>
      <c r="B39" s="97" t="s">
        <v>81</v>
      </c>
      <c r="C39" s="236">
        <v>311485.76365685434</v>
      </c>
      <c r="D39" s="237">
        <v>336493.00669285539</v>
      </c>
      <c r="E39" s="101">
        <v>27221.839010895888</v>
      </c>
      <c r="F39" s="101">
        <v>26395.266036051966</v>
      </c>
      <c r="G39" s="101">
        <v>27795.260723007814</v>
      </c>
      <c r="H39" s="101">
        <v>36186.060394797707</v>
      </c>
      <c r="I39" s="101">
        <v>21723.318214066298</v>
      </c>
      <c r="J39" s="101">
        <v>27382.912133371574</v>
      </c>
      <c r="K39" s="101">
        <v>29316.568492525548</v>
      </c>
    </row>
    <row r="40" spans="1:11" x14ac:dyDescent="0.25">
      <c r="A40" s="152" t="s">
        <v>633</v>
      </c>
      <c r="B40" s="95" t="s">
        <v>634</v>
      </c>
      <c r="C40" s="234">
        <v>4191174.6129812011</v>
      </c>
      <c r="D40" s="235">
        <v>4509523.8367921505</v>
      </c>
      <c r="E40" s="102">
        <v>298688.11734199786</v>
      </c>
      <c r="F40" s="102">
        <v>349478.86405846756</v>
      </c>
      <c r="G40" s="102">
        <v>342469.05517884513</v>
      </c>
      <c r="H40" s="102">
        <v>403362.50312247546</v>
      </c>
      <c r="I40" s="102">
        <v>304273.23611720948</v>
      </c>
      <c r="J40" s="102">
        <v>327872.30036098743</v>
      </c>
      <c r="K40" s="102">
        <v>349383.39213217929</v>
      </c>
    </row>
    <row r="41" spans="1:11" x14ac:dyDescent="0.25">
      <c r="A41" s="97"/>
      <c r="B41" s="97" t="s">
        <v>635</v>
      </c>
      <c r="C41" s="236">
        <v>647124.79320254654</v>
      </c>
      <c r="D41" s="237">
        <v>621012.81184547395</v>
      </c>
      <c r="E41" s="101">
        <v>34806.039158180531</v>
      </c>
      <c r="F41" s="101">
        <v>57953.509393512686</v>
      </c>
      <c r="G41" s="101">
        <v>44498.514772626106</v>
      </c>
      <c r="H41" s="101">
        <v>53163.502985238505</v>
      </c>
      <c r="I41" s="101">
        <v>35150.779894529573</v>
      </c>
      <c r="J41" s="101">
        <v>44587.463354661362</v>
      </c>
      <c r="K41" s="101">
        <v>47410.175987309631</v>
      </c>
    </row>
    <row r="42" spans="1:11" x14ac:dyDescent="0.25">
      <c r="A42" s="97"/>
      <c r="B42" s="97" t="s">
        <v>636</v>
      </c>
      <c r="C42" s="236">
        <v>470677.17887014977</v>
      </c>
      <c r="D42" s="237">
        <v>522887.92283947859</v>
      </c>
      <c r="E42" s="101">
        <v>37201.458462540111</v>
      </c>
      <c r="F42" s="101">
        <v>37921.853493130169</v>
      </c>
      <c r="G42" s="101">
        <v>38303.587876417929</v>
      </c>
      <c r="H42" s="101">
        <v>46685.421552468986</v>
      </c>
      <c r="I42" s="101">
        <v>37587.616682424523</v>
      </c>
      <c r="J42" s="101">
        <v>41842.395709041128</v>
      </c>
      <c r="K42" s="101">
        <v>38382.829157795117</v>
      </c>
    </row>
    <row r="43" spans="1:11" x14ac:dyDescent="0.25">
      <c r="A43" s="97"/>
      <c r="B43" s="97" t="s">
        <v>637</v>
      </c>
      <c r="C43" s="236">
        <v>1562822.5045711533</v>
      </c>
      <c r="D43" s="237">
        <v>1710298.4703554621</v>
      </c>
      <c r="E43" s="101">
        <v>112229.56164961256</v>
      </c>
      <c r="F43" s="101">
        <v>130874.67750566197</v>
      </c>
      <c r="G43" s="101">
        <v>135371.81362476875</v>
      </c>
      <c r="H43" s="101">
        <v>151375.88212715599</v>
      </c>
      <c r="I43" s="101">
        <v>115216.20137511485</v>
      </c>
      <c r="J43" s="101">
        <v>123511.76454209104</v>
      </c>
      <c r="K43" s="101">
        <v>130279.16028553393</v>
      </c>
    </row>
    <row r="44" spans="1:11" x14ac:dyDescent="0.25">
      <c r="A44" s="97"/>
      <c r="B44" s="97" t="s">
        <v>638</v>
      </c>
      <c r="C44" s="236">
        <v>1485628.0796491373</v>
      </c>
      <c r="D44" s="237">
        <v>1622015.7403110091</v>
      </c>
      <c r="E44" s="101">
        <v>112406.11998489083</v>
      </c>
      <c r="F44" s="101">
        <v>119690.68872171306</v>
      </c>
      <c r="G44" s="101">
        <v>121309.10924533005</v>
      </c>
      <c r="H44" s="101">
        <v>148760.45922245795</v>
      </c>
      <c r="I44" s="101">
        <v>113593.2104024616</v>
      </c>
      <c r="J44" s="101">
        <v>114924.63142914236</v>
      </c>
      <c r="K44" s="101">
        <v>130566.12829658724</v>
      </c>
    </row>
    <row r="45" spans="1:11" x14ac:dyDescent="0.25">
      <c r="A45" s="97"/>
      <c r="B45" s="97" t="s">
        <v>639</v>
      </c>
      <c r="C45" s="236">
        <v>12684.335209463645</v>
      </c>
      <c r="D45" s="237">
        <v>13949.419333936487</v>
      </c>
      <c r="E45" s="101">
        <v>949.44353126881072</v>
      </c>
      <c r="F45" s="101">
        <v>914.41641001044729</v>
      </c>
      <c r="G45" s="101">
        <v>1358.0923751431624</v>
      </c>
      <c r="H45" s="101">
        <v>1039.0833626935005</v>
      </c>
      <c r="I45" s="101">
        <v>633.63275525033646</v>
      </c>
      <c r="J45" s="101">
        <v>833.44021478304705</v>
      </c>
      <c r="K45" s="101">
        <v>1523.5419075153932</v>
      </c>
    </row>
    <row r="46" spans="1:11" x14ac:dyDescent="0.25">
      <c r="A46" s="97"/>
      <c r="B46" s="97" t="s">
        <v>81</v>
      </c>
      <c r="C46" s="236">
        <v>12237.721478750769</v>
      </c>
      <c r="D46" s="237">
        <v>19359.472106789857</v>
      </c>
      <c r="E46" s="101">
        <v>1095.4945555050556</v>
      </c>
      <c r="F46" s="101">
        <v>2123.7185344392201</v>
      </c>
      <c r="G46" s="101">
        <v>1627.9372845591279</v>
      </c>
      <c r="H46" s="101">
        <v>2338.1538724605343</v>
      </c>
      <c r="I46" s="101">
        <v>2091.79500742862</v>
      </c>
      <c r="J46" s="101">
        <v>2172.6051112684654</v>
      </c>
      <c r="K46" s="101">
        <v>1221.5564974379959</v>
      </c>
    </row>
    <row r="47" spans="1:11" x14ac:dyDescent="0.25">
      <c r="A47" s="152" t="s">
        <v>640</v>
      </c>
      <c r="B47" s="95" t="s">
        <v>641</v>
      </c>
      <c r="C47" s="234">
        <v>1114207.3981014257</v>
      </c>
      <c r="D47" s="235">
        <v>1050969.0515831911</v>
      </c>
      <c r="E47" s="102">
        <v>70969.778776272375</v>
      </c>
      <c r="F47" s="102">
        <v>102550.77859126328</v>
      </c>
      <c r="G47" s="102">
        <v>85421.849378379397</v>
      </c>
      <c r="H47" s="102">
        <v>124142.63310020132</v>
      </c>
      <c r="I47" s="102">
        <v>98257.30174608434</v>
      </c>
      <c r="J47" s="102">
        <v>104675.03186582292</v>
      </c>
      <c r="K47" s="102">
        <v>111864.70666381359</v>
      </c>
    </row>
    <row r="48" spans="1:11" x14ac:dyDescent="0.25">
      <c r="A48" s="97"/>
      <c r="B48" s="97" t="s">
        <v>642</v>
      </c>
      <c r="C48" s="236">
        <v>383740.72645695042</v>
      </c>
      <c r="D48" s="237">
        <v>327171.06288406253</v>
      </c>
      <c r="E48" s="101">
        <v>21274.227949316417</v>
      </c>
      <c r="F48" s="101">
        <v>44985.386830740135</v>
      </c>
      <c r="G48" s="101">
        <v>32445.810571211983</v>
      </c>
      <c r="H48" s="101">
        <v>43882.082213340072</v>
      </c>
      <c r="I48" s="101">
        <v>48054.749796170603</v>
      </c>
      <c r="J48" s="101">
        <v>41429.320692392168</v>
      </c>
      <c r="K48" s="101">
        <v>38695.642820592177</v>
      </c>
    </row>
    <row r="49" spans="1:11" x14ac:dyDescent="0.25">
      <c r="A49" s="97"/>
      <c r="B49" s="97" t="s">
        <v>643</v>
      </c>
      <c r="C49" s="236">
        <v>19039.876499167389</v>
      </c>
      <c r="D49" s="237">
        <v>32357.656370199413</v>
      </c>
      <c r="E49" s="101">
        <v>1456.1202122667596</v>
      </c>
      <c r="F49" s="101">
        <v>3106.1990596028809</v>
      </c>
      <c r="G49" s="101">
        <v>685.44728314972849</v>
      </c>
      <c r="H49" s="101">
        <v>3978.8758960890214</v>
      </c>
      <c r="I49" s="101">
        <v>1465.8297656561413</v>
      </c>
      <c r="J49" s="101">
        <v>1416.3554898626628</v>
      </c>
      <c r="K49" s="101">
        <v>2084.0553633955233</v>
      </c>
    </row>
    <row r="50" spans="1:11" ht="25.5" x14ac:dyDescent="0.25">
      <c r="A50" s="97"/>
      <c r="B50" s="97" t="s">
        <v>644</v>
      </c>
      <c r="C50" s="236">
        <v>180578.99923124909</v>
      </c>
      <c r="D50" s="237">
        <v>141242.8186140398</v>
      </c>
      <c r="E50" s="101">
        <v>13782.345107546047</v>
      </c>
      <c r="F50" s="101">
        <v>29309.069466898694</v>
      </c>
      <c r="G50" s="101">
        <v>24107.649943598233</v>
      </c>
      <c r="H50" s="101">
        <v>30806.554776804463</v>
      </c>
      <c r="I50" s="101">
        <v>17695.903408741011</v>
      </c>
      <c r="J50" s="101">
        <v>18357.969206456775</v>
      </c>
      <c r="K50" s="101">
        <v>36626.80605548335</v>
      </c>
    </row>
    <row r="51" spans="1:11" x14ac:dyDescent="0.25">
      <c r="A51" s="97"/>
      <c r="B51" s="97" t="s">
        <v>81</v>
      </c>
      <c r="C51" s="236">
        <v>530847.79591405892</v>
      </c>
      <c r="D51" s="237">
        <v>550197.51371488953</v>
      </c>
      <c r="E51" s="101">
        <v>34457.085507143151</v>
      </c>
      <c r="F51" s="101">
        <v>25150.123234021565</v>
      </c>
      <c r="G51" s="101">
        <v>28182.94158041945</v>
      </c>
      <c r="H51" s="101">
        <v>45475.120213967763</v>
      </c>
      <c r="I51" s="101">
        <v>31040.818775516585</v>
      </c>
      <c r="J51" s="101">
        <v>43471.386477111315</v>
      </c>
      <c r="K51" s="101">
        <v>34458.20242434254</v>
      </c>
    </row>
    <row r="52" spans="1:11" ht="15.75" thickBot="1" x14ac:dyDescent="0.3">
      <c r="A52" s="238"/>
      <c r="B52" s="239"/>
      <c r="C52" s="240"/>
      <c r="D52" s="240"/>
      <c r="E52" s="241"/>
      <c r="F52" s="242"/>
      <c r="G52" s="240"/>
      <c r="H52" s="242"/>
      <c r="I52" s="242"/>
      <c r="J52" s="242"/>
      <c r="K52" s="242"/>
    </row>
    <row r="53" spans="1:11" ht="9.75" customHeight="1" thickTop="1" x14ac:dyDescent="0.25"/>
  </sheetData>
  <mergeCells count="9">
    <mergeCell ref="A1:K1"/>
    <mergeCell ref="A2:K2"/>
    <mergeCell ref="A3:K3"/>
    <mergeCell ref="A4:A5"/>
    <mergeCell ref="B4:B5"/>
    <mergeCell ref="C4:C5"/>
    <mergeCell ref="D4:D5"/>
    <mergeCell ref="F4:G4"/>
    <mergeCell ref="H4:K4"/>
  </mergeCells>
  <pageMargins left="0.7" right="0.7" top="0.75" bottom="0.75" header="0.3" footer="0.3"/>
  <pageSetup paperSize="9" scale="80" orientation="portrait" verticalDpi="1200" r:id="rId1"/>
  <headerFooter>
    <oddFooter>&amp;C&amp;A</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pageSetUpPr fitToPage="1"/>
  </sheetPr>
  <dimension ref="A1:K48"/>
  <sheetViews>
    <sheetView zoomScaleNormal="100" zoomScaleSheetLayoutView="115" workbookViewId="0">
      <selection activeCell="N42" sqref="N42"/>
    </sheetView>
  </sheetViews>
  <sheetFormatPr defaultColWidth="9.140625" defaultRowHeight="15" x14ac:dyDescent="0.25"/>
  <cols>
    <col min="1" max="1" width="3.140625" style="74" bestFit="1" customWidth="1"/>
    <col min="2" max="2" width="22.85546875" style="74" bestFit="1" customWidth="1"/>
    <col min="3" max="4" width="9.85546875" style="74" bestFit="1" customWidth="1"/>
    <col min="5" max="5" width="8.140625" style="74" bestFit="1" customWidth="1"/>
    <col min="6" max="7" width="8.85546875" style="74" bestFit="1" customWidth="1"/>
    <col min="8" max="8" width="9.42578125" style="74" customWidth="1"/>
    <col min="9" max="11" width="8" style="74" customWidth="1"/>
    <col min="12" max="16384" width="9.140625" style="74"/>
  </cols>
  <sheetData>
    <row r="1" spans="1:11" ht="18.75" customHeight="1" x14ac:dyDescent="0.25">
      <c r="A1" s="517" t="s">
        <v>681</v>
      </c>
      <c r="B1" s="517"/>
      <c r="C1" s="517"/>
      <c r="D1" s="517"/>
      <c r="E1" s="517"/>
      <c r="F1" s="517"/>
      <c r="G1" s="517"/>
      <c r="H1" s="517"/>
      <c r="I1" s="517"/>
      <c r="J1" s="517"/>
      <c r="K1" s="517"/>
    </row>
    <row r="2" spans="1:11" ht="15" customHeight="1" x14ac:dyDescent="0.25">
      <c r="A2" s="340" t="s">
        <v>785</v>
      </c>
      <c r="B2" s="340"/>
      <c r="C2" s="340"/>
      <c r="D2" s="340"/>
      <c r="E2" s="340"/>
      <c r="F2" s="340"/>
      <c r="G2" s="340"/>
      <c r="H2" s="340"/>
      <c r="I2" s="340"/>
      <c r="J2" s="340"/>
      <c r="K2" s="340"/>
    </row>
    <row r="3" spans="1:11" ht="15.75" thickBot="1" x14ac:dyDescent="0.3">
      <c r="A3" s="518" t="s">
        <v>538</v>
      </c>
      <c r="B3" s="518"/>
      <c r="C3" s="518"/>
      <c r="D3" s="518"/>
      <c r="E3" s="518"/>
      <c r="F3" s="518"/>
      <c r="G3" s="518"/>
      <c r="H3" s="518"/>
      <c r="I3" s="518"/>
      <c r="J3" s="518"/>
      <c r="K3" s="518"/>
    </row>
    <row r="4" spans="1:11" ht="16.5" thickTop="1" thickBot="1" x14ac:dyDescent="0.3">
      <c r="A4" s="519"/>
      <c r="B4" s="332" t="s">
        <v>599</v>
      </c>
      <c r="C4" s="521" t="s">
        <v>108</v>
      </c>
      <c r="D4" s="521" t="s">
        <v>756</v>
      </c>
      <c r="E4" s="229">
        <v>2025</v>
      </c>
      <c r="F4" s="491">
        <v>2025</v>
      </c>
      <c r="G4" s="523"/>
      <c r="H4" s="491">
        <v>2026</v>
      </c>
      <c r="I4" s="523"/>
      <c r="J4" s="523"/>
      <c r="K4" s="523"/>
    </row>
    <row r="5" spans="1:11" ht="15.75" thickBot="1" x14ac:dyDescent="0.3">
      <c r="A5" s="525"/>
      <c r="B5" s="526"/>
      <c r="C5" s="522"/>
      <c r="D5" s="522"/>
      <c r="E5" s="230" t="s">
        <v>37</v>
      </c>
      <c r="F5" s="231" t="s">
        <v>32</v>
      </c>
      <c r="G5" s="282" t="s">
        <v>33</v>
      </c>
      <c r="H5" s="231" t="s">
        <v>34</v>
      </c>
      <c r="I5" s="231" t="s">
        <v>35</v>
      </c>
      <c r="J5" s="231" t="s">
        <v>36</v>
      </c>
      <c r="K5" s="231" t="s">
        <v>37</v>
      </c>
    </row>
    <row r="6" spans="1:11" ht="15.75" thickTop="1" x14ac:dyDescent="0.25">
      <c r="A6" s="232"/>
      <c r="B6" s="232"/>
      <c r="C6" s="233"/>
      <c r="D6" s="233"/>
      <c r="E6" s="233"/>
      <c r="F6" s="251"/>
      <c r="G6" s="251"/>
      <c r="H6" s="11"/>
      <c r="I6" s="11"/>
      <c r="J6" s="11"/>
      <c r="K6" s="11"/>
    </row>
    <row r="7" spans="1:11" ht="17.25" customHeight="1" x14ac:dyDescent="0.25">
      <c r="A7" s="95" t="s">
        <v>646</v>
      </c>
      <c r="B7" s="95" t="s">
        <v>647</v>
      </c>
      <c r="C7" s="235">
        <v>170898.9031613238</v>
      </c>
      <c r="D7" s="235">
        <v>108924.10200733168</v>
      </c>
      <c r="E7" s="102">
        <v>7870.3100748092984</v>
      </c>
      <c r="F7" s="102">
        <v>9266.3495973999998</v>
      </c>
      <c r="G7" s="102">
        <v>5044.877952415346</v>
      </c>
      <c r="H7" s="102">
        <v>9665.45253107399</v>
      </c>
      <c r="I7" s="102">
        <v>11642.218359552591</v>
      </c>
      <c r="J7" s="102">
        <v>10993.113663184564</v>
      </c>
      <c r="K7" s="102">
        <v>9192.1722094940887</v>
      </c>
    </row>
    <row r="8" spans="1:11" ht="17.25" customHeight="1" x14ac:dyDescent="0.25">
      <c r="A8" s="95" t="s">
        <v>648</v>
      </c>
      <c r="B8" s="95" t="s">
        <v>649</v>
      </c>
      <c r="C8" s="235">
        <v>200319.1417778836</v>
      </c>
      <c r="D8" s="235">
        <v>195376.85099429969</v>
      </c>
      <c r="E8" s="102">
        <v>10835.578634638308</v>
      </c>
      <c r="F8" s="102">
        <v>13986.271068258047</v>
      </c>
      <c r="G8" s="102">
        <v>16990.616222809291</v>
      </c>
      <c r="H8" s="102">
        <v>19636.607890023679</v>
      </c>
      <c r="I8" s="102">
        <v>16681.881491648903</v>
      </c>
      <c r="J8" s="102">
        <v>15425.982117256695</v>
      </c>
      <c r="K8" s="102">
        <v>19114.31430522574</v>
      </c>
    </row>
    <row r="9" spans="1:11" ht="17.25" customHeight="1" x14ac:dyDescent="0.25">
      <c r="A9" s="97"/>
      <c r="B9" s="97" t="s">
        <v>307</v>
      </c>
      <c r="C9" s="237">
        <v>107752.55617387826</v>
      </c>
      <c r="D9" s="237">
        <v>106578.88700019021</v>
      </c>
      <c r="E9" s="101">
        <v>5519.8103408797815</v>
      </c>
      <c r="F9" s="101">
        <v>5884.4257692232168</v>
      </c>
      <c r="G9" s="101">
        <v>8203.620591216124</v>
      </c>
      <c r="H9" s="101">
        <v>7887.9923372869362</v>
      </c>
      <c r="I9" s="101">
        <v>7275.7992244168072</v>
      </c>
      <c r="J9" s="101">
        <v>8059.2959716934483</v>
      </c>
      <c r="K9" s="101">
        <v>9259.0273966752884</v>
      </c>
    </row>
    <row r="10" spans="1:11" ht="17.25" customHeight="1" x14ac:dyDescent="0.25">
      <c r="A10" s="97"/>
      <c r="B10" s="97" t="s">
        <v>650</v>
      </c>
      <c r="C10" s="237">
        <v>27728.74982858208</v>
      </c>
      <c r="D10" s="237">
        <v>28892.615756698789</v>
      </c>
      <c r="E10" s="101">
        <v>2092.3407093984565</v>
      </c>
      <c r="F10" s="101">
        <v>2488.8642320337112</v>
      </c>
      <c r="G10" s="101">
        <v>2622.0877315172456</v>
      </c>
      <c r="H10" s="101">
        <v>2787.5261094255548</v>
      </c>
      <c r="I10" s="101">
        <v>2172.776889245295</v>
      </c>
      <c r="J10" s="101">
        <v>2624.2788412836885</v>
      </c>
      <c r="K10" s="101">
        <v>2136.5711862601224</v>
      </c>
    </row>
    <row r="11" spans="1:11" ht="17.25" customHeight="1" x14ac:dyDescent="0.25">
      <c r="A11" s="97"/>
      <c r="B11" s="97" t="s">
        <v>81</v>
      </c>
      <c r="C11" s="237">
        <v>64837.835775423271</v>
      </c>
      <c r="D11" s="237">
        <v>59905.348237410653</v>
      </c>
      <c r="E11" s="101">
        <v>3223.4275843600703</v>
      </c>
      <c r="F11" s="101">
        <v>5612.9810670011193</v>
      </c>
      <c r="G11" s="101">
        <v>6164.9079000759211</v>
      </c>
      <c r="H11" s="101">
        <v>8961.089443311188</v>
      </c>
      <c r="I11" s="101">
        <v>7233.3053779868005</v>
      </c>
      <c r="J11" s="101">
        <v>4742.407304279559</v>
      </c>
      <c r="K11" s="101">
        <v>7718.7157222903297</v>
      </c>
    </row>
    <row r="12" spans="1:11" ht="17.25" customHeight="1" x14ac:dyDescent="0.25">
      <c r="A12" s="95" t="s">
        <v>651</v>
      </c>
      <c r="B12" s="95" t="s">
        <v>652</v>
      </c>
      <c r="C12" s="235">
        <v>194617.16661826213</v>
      </c>
      <c r="D12" s="235">
        <v>188560.32749769173</v>
      </c>
      <c r="E12" s="102">
        <v>12366.193351677384</v>
      </c>
      <c r="F12" s="102">
        <v>16638.164729646807</v>
      </c>
      <c r="G12" s="102">
        <v>12485.148240607941</v>
      </c>
      <c r="H12" s="102">
        <v>19439.170572262803</v>
      </c>
      <c r="I12" s="102">
        <v>12841.182120995598</v>
      </c>
      <c r="J12" s="102">
        <v>12863.758233631248</v>
      </c>
      <c r="K12" s="102">
        <v>13441.941252619617</v>
      </c>
    </row>
    <row r="13" spans="1:11" ht="17.25" customHeight="1" x14ac:dyDescent="0.25">
      <c r="A13" s="97"/>
      <c r="B13" s="97" t="s">
        <v>333</v>
      </c>
      <c r="C13" s="237">
        <v>190010.36955451049</v>
      </c>
      <c r="D13" s="237">
        <v>184479.87773836064</v>
      </c>
      <c r="E13" s="101">
        <v>12083.062558133832</v>
      </c>
      <c r="F13" s="101">
        <v>15651.7333189564</v>
      </c>
      <c r="G13" s="101">
        <v>12279.87362062608</v>
      </c>
      <c r="H13" s="101">
        <v>18749.979237349773</v>
      </c>
      <c r="I13" s="101">
        <v>12642.764935066132</v>
      </c>
      <c r="J13" s="101">
        <v>12698.325564671804</v>
      </c>
      <c r="K13" s="101">
        <v>13370.483989616949</v>
      </c>
    </row>
    <row r="14" spans="1:11" ht="17.25" customHeight="1" x14ac:dyDescent="0.25">
      <c r="A14" s="97"/>
      <c r="B14" s="97" t="s">
        <v>81</v>
      </c>
      <c r="C14" s="237">
        <v>4606.7970637516564</v>
      </c>
      <c r="D14" s="237">
        <v>4080.4497593310571</v>
      </c>
      <c r="E14" s="101">
        <v>283.13079354355301</v>
      </c>
      <c r="F14" s="101">
        <v>986.43141069040757</v>
      </c>
      <c r="G14" s="101">
        <v>205.27461998186118</v>
      </c>
      <c r="H14" s="101">
        <v>689.19133491303</v>
      </c>
      <c r="I14" s="101">
        <v>198.41718592946563</v>
      </c>
      <c r="J14" s="101">
        <v>165.43266895944362</v>
      </c>
      <c r="K14" s="101">
        <v>71.457263002668697</v>
      </c>
    </row>
    <row r="15" spans="1:11" ht="17.25" customHeight="1" x14ac:dyDescent="0.25">
      <c r="A15" s="95" t="s">
        <v>653</v>
      </c>
      <c r="B15" s="95" t="s">
        <v>654</v>
      </c>
      <c r="C15" s="235">
        <v>611709.00905601692</v>
      </c>
      <c r="D15" s="235">
        <v>704616.70631088922</v>
      </c>
      <c r="E15" s="102">
        <v>48620.276592430666</v>
      </c>
      <c r="F15" s="102">
        <v>56423.341017326937</v>
      </c>
      <c r="G15" s="102">
        <v>34095.974827529302</v>
      </c>
      <c r="H15" s="102">
        <v>51654.361056338952</v>
      </c>
      <c r="I15" s="102">
        <v>26939.040182101351</v>
      </c>
      <c r="J15" s="102">
        <v>37597.118406667949</v>
      </c>
      <c r="K15" s="102">
        <v>26385.184891715202</v>
      </c>
    </row>
    <row r="16" spans="1:11" ht="17.25" customHeight="1" x14ac:dyDescent="0.25">
      <c r="A16" s="95" t="s">
        <v>655</v>
      </c>
      <c r="B16" s="95" t="s">
        <v>656</v>
      </c>
      <c r="C16" s="235">
        <v>3035151.1906344793</v>
      </c>
      <c r="D16" s="235">
        <v>2800871.4113388956</v>
      </c>
      <c r="E16" s="102">
        <v>169319.8086332872</v>
      </c>
      <c r="F16" s="102">
        <v>319978.2134163726</v>
      </c>
      <c r="G16" s="102">
        <v>246267.64134916349</v>
      </c>
      <c r="H16" s="102">
        <v>272419.84681891289</v>
      </c>
      <c r="I16" s="102">
        <v>286697.96400473488</v>
      </c>
      <c r="J16" s="102">
        <v>305596.17864343827</v>
      </c>
      <c r="K16" s="102">
        <v>290323.50771868066</v>
      </c>
    </row>
    <row r="17" spans="1:11" ht="17.25" customHeight="1" x14ac:dyDescent="0.25">
      <c r="A17" s="97"/>
      <c r="B17" s="97" t="s">
        <v>305</v>
      </c>
      <c r="C17" s="237">
        <v>2562313.3009489514</v>
      </c>
      <c r="D17" s="237">
        <v>2373424.9422570583</v>
      </c>
      <c r="E17" s="101">
        <v>141396.77863058471</v>
      </c>
      <c r="F17" s="101">
        <v>272283.30816134723</v>
      </c>
      <c r="G17" s="101">
        <v>216534.3235753795</v>
      </c>
      <c r="H17" s="101">
        <v>229736.33845632631</v>
      </c>
      <c r="I17" s="101">
        <v>244709.52191160814</v>
      </c>
      <c r="J17" s="101">
        <v>252017.2298302291</v>
      </c>
      <c r="K17" s="101">
        <v>248862.2470160563</v>
      </c>
    </row>
    <row r="18" spans="1:11" ht="17.25" customHeight="1" x14ac:dyDescent="0.25">
      <c r="A18" s="97"/>
      <c r="B18" s="97" t="s">
        <v>657</v>
      </c>
      <c r="C18" s="237">
        <v>39091.568711899206</v>
      </c>
      <c r="D18" s="237">
        <v>31925.806329487194</v>
      </c>
      <c r="E18" s="101">
        <v>1830.0279381379994</v>
      </c>
      <c r="F18" s="101">
        <v>2650.0133737371298</v>
      </c>
      <c r="G18" s="101">
        <v>1726.0049641511375</v>
      </c>
      <c r="H18" s="101">
        <v>2552.2694777620623</v>
      </c>
      <c r="I18" s="101">
        <v>2047.7787187836743</v>
      </c>
      <c r="J18" s="101">
        <v>2251.2194146006877</v>
      </c>
      <c r="K18" s="101">
        <v>2011.892101244151</v>
      </c>
    </row>
    <row r="19" spans="1:11" ht="17.25" customHeight="1" x14ac:dyDescent="0.25">
      <c r="A19" s="97"/>
      <c r="B19" s="97" t="s">
        <v>314</v>
      </c>
      <c r="C19" s="237">
        <v>194104.69204728527</v>
      </c>
      <c r="D19" s="237">
        <v>195676.74471752252</v>
      </c>
      <c r="E19" s="101">
        <v>13662.192119596606</v>
      </c>
      <c r="F19" s="101">
        <v>14252.666338565477</v>
      </c>
      <c r="G19" s="101">
        <v>14432.394263283004</v>
      </c>
      <c r="H19" s="101">
        <v>17691.446731359138</v>
      </c>
      <c r="I19" s="101">
        <v>14381.414469338344</v>
      </c>
      <c r="J19" s="101">
        <v>15705.068665768153</v>
      </c>
      <c r="K19" s="101">
        <v>15652.665857963266</v>
      </c>
    </row>
    <row r="20" spans="1:11" ht="17.25" customHeight="1" x14ac:dyDescent="0.25">
      <c r="A20" s="97"/>
      <c r="B20" s="97" t="s">
        <v>658</v>
      </c>
      <c r="C20" s="237">
        <v>178699.43762920136</v>
      </c>
      <c r="D20" s="237">
        <v>145166.74286720474</v>
      </c>
      <c r="E20" s="101">
        <v>8595.8196400800989</v>
      </c>
      <c r="F20" s="101">
        <v>27314.546748031204</v>
      </c>
      <c r="G20" s="101">
        <v>10636.788530211577</v>
      </c>
      <c r="H20" s="101">
        <v>18397.413450574957</v>
      </c>
      <c r="I20" s="101">
        <v>22176.693414371002</v>
      </c>
      <c r="J20" s="101">
        <v>32123.844885384126</v>
      </c>
      <c r="K20" s="101">
        <v>21193.142105593706</v>
      </c>
    </row>
    <row r="21" spans="1:11" ht="17.25" customHeight="1" x14ac:dyDescent="0.25">
      <c r="A21" s="97"/>
      <c r="B21" s="97" t="s">
        <v>81</v>
      </c>
      <c r="C21" s="237">
        <v>60942.19129714169</v>
      </c>
      <c r="D21" s="237">
        <v>54677.175167623143</v>
      </c>
      <c r="E21" s="101">
        <v>3834.9903048877895</v>
      </c>
      <c r="F21" s="101">
        <v>3477.678794691572</v>
      </c>
      <c r="G21" s="101">
        <v>2938.1300161382824</v>
      </c>
      <c r="H21" s="101">
        <v>4042.3787028904189</v>
      </c>
      <c r="I21" s="101">
        <v>3382.5554906337056</v>
      </c>
      <c r="J21" s="101">
        <v>3498.8158474561642</v>
      </c>
      <c r="K21" s="101">
        <v>2603.5606378232478</v>
      </c>
    </row>
    <row r="22" spans="1:11" ht="17.25" customHeight="1" x14ac:dyDescent="0.25">
      <c r="A22" s="95" t="s">
        <v>659</v>
      </c>
      <c r="B22" s="95" t="s">
        <v>660</v>
      </c>
      <c r="C22" s="235">
        <v>2529047.0561516439</v>
      </c>
      <c r="D22" s="235">
        <v>3252917.1227074405</v>
      </c>
      <c r="E22" s="102">
        <v>215607.78521024008</v>
      </c>
      <c r="F22" s="102">
        <v>87746.105784090178</v>
      </c>
      <c r="G22" s="102">
        <v>98622.681616922273</v>
      </c>
      <c r="H22" s="102">
        <v>143819.98570372045</v>
      </c>
      <c r="I22" s="102">
        <v>120251.67283949294</v>
      </c>
      <c r="J22" s="102">
        <v>135819.05238991111</v>
      </c>
      <c r="K22" s="102">
        <v>117849.13744740444</v>
      </c>
    </row>
    <row r="23" spans="1:11" ht="17.25" customHeight="1" x14ac:dyDescent="0.25">
      <c r="A23" s="97"/>
      <c r="B23" s="97" t="s">
        <v>661</v>
      </c>
      <c r="C23" s="237">
        <v>1142794.0453789695</v>
      </c>
      <c r="D23" s="237">
        <v>1650448.2947387414</v>
      </c>
      <c r="E23" s="101">
        <v>111305.42490473801</v>
      </c>
      <c r="F23" s="101">
        <v>1962.9401973578942</v>
      </c>
      <c r="G23" s="101">
        <v>3359.420821246546</v>
      </c>
      <c r="H23" s="101">
        <v>11851.356142131666</v>
      </c>
      <c r="I23" s="101">
        <v>8849.3314142772306</v>
      </c>
      <c r="J23" s="101">
        <v>226.28489879529516</v>
      </c>
      <c r="K23" s="101">
        <v>242.65769730491655</v>
      </c>
    </row>
    <row r="24" spans="1:11" ht="17.25" customHeight="1" x14ac:dyDescent="0.25">
      <c r="A24" s="97"/>
      <c r="B24" s="97" t="s">
        <v>301</v>
      </c>
      <c r="C24" s="237">
        <v>718720.15309058956</v>
      </c>
      <c r="D24" s="237">
        <v>784585.78604041552</v>
      </c>
      <c r="E24" s="101">
        <v>64726.541610672364</v>
      </c>
      <c r="F24" s="101">
        <v>51874.094029412277</v>
      </c>
      <c r="G24" s="101">
        <v>39289.821839457902</v>
      </c>
      <c r="H24" s="101">
        <v>76852.376582169047</v>
      </c>
      <c r="I24" s="101">
        <v>58589.807377500947</v>
      </c>
      <c r="J24" s="101">
        <v>89121.825204093446</v>
      </c>
      <c r="K24" s="101">
        <v>55384.544826774574</v>
      </c>
    </row>
    <row r="25" spans="1:11" ht="17.25" customHeight="1" x14ac:dyDescent="0.25">
      <c r="A25" s="97"/>
      <c r="B25" s="97" t="s">
        <v>662</v>
      </c>
      <c r="C25" s="237">
        <v>16.589427254011127</v>
      </c>
      <c r="D25" s="237">
        <v>0</v>
      </c>
      <c r="E25" s="101">
        <v>0</v>
      </c>
      <c r="F25" s="101">
        <v>0</v>
      </c>
      <c r="G25" s="101">
        <v>0</v>
      </c>
      <c r="H25" s="101">
        <v>0</v>
      </c>
      <c r="I25" s="101">
        <v>0</v>
      </c>
      <c r="J25" s="101">
        <v>0</v>
      </c>
      <c r="K25" s="101">
        <v>0</v>
      </c>
    </row>
    <row r="26" spans="1:11" ht="17.25" customHeight="1" x14ac:dyDescent="0.25">
      <c r="A26" s="97"/>
      <c r="B26" s="97" t="s">
        <v>313</v>
      </c>
      <c r="C26" s="237">
        <v>17.248074596371477</v>
      </c>
      <c r="D26" s="237">
        <v>0</v>
      </c>
      <c r="E26" s="101">
        <v>0</v>
      </c>
      <c r="F26" s="101">
        <v>0</v>
      </c>
      <c r="G26" s="101">
        <v>0</v>
      </c>
      <c r="H26" s="101">
        <v>0</v>
      </c>
      <c r="I26" s="101">
        <v>0</v>
      </c>
      <c r="J26" s="101">
        <v>0</v>
      </c>
      <c r="K26" s="101">
        <v>0</v>
      </c>
    </row>
    <row r="27" spans="1:11" ht="17.25" customHeight="1" x14ac:dyDescent="0.25">
      <c r="A27" s="97"/>
      <c r="B27" s="97" t="s">
        <v>334</v>
      </c>
      <c r="C27" s="237">
        <v>386671.79838863754</v>
      </c>
      <c r="D27" s="237">
        <v>370976.92972808989</v>
      </c>
      <c r="E27" s="101">
        <v>17760.120979031301</v>
      </c>
      <c r="F27" s="101">
        <v>18225.021965254135</v>
      </c>
      <c r="G27" s="101">
        <v>18748.160880817723</v>
      </c>
      <c r="H27" s="101">
        <v>25782.367322189148</v>
      </c>
      <c r="I27" s="101">
        <v>19861.631300111872</v>
      </c>
      <c r="J27" s="101">
        <v>24745.857439438929</v>
      </c>
      <c r="K27" s="101">
        <v>20181.866142520561</v>
      </c>
    </row>
    <row r="28" spans="1:11" ht="17.25" customHeight="1" x14ac:dyDescent="0.25">
      <c r="A28" s="97"/>
      <c r="B28" s="97" t="s">
        <v>81</v>
      </c>
      <c r="C28" s="237">
        <v>280827.22179159644</v>
      </c>
      <c r="D28" s="237">
        <v>446906.11220019328</v>
      </c>
      <c r="E28" s="101">
        <v>21815.697715798415</v>
      </c>
      <c r="F28" s="101">
        <v>15684.049592065872</v>
      </c>
      <c r="G28" s="101">
        <v>37225.2780754001</v>
      </c>
      <c r="H28" s="101">
        <v>29333.885657230581</v>
      </c>
      <c r="I28" s="101">
        <v>32950.902747602886</v>
      </c>
      <c r="J28" s="101">
        <v>21725.08484758345</v>
      </c>
      <c r="K28" s="101">
        <v>42040.068780804388</v>
      </c>
    </row>
    <row r="29" spans="1:11" ht="17.25" customHeight="1" x14ac:dyDescent="0.25">
      <c r="A29" s="95" t="s">
        <v>663</v>
      </c>
      <c r="B29" s="95" t="s">
        <v>664</v>
      </c>
      <c r="C29" s="235">
        <v>2234704.6180914026</v>
      </c>
      <c r="D29" s="235">
        <v>1799101.2687987776</v>
      </c>
      <c r="E29" s="102">
        <v>102183.66020735327</v>
      </c>
      <c r="F29" s="102">
        <v>95668.703735744362</v>
      </c>
      <c r="G29" s="102">
        <v>89856.411322532236</v>
      </c>
      <c r="H29" s="102">
        <v>123811.01421765337</v>
      </c>
      <c r="I29" s="102">
        <v>83014.109398874978</v>
      </c>
      <c r="J29" s="102">
        <v>109292.35672160436</v>
      </c>
      <c r="K29" s="102">
        <v>134469.80364616658</v>
      </c>
    </row>
    <row r="30" spans="1:11" ht="17.25" customHeight="1" x14ac:dyDescent="0.25">
      <c r="A30" s="97"/>
      <c r="B30" s="97" t="s">
        <v>312</v>
      </c>
      <c r="C30" s="237">
        <v>536982.05935070617</v>
      </c>
      <c r="D30" s="237">
        <v>273771.76160672004</v>
      </c>
      <c r="E30" s="101">
        <v>5979.4653816010959</v>
      </c>
      <c r="F30" s="101">
        <v>11314.735717028172</v>
      </c>
      <c r="G30" s="101">
        <v>16791.582238770865</v>
      </c>
      <c r="H30" s="101">
        <v>7417.3129900227541</v>
      </c>
      <c r="I30" s="101">
        <v>6801.5243509568154</v>
      </c>
      <c r="J30" s="101">
        <v>7926.0557345243897</v>
      </c>
      <c r="K30" s="101">
        <v>7131.4747300380823</v>
      </c>
    </row>
    <row r="31" spans="1:11" ht="17.25" customHeight="1" x14ac:dyDescent="0.25">
      <c r="A31" s="97"/>
      <c r="B31" s="97" t="s">
        <v>321</v>
      </c>
      <c r="C31" s="237">
        <v>608922.55023565935</v>
      </c>
      <c r="D31" s="237">
        <v>439389.24261865614</v>
      </c>
      <c r="E31" s="101">
        <v>27638.216709005355</v>
      </c>
      <c r="F31" s="101">
        <v>23046.457618012057</v>
      </c>
      <c r="G31" s="101">
        <v>18644.544357310959</v>
      </c>
      <c r="H31" s="101">
        <v>17798.235386938541</v>
      </c>
      <c r="I31" s="101">
        <v>13191.101952991023</v>
      </c>
      <c r="J31" s="101">
        <v>17943.459782610356</v>
      </c>
      <c r="K31" s="101">
        <v>13730.872605976319</v>
      </c>
    </row>
    <row r="32" spans="1:11" ht="17.25" customHeight="1" x14ac:dyDescent="0.25">
      <c r="A32" s="97"/>
      <c r="B32" s="97" t="s">
        <v>332</v>
      </c>
      <c r="C32" s="237">
        <v>188027.49583722083</v>
      </c>
      <c r="D32" s="237">
        <v>215346.69815779218</v>
      </c>
      <c r="E32" s="101">
        <v>15625.155474222132</v>
      </c>
      <c r="F32" s="101">
        <v>17531.289002712027</v>
      </c>
      <c r="G32" s="101">
        <v>16605.528715756915</v>
      </c>
      <c r="H32" s="101">
        <v>49090.333521875684</v>
      </c>
      <c r="I32" s="101">
        <v>17314.222978308673</v>
      </c>
      <c r="J32" s="101">
        <v>21470.903458025456</v>
      </c>
      <c r="K32" s="101">
        <v>62312.938331081081</v>
      </c>
    </row>
    <row r="33" spans="1:11" ht="17.25" customHeight="1" x14ac:dyDescent="0.25">
      <c r="A33" s="97"/>
      <c r="B33" s="97" t="s">
        <v>336</v>
      </c>
      <c r="C33" s="237">
        <v>173858.61313669998</v>
      </c>
      <c r="D33" s="237">
        <v>302753.51702455821</v>
      </c>
      <c r="E33" s="101">
        <v>23210.747373567439</v>
      </c>
      <c r="F33" s="101">
        <v>13390.047673176119</v>
      </c>
      <c r="G33" s="101">
        <v>12599.396605531319</v>
      </c>
      <c r="H33" s="101">
        <v>22239.370279261319</v>
      </c>
      <c r="I33" s="101">
        <v>22856.043713015086</v>
      </c>
      <c r="J33" s="101">
        <v>27654.980782784638</v>
      </c>
      <c r="K33" s="101">
        <v>20813.029904426541</v>
      </c>
    </row>
    <row r="34" spans="1:11" ht="17.25" customHeight="1" x14ac:dyDescent="0.25">
      <c r="A34" s="97"/>
      <c r="B34" s="97" t="s">
        <v>81</v>
      </c>
      <c r="C34" s="237">
        <v>726913.89953111683</v>
      </c>
      <c r="D34" s="237">
        <v>567840.04939105129</v>
      </c>
      <c r="E34" s="101">
        <v>29730.075268957244</v>
      </c>
      <c r="F34" s="101">
        <v>30386.173724815992</v>
      </c>
      <c r="G34" s="101">
        <v>25215.359405162177</v>
      </c>
      <c r="H34" s="101">
        <v>27265.762039555077</v>
      </c>
      <c r="I34" s="101">
        <v>22851.216403603379</v>
      </c>
      <c r="J34" s="101">
        <v>34296.956963659526</v>
      </c>
      <c r="K34" s="101">
        <v>30481.488074644556</v>
      </c>
    </row>
    <row r="35" spans="1:11" ht="17.25" customHeight="1" x14ac:dyDescent="0.25">
      <c r="A35" s="95" t="s">
        <v>665</v>
      </c>
      <c r="B35" s="95" t="s">
        <v>666</v>
      </c>
      <c r="C35" s="235">
        <v>3403170.1189730838</v>
      </c>
      <c r="D35" s="235">
        <v>3424592.67896462</v>
      </c>
      <c r="E35" s="102">
        <v>228396.71178670158</v>
      </c>
      <c r="F35" s="102">
        <v>281957.78335034149</v>
      </c>
      <c r="G35" s="102">
        <v>305288.75488134107</v>
      </c>
      <c r="H35" s="102">
        <v>372188.56920239708</v>
      </c>
      <c r="I35" s="102">
        <v>344479.19623914058</v>
      </c>
      <c r="J35" s="102">
        <v>120184.42638963206</v>
      </c>
      <c r="K35" s="102">
        <v>188326.06426621962</v>
      </c>
    </row>
    <row r="36" spans="1:11" ht="17.25" customHeight="1" x14ac:dyDescent="0.25">
      <c r="A36" s="97"/>
      <c r="B36" s="97" t="s">
        <v>83</v>
      </c>
      <c r="C36" s="237">
        <v>64614.605512403774</v>
      </c>
      <c r="D36" s="237">
        <v>47493.091124599923</v>
      </c>
      <c r="E36" s="101">
        <v>2353.0932616359792</v>
      </c>
      <c r="F36" s="101">
        <v>3706.2840293785589</v>
      </c>
      <c r="G36" s="101">
        <v>4804.6614687139809</v>
      </c>
      <c r="H36" s="101">
        <v>4590.5091841738604</v>
      </c>
      <c r="I36" s="101">
        <v>4508.9563516943253</v>
      </c>
      <c r="J36" s="101">
        <v>650.37154237063748</v>
      </c>
      <c r="K36" s="101">
        <v>942.712287180967</v>
      </c>
    </row>
    <row r="37" spans="1:11" ht="17.25" customHeight="1" x14ac:dyDescent="0.25">
      <c r="A37" s="97"/>
      <c r="B37" s="97" t="s">
        <v>667</v>
      </c>
      <c r="C37" s="237">
        <v>39095.240023044411</v>
      </c>
      <c r="D37" s="237">
        <v>55973.776718211135</v>
      </c>
      <c r="E37" s="101">
        <v>2814.7863176385349</v>
      </c>
      <c r="F37" s="101">
        <v>4252.1092555372825</v>
      </c>
      <c r="G37" s="101">
        <v>3282.174108387062</v>
      </c>
      <c r="H37" s="101">
        <v>3857.4472068358045</v>
      </c>
      <c r="I37" s="101">
        <v>3286.5852243592567</v>
      </c>
      <c r="J37" s="101">
        <v>1122.1206084701919</v>
      </c>
      <c r="K37" s="101">
        <v>6834.4940378805031</v>
      </c>
    </row>
    <row r="38" spans="1:11" ht="17.25" customHeight="1" x14ac:dyDescent="0.25">
      <c r="A38" s="97"/>
      <c r="B38" s="97" t="s">
        <v>84</v>
      </c>
      <c r="C38" s="237">
        <v>127344.39865597774</v>
      </c>
      <c r="D38" s="237">
        <v>114011.93072742228</v>
      </c>
      <c r="E38" s="101">
        <v>7867.2808898497733</v>
      </c>
      <c r="F38" s="101">
        <v>10589.688820575804</v>
      </c>
      <c r="G38" s="101">
        <v>11192.186625640399</v>
      </c>
      <c r="H38" s="101">
        <v>22801.934125390992</v>
      </c>
      <c r="I38" s="101">
        <v>11857.137112200749</v>
      </c>
      <c r="J38" s="101">
        <v>7840.0107759512885</v>
      </c>
      <c r="K38" s="101">
        <v>2743.2337101069729</v>
      </c>
    </row>
    <row r="39" spans="1:11" ht="17.25" customHeight="1" x14ac:dyDescent="0.25">
      <c r="A39" s="97"/>
      <c r="B39" s="97" t="s">
        <v>330</v>
      </c>
      <c r="C39" s="237">
        <v>698619.65573166823</v>
      </c>
      <c r="D39" s="237">
        <v>715775.20593512489</v>
      </c>
      <c r="E39" s="101">
        <v>46410.721286498745</v>
      </c>
      <c r="F39" s="101">
        <v>63329.948093593688</v>
      </c>
      <c r="G39" s="101">
        <v>58281.144634830751</v>
      </c>
      <c r="H39" s="101">
        <v>73914.40143445498</v>
      </c>
      <c r="I39" s="101">
        <v>61920.585723102944</v>
      </c>
      <c r="J39" s="101">
        <v>30391.137460843634</v>
      </c>
      <c r="K39" s="101">
        <v>54612.256306058458</v>
      </c>
    </row>
    <row r="40" spans="1:11" ht="17.25" customHeight="1" x14ac:dyDescent="0.25">
      <c r="A40" s="97"/>
      <c r="B40" s="97" t="s">
        <v>337</v>
      </c>
      <c r="C40" s="237">
        <v>297016.67095675337</v>
      </c>
      <c r="D40" s="237">
        <v>199732.2313920676</v>
      </c>
      <c r="E40" s="101">
        <v>18008.921549989576</v>
      </c>
      <c r="F40" s="101">
        <v>13346.582132607356</v>
      </c>
      <c r="G40" s="101">
        <v>12655.700472842544</v>
      </c>
      <c r="H40" s="101">
        <v>13286.636725895607</v>
      </c>
      <c r="I40" s="101">
        <v>10871.049895794915</v>
      </c>
      <c r="J40" s="101">
        <v>15840.728987687176</v>
      </c>
      <c r="K40" s="101">
        <v>19245.876675978252</v>
      </c>
    </row>
    <row r="41" spans="1:11" ht="17.25" customHeight="1" x14ac:dyDescent="0.25">
      <c r="A41" s="97"/>
      <c r="B41" s="97" t="s">
        <v>668</v>
      </c>
      <c r="C41" s="237">
        <v>1583205.129475716</v>
      </c>
      <c r="D41" s="237">
        <v>1739135.4474515361</v>
      </c>
      <c r="E41" s="101">
        <v>125689.10342427531</v>
      </c>
      <c r="F41" s="101">
        <v>150228.06587192096</v>
      </c>
      <c r="G41" s="101">
        <v>179491.99896587763</v>
      </c>
      <c r="H41" s="101">
        <v>198095.98058077824</v>
      </c>
      <c r="I41" s="101">
        <v>208060.80288759567</v>
      </c>
      <c r="J41" s="101">
        <v>50023.555039178063</v>
      </c>
      <c r="K41" s="101">
        <v>76109.576933089324</v>
      </c>
    </row>
    <row r="42" spans="1:11" ht="17.25" customHeight="1" x14ac:dyDescent="0.25">
      <c r="A42" s="97"/>
      <c r="B42" s="97" t="s">
        <v>81</v>
      </c>
      <c r="C42" s="237">
        <v>593274.41861752071</v>
      </c>
      <c r="D42" s="237">
        <v>552470.995615658</v>
      </c>
      <c r="E42" s="101">
        <v>25252.805056813319</v>
      </c>
      <c r="F42" s="101">
        <v>36505.105146727845</v>
      </c>
      <c r="G42" s="101">
        <v>35580.888605048705</v>
      </c>
      <c r="H42" s="101">
        <v>55641.659944867599</v>
      </c>
      <c r="I42" s="101">
        <v>43974.07904439274</v>
      </c>
      <c r="J42" s="101">
        <v>14316.501975131061</v>
      </c>
      <c r="K42" s="101">
        <v>27837.914315925154</v>
      </c>
    </row>
    <row r="43" spans="1:11" ht="17.25" customHeight="1" x14ac:dyDescent="0.25">
      <c r="A43" s="95" t="s">
        <v>669</v>
      </c>
      <c r="B43" s="95" t="s">
        <v>670</v>
      </c>
      <c r="C43" s="235">
        <v>322696.18300511211</v>
      </c>
      <c r="D43" s="235">
        <v>322077.34106591967</v>
      </c>
      <c r="E43" s="102">
        <v>20396.28459186558</v>
      </c>
      <c r="F43" s="102">
        <v>23303.387713065753</v>
      </c>
      <c r="G43" s="102">
        <v>28131.618336967455</v>
      </c>
      <c r="H43" s="102">
        <v>28346.271374357006</v>
      </c>
      <c r="I43" s="102">
        <v>23860.648353445547</v>
      </c>
      <c r="J43" s="102">
        <v>27604.676277318718</v>
      </c>
      <c r="K43" s="102">
        <v>19426.654922301499</v>
      </c>
    </row>
    <row r="44" spans="1:11" ht="17.25" customHeight="1" x14ac:dyDescent="0.25">
      <c r="A44" s="97"/>
      <c r="B44" s="97" t="s">
        <v>298</v>
      </c>
      <c r="C44" s="237">
        <v>280120.97742983309</v>
      </c>
      <c r="D44" s="237">
        <v>280504.73706054286</v>
      </c>
      <c r="E44" s="101">
        <v>17087.831181962254</v>
      </c>
      <c r="F44" s="101">
        <v>20808.723788275653</v>
      </c>
      <c r="G44" s="101">
        <v>24881.40719396247</v>
      </c>
      <c r="H44" s="101">
        <v>25051.144889811327</v>
      </c>
      <c r="I44" s="101">
        <v>21214.56945772664</v>
      </c>
      <c r="J44" s="101">
        <v>23892.465228850961</v>
      </c>
      <c r="K44" s="101">
        <v>16971.482064424305</v>
      </c>
    </row>
    <row r="45" spans="1:11" ht="17.25" customHeight="1" x14ac:dyDescent="0.25">
      <c r="A45" s="97"/>
      <c r="B45" s="97" t="s">
        <v>671</v>
      </c>
      <c r="C45" s="237">
        <v>42566.583194132327</v>
      </c>
      <c r="D45" s="237">
        <v>41572.604005376874</v>
      </c>
      <c r="E45" s="101">
        <v>3308.4534099033276</v>
      </c>
      <c r="F45" s="101">
        <v>2494.6639247901026</v>
      </c>
      <c r="G45" s="101">
        <v>3250.2111430049813</v>
      </c>
      <c r="H45" s="101">
        <v>3295.1264845456803</v>
      </c>
      <c r="I45" s="101">
        <v>2646.0788957189079</v>
      </c>
      <c r="J45" s="101">
        <v>3712.2110484677582</v>
      </c>
      <c r="K45" s="101">
        <v>2455.1728578771963</v>
      </c>
    </row>
    <row r="46" spans="1:11" ht="17.25" customHeight="1" x14ac:dyDescent="0.25">
      <c r="A46" s="97"/>
      <c r="B46" s="97" t="s">
        <v>81</v>
      </c>
      <c r="C46" s="237">
        <v>8.6223811466744387</v>
      </c>
      <c r="D46" s="237">
        <v>0</v>
      </c>
      <c r="E46" s="101">
        <v>0</v>
      </c>
      <c r="F46" s="101">
        <v>0</v>
      </c>
      <c r="G46" s="101">
        <v>0</v>
      </c>
      <c r="H46" s="101">
        <v>0</v>
      </c>
      <c r="I46" s="101">
        <v>0</v>
      </c>
      <c r="J46" s="101">
        <v>0</v>
      </c>
      <c r="K46" s="101">
        <v>0</v>
      </c>
    </row>
    <row r="47" spans="1:11" ht="17.25" customHeight="1" thickBot="1" x14ac:dyDescent="0.3">
      <c r="A47" s="254" t="s">
        <v>672</v>
      </c>
      <c r="B47" s="254" t="s">
        <v>81</v>
      </c>
      <c r="C47" s="255">
        <v>4787.7980981203609</v>
      </c>
      <c r="D47" s="255">
        <v>4628.2280075950066</v>
      </c>
      <c r="E47" s="103">
        <v>112.45042023413228</v>
      </c>
      <c r="F47" s="103">
        <v>348.44064834294841</v>
      </c>
      <c r="G47" s="103">
        <v>456.68035746505484</v>
      </c>
      <c r="H47" s="103">
        <v>192.1045095641166</v>
      </c>
      <c r="I47" s="103">
        <v>330.43298978963867</v>
      </c>
      <c r="J47" s="103">
        <v>235.42681946419179</v>
      </c>
      <c r="K47" s="103">
        <v>243.7436216971837</v>
      </c>
    </row>
    <row r="48" spans="1:11" ht="15.75" thickTop="1" x14ac:dyDescent="0.25">
      <c r="A48" s="524" t="s">
        <v>690</v>
      </c>
      <c r="B48" s="524"/>
      <c r="C48" s="524"/>
      <c r="D48" s="524"/>
      <c r="E48" s="524"/>
      <c r="F48" s="524"/>
      <c r="G48" s="524"/>
      <c r="H48" s="524"/>
      <c r="I48" s="524"/>
      <c r="J48" s="524"/>
      <c r="K48" s="524"/>
    </row>
  </sheetData>
  <mergeCells count="10">
    <mergeCell ref="A48:K48"/>
    <mergeCell ref="A1:K1"/>
    <mergeCell ref="A2:K2"/>
    <mergeCell ref="A3:K3"/>
    <mergeCell ref="A4:A5"/>
    <mergeCell ref="B4:B5"/>
    <mergeCell ref="C4:C5"/>
    <mergeCell ref="D4:D5"/>
    <mergeCell ref="F4:G4"/>
    <mergeCell ref="H4:K4"/>
  </mergeCells>
  <pageMargins left="0.7" right="0.7" top="0.75" bottom="0.75" header="0.3" footer="0.3"/>
  <pageSetup paperSize="9" scale="83" orientation="portrait" verticalDpi="1200" r:id="rId1"/>
  <headerFooter>
    <oddFooter>&amp;C&amp;A</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pageSetUpPr fitToPage="1"/>
  </sheetPr>
  <dimension ref="A1:K100"/>
  <sheetViews>
    <sheetView zoomScaleNormal="100" zoomScaleSheetLayoutView="115" workbookViewId="0">
      <selection activeCell="A4" sqref="A4:K5"/>
    </sheetView>
  </sheetViews>
  <sheetFormatPr defaultColWidth="9.140625" defaultRowHeight="15" x14ac:dyDescent="0.25"/>
  <cols>
    <col min="1" max="1" width="2.85546875" style="74" bestFit="1" customWidth="1"/>
    <col min="2" max="2" width="23" style="74" bestFit="1" customWidth="1"/>
    <col min="3" max="4" width="11" style="74" bestFit="1" customWidth="1"/>
    <col min="5" max="11" width="10" style="74" bestFit="1" customWidth="1"/>
    <col min="12" max="16384" width="9.140625" style="74"/>
  </cols>
  <sheetData>
    <row r="1" spans="1:11" ht="22.5" x14ac:dyDescent="0.25">
      <c r="A1" s="294" t="s">
        <v>780</v>
      </c>
      <c r="B1" s="294"/>
      <c r="C1" s="294"/>
      <c r="D1" s="294"/>
      <c r="E1" s="294"/>
      <c r="F1" s="294"/>
      <c r="G1" s="294"/>
      <c r="H1" s="294"/>
      <c r="I1" s="294"/>
      <c r="J1" s="294"/>
      <c r="K1" s="294"/>
    </row>
    <row r="2" spans="1:11" ht="15.75" x14ac:dyDescent="0.25">
      <c r="A2" s="340" t="s">
        <v>787</v>
      </c>
      <c r="B2" s="340"/>
      <c r="C2" s="340"/>
      <c r="D2" s="340"/>
      <c r="E2" s="340"/>
      <c r="F2" s="340"/>
      <c r="G2" s="340"/>
      <c r="H2" s="340"/>
      <c r="I2" s="340"/>
      <c r="J2" s="340"/>
      <c r="K2" s="340"/>
    </row>
    <row r="3" spans="1:11" ht="15.75" thickBot="1" x14ac:dyDescent="0.3">
      <c r="A3" s="341" t="s">
        <v>538</v>
      </c>
      <c r="B3" s="341"/>
      <c r="C3" s="341"/>
      <c r="D3" s="341"/>
      <c r="E3" s="341"/>
      <c r="F3" s="341"/>
      <c r="G3" s="341"/>
      <c r="H3" s="341"/>
      <c r="I3" s="341"/>
      <c r="J3" s="341"/>
      <c r="K3" s="341"/>
    </row>
    <row r="4" spans="1:11" s="11" customFormat="1" ht="14.25" thickTop="1" thickBot="1" x14ac:dyDescent="0.25">
      <c r="A4" s="485"/>
      <c r="B4" s="427" t="s">
        <v>599</v>
      </c>
      <c r="C4" s="498" t="s">
        <v>108</v>
      </c>
      <c r="D4" s="498" t="s">
        <v>756</v>
      </c>
      <c r="E4" s="48">
        <v>2025</v>
      </c>
      <c r="F4" s="286">
        <v>2025</v>
      </c>
      <c r="G4" s="329">
        <v>2026</v>
      </c>
      <c r="H4" s="330"/>
      <c r="I4" s="330"/>
      <c r="J4" s="330"/>
      <c r="K4" s="330"/>
    </row>
    <row r="5" spans="1:11" s="11" customFormat="1" ht="16.5" thickBot="1" x14ac:dyDescent="0.25">
      <c r="A5" s="527"/>
      <c r="B5" s="490"/>
      <c r="C5" s="499"/>
      <c r="D5" s="499"/>
      <c r="E5" s="49" t="s">
        <v>38</v>
      </c>
      <c r="F5" s="258" t="s">
        <v>33</v>
      </c>
      <c r="G5" s="21" t="s">
        <v>34</v>
      </c>
      <c r="H5" s="21" t="s">
        <v>35</v>
      </c>
      <c r="I5" s="21" t="s">
        <v>36</v>
      </c>
      <c r="J5" s="21" t="s">
        <v>875</v>
      </c>
      <c r="K5" s="21" t="s">
        <v>874</v>
      </c>
    </row>
    <row r="6" spans="1:11" s="11" customFormat="1" ht="13.5" thickTop="1" x14ac:dyDescent="0.2">
      <c r="B6" s="16"/>
      <c r="C6" s="66"/>
      <c r="D6" s="66"/>
      <c r="E6" s="66"/>
      <c r="F6" s="66"/>
      <c r="G6" s="66"/>
      <c r="I6" s="153"/>
    </row>
    <row r="7" spans="1:11" s="11" customFormat="1" ht="16.5" customHeight="1" x14ac:dyDescent="0.2">
      <c r="B7" s="23" t="s">
        <v>600</v>
      </c>
      <c r="C7" s="68">
        <v>53156822.281512402</v>
      </c>
      <c r="D7" s="68">
        <v>59146018.959294632</v>
      </c>
      <c r="E7" s="68">
        <v>5501040.2704934375</v>
      </c>
      <c r="F7" s="68">
        <v>5346007.1644130098</v>
      </c>
      <c r="G7" s="68">
        <v>5164958.6110249152</v>
      </c>
      <c r="H7" s="68">
        <v>4901955.9709513728</v>
      </c>
      <c r="I7" s="68">
        <v>4891965.3836808391</v>
      </c>
      <c r="J7" s="68">
        <v>5989006.7559212474</v>
      </c>
      <c r="K7" s="68">
        <v>5686012.6479015052</v>
      </c>
    </row>
    <row r="8" spans="1:11" s="11" customFormat="1" ht="16.5" customHeight="1" x14ac:dyDescent="0.2">
      <c r="B8" s="16"/>
      <c r="C8" s="155"/>
      <c r="D8" s="155"/>
      <c r="E8" s="155"/>
      <c r="F8" s="155"/>
      <c r="I8" s="155"/>
      <c r="J8" s="155"/>
    </row>
    <row r="9" spans="1:11" s="11" customFormat="1" ht="16.5" customHeight="1" x14ac:dyDescent="0.2">
      <c r="A9" s="33" t="s">
        <v>601</v>
      </c>
      <c r="B9" s="23" t="s">
        <v>602</v>
      </c>
      <c r="C9" s="68">
        <v>42296.564099999996</v>
      </c>
      <c r="D9" s="68">
        <v>4556.7718999999997</v>
      </c>
      <c r="E9" s="68">
        <v>0</v>
      </c>
      <c r="F9" s="68">
        <v>2028.1469999999999</v>
      </c>
      <c r="G9" s="68">
        <v>1874.425</v>
      </c>
      <c r="H9" s="68">
        <v>1718.9137000000001</v>
      </c>
      <c r="I9" s="68">
        <v>1718.9137000000001</v>
      </c>
      <c r="J9" s="68">
        <v>1658.1577</v>
      </c>
      <c r="K9" s="68">
        <v>2040.866</v>
      </c>
    </row>
    <row r="10" spans="1:11" s="11" customFormat="1" ht="16.5" customHeight="1" x14ac:dyDescent="0.2">
      <c r="A10" s="33" t="s">
        <v>603</v>
      </c>
      <c r="B10" s="23" t="s">
        <v>604</v>
      </c>
      <c r="C10" s="68">
        <v>63655.2641</v>
      </c>
      <c r="D10" s="68">
        <v>75410.917400000006</v>
      </c>
      <c r="E10" s="68">
        <v>5781.4669000000004</v>
      </c>
      <c r="F10" s="68">
        <v>3137.7873</v>
      </c>
      <c r="G10" s="68">
        <v>3028.9674</v>
      </c>
      <c r="H10" s="68">
        <v>6008.8015999999998</v>
      </c>
      <c r="I10" s="68">
        <v>6008.8015999999998</v>
      </c>
      <c r="J10" s="68">
        <v>6659.7165999999997</v>
      </c>
      <c r="K10" s="68">
        <v>5794.8235999999997</v>
      </c>
    </row>
    <row r="11" spans="1:11" s="11" customFormat="1" ht="16.5" customHeight="1" x14ac:dyDescent="0.2">
      <c r="A11" s="16"/>
      <c r="B11" s="16" t="s">
        <v>605</v>
      </c>
      <c r="C11" s="69">
        <v>56556.524700000002</v>
      </c>
      <c r="D11" s="69">
        <v>60416.130600000004</v>
      </c>
      <c r="E11" s="69">
        <v>5608.4979000000003</v>
      </c>
      <c r="F11" s="69">
        <v>2408.3602000000001</v>
      </c>
      <c r="G11" s="69">
        <v>2088.1145999999999</v>
      </c>
      <c r="H11" s="69">
        <v>4961.5896000000002</v>
      </c>
      <c r="I11" s="69">
        <v>4961.5896000000002</v>
      </c>
      <c r="J11" s="69">
        <v>5702.9036999999998</v>
      </c>
      <c r="K11" s="69">
        <v>4948.7690000000002</v>
      </c>
    </row>
    <row r="12" spans="1:11" s="11" customFormat="1" ht="16.5" customHeight="1" x14ac:dyDescent="0.2">
      <c r="A12" s="16"/>
      <c r="B12" s="16" t="s">
        <v>81</v>
      </c>
      <c r="C12" s="69">
        <v>7098.7394000000004</v>
      </c>
      <c r="D12" s="69">
        <v>14994.7868</v>
      </c>
      <c r="E12" s="69">
        <v>172.96899999999999</v>
      </c>
      <c r="F12" s="69">
        <v>729.4271</v>
      </c>
      <c r="G12" s="69">
        <v>940.8528</v>
      </c>
      <c r="H12" s="69">
        <v>1047.212</v>
      </c>
      <c r="I12" s="69">
        <v>1047.212</v>
      </c>
      <c r="J12" s="69">
        <v>956.81290000000001</v>
      </c>
      <c r="K12" s="69">
        <v>846.05460000000005</v>
      </c>
    </row>
    <row r="13" spans="1:11" s="11" customFormat="1" ht="16.5" customHeight="1" x14ac:dyDescent="0.2">
      <c r="A13" s="33" t="s">
        <v>606</v>
      </c>
      <c r="B13" s="23" t="s">
        <v>607</v>
      </c>
      <c r="C13" s="68">
        <v>510431.47200000001</v>
      </c>
      <c r="D13" s="68">
        <v>1631978.5110999998</v>
      </c>
      <c r="E13" s="68">
        <v>247247.86189999999</v>
      </c>
      <c r="F13" s="68">
        <v>90680.130999999994</v>
      </c>
      <c r="G13" s="68">
        <v>141792.02230000001</v>
      </c>
      <c r="H13" s="68">
        <v>115842.6508</v>
      </c>
      <c r="I13" s="68">
        <v>115842.6508</v>
      </c>
      <c r="J13" s="68">
        <v>179828.24129999999</v>
      </c>
      <c r="K13" s="68">
        <v>168931.2691</v>
      </c>
    </row>
    <row r="14" spans="1:11" s="11" customFormat="1" ht="16.5" customHeight="1" x14ac:dyDescent="0.2">
      <c r="A14" s="16"/>
      <c r="B14" s="16" t="s">
        <v>608</v>
      </c>
      <c r="C14" s="69">
        <v>95196.551399999997</v>
      </c>
      <c r="D14" s="69">
        <v>342649.80859999999</v>
      </c>
      <c r="E14" s="69">
        <v>23294.937000000002</v>
      </c>
      <c r="F14" s="69">
        <v>12278.109</v>
      </c>
      <c r="G14" s="69">
        <v>14949.787</v>
      </c>
      <c r="H14" s="69">
        <v>8002.7070000000003</v>
      </c>
      <c r="I14" s="69">
        <v>8002.7070000000003</v>
      </c>
      <c r="J14" s="69">
        <v>4793.1880000000001</v>
      </c>
      <c r="K14" s="69">
        <v>5941.7380000000003</v>
      </c>
    </row>
    <row r="15" spans="1:11" s="11" customFormat="1" ht="16.5" customHeight="1" x14ac:dyDescent="0.2">
      <c r="A15" s="16"/>
      <c r="B15" s="16" t="s">
        <v>609</v>
      </c>
      <c r="C15" s="69">
        <v>358057.06959999999</v>
      </c>
      <c r="D15" s="69">
        <v>1241680.7122</v>
      </c>
      <c r="E15" s="69">
        <v>219893.57879999999</v>
      </c>
      <c r="F15" s="69">
        <v>71631.039999999994</v>
      </c>
      <c r="G15" s="69">
        <v>123654.06630000001</v>
      </c>
      <c r="H15" s="69">
        <v>105149.49159999999</v>
      </c>
      <c r="I15" s="69">
        <v>105149.49159999999</v>
      </c>
      <c r="J15" s="69">
        <v>171672.503</v>
      </c>
      <c r="K15" s="69">
        <v>159302.36970000001</v>
      </c>
    </row>
    <row r="16" spans="1:11" s="11" customFormat="1" ht="16.5" customHeight="1" x14ac:dyDescent="0.2">
      <c r="A16" s="16"/>
      <c r="B16" s="16" t="s">
        <v>610</v>
      </c>
      <c r="C16" s="69">
        <v>12091.8181</v>
      </c>
      <c r="D16" s="69">
        <v>9932.3490999999995</v>
      </c>
      <c r="E16" s="69">
        <v>640.37710000000004</v>
      </c>
      <c r="F16" s="69">
        <v>1713.1880000000001</v>
      </c>
      <c r="G16" s="69">
        <v>444.214</v>
      </c>
      <c r="H16" s="69">
        <v>1134.5309999999999</v>
      </c>
      <c r="I16" s="69">
        <v>1134.5309999999999</v>
      </c>
      <c r="J16" s="69">
        <v>895.91899999999998</v>
      </c>
      <c r="K16" s="69">
        <v>1714.8130000000001</v>
      </c>
    </row>
    <row r="17" spans="1:11" s="11" customFormat="1" ht="16.5" customHeight="1" x14ac:dyDescent="0.2">
      <c r="A17" s="16"/>
      <c r="B17" s="16" t="s">
        <v>81</v>
      </c>
      <c r="C17" s="69">
        <v>45086.032900000013</v>
      </c>
      <c r="D17" s="69">
        <v>37715.641199999998</v>
      </c>
      <c r="E17" s="69">
        <v>3418.9690000000001</v>
      </c>
      <c r="F17" s="69">
        <v>5057.7939999999999</v>
      </c>
      <c r="G17" s="69">
        <v>2743.9549999999999</v>
      </c>
      <c r="H17" s="69">
        <v>1555.9212</v>
      </c>
      <c r="I17" s="69">
        <v>1555.9212</v>
      </c>
      <c r="J17" s="69">
        <v>2466.6313</v>
      </c>
      <c r="K17" s="69">
        <v>1972.3484000000001</v>
      </c>
    </row>
    <row r="18" spans="1:11" s="11" customFormat="1" ht="16.5" customHeight="1" x14ac:dyDescent="0.2">
      <c r="A18" s="33" t="s">
        <v>611</v>
      </c>
      <c r="B18" s="23" t="s">
        <v>612</v>
      </c>
      <c r="C18" s="68">
        <v>2038448.6748299997</v>
      </c>
      <c r="D18" s="68">
        <v>2588413.2474000002</v>
      </c>
      <c r="E18" s="68">
        <v>267757.17290000001</v>
      </c>
      <c r="F18" s="68">
        <v>317714.86619999999</v>
      </c>
      <c r="G18" s="68">
        <v>418100.63620000001</v>
      </c>
      <c r="H18" s="68">
        <v>298575.37050000002</v>
      </c>
      <c r="I18" s="68">
        <v>305003.87050000002</v>
      </c>
      <c r="J18" s="68">
        <v>430254.1776</v>
      </c>
      <c r="K18" s="68">
        <v>509541.4252</v>
      </c>
    </row>
    <row r="19" spans="1:11" s="11" customFormat="1" ht="16.5" customHeight="1" x14ac:dyDescent="0.2">
      <c r="A19" s="16"/>
      <c r="B19" s="16" t="s">
        <v>613</v>
      </c>
      <c r="C19" s="69">
        <v>162481.4198</v>
      </c>
      <c r="D19" s="69">
        <v>237273.92300000004</v>
      </c>
      <c r="E19" s="69">
        <v>23270.494699999999</v>
      </c>
      <c r="F19" s="69">
        <v>62726.576000000001</v>
      </c>
      <c r="G19" s="69">
        <v>114138.52770000001</v>
      </c>
      <c r="H19" s="69">
        <v>84567.655899999998</v>
      </c>
      <c r="I19" s="69">
        <v>84567.655899999998</v>
      </c>
      <c r="J19" s="69">
        <v>29287.750400000001</v>
      </c>
      <c r="K19" s="69">
        <v>59704.1126</v>
      </c>
    </row>
    <row r="20" spans="1:11" s="11" customFormat="1" ht="16.5" customHeight="1" x14ac:dyDescent="0.2">
      <c r="A20" s="16"/>
      <c r="B20" s="16" t="s">
        <v>614</v>
      </c>
      <c r="C20" s="69">
        <v>1875782.6064300002</v>
      </c>
      <c r="D20" s="69">
        <v>2350853.0671999999</v>
      </c>
      <c r="E20" s="69">
        <v>244486.67819999999</v>
      </c>
      <c r="F20" s="69">
        <v>254988.1262</v>
      </c>
      <c r="G20" s="69">
        <v>303959.77649999998</v>
      </c>
      <c r="H20" s="69">
        <v>214007.71460000001</v>
      </c>
      <c r="I20" s="69">
        <v>220436.21460000001</v>
      </c>
      <c r="J20" s="69">
        <v>400966.42719999998</v>
      </c>
      <c r="K20" s="69">
        <v>449837.3126</v>
      </c>
    </row>
    <row r="21" spans="1:11" s="11" customFormat="1" ht="16.5" customHeight="1" x14ac:dyDescent="0.2">
      <c r="A21" s="16"/>
      <c r="B21" s="16" t="s">
        <v>81</v>
      </c>
      <c r="C21" s="69">
        <v>184.64859999999999</v>
      </c>
      <c r="D21" s="69">
        <v>286.25720000000001</v>
      </c>
      <c r="E21" s="69">
        <v>0</v>
      </c>
      <c r="F21" s="69">
        <v>0.16400000000000001</v>
      </c>
      <c r="G21" s="69">
        <v>2.3319999999999999</v>
      </c>
      <c r="H21" s="69">
        <v>0</v>
      </c>
      <c r="I21" s="69">
        <v>0</v>
      </c>
      <c r="J21" s="69">
        <v>0</v>
      </c>
      <c r="K21" s="69">
        <v>0</v>
      </c>
    </row>
    <row r="22" spans="1:11" s="11" customFormat="1" ht="16.5" customHeight="1" x14ac:dyDescent="0.2">
      <c r="A22" s="33" t="s">
        <v>615</v>
      </c>
      <c r="B22" s="23" t="s">
        <v>616</v>
      </c>
      <c r="C22" s="68">
        <v>1691811.7516999999</v>
      </c>
      <c r="D22" s="68">
        <v>509302.17300000001</v>
      </c>
      <c r="E22" s="68">
        <v>13753.007600000001</v>
      </c>
      <c r="F22" s="68">
        <v>22088.396700000001</v>
      </c>
      <c r="G22" s="68">
        <v>13759.021500000001</v>
      </c>
      <c r="H22" s="68">
        <v>13062.2148</v>
      </c>
      <c r="I22" s="68">
        <v>13062.2148</v>
      </c>
      <c r="J22" s="68">
        <v>30765.836200000002</v>
      </c>
      <c r="K22" s="68">
        <v>20789.9195</v>
      </c>
    </row>
    <row r="23" spans="1:11" s="11" customFormat="1" ht="16.5" customHeight="1" x14ac:dyDescent="0.2">
      <c r="A23" s="16"/>
      <c r="B23" s="16" t="s">
        <v>617</v>
      </c>
      <c r="C23" s="69">
        <v>17791.729199999998</v>
      </c>
      <c r="D23" s="69">
        <v>16398.9588</v>
      </c>
      <c r="E23" s="69">
        <v>1617.6038000000001</v>
      </c>
      <c r="F23" s="69">
        <v>2355.6653000000001</v>
      </c>
      <c r="G23" s="69">
        <v>1625.4654</v>
      </c>
      <c r="H23" s="69">
        <v>1503.0698</v>
      </c>
      <c r="I23" s="69">
        <v>1503.0698</v>
      </c>
      <c r="J23" s="69">
        <v>1370.2456999999999</v>
      </c>
      <c r="K23" s="69">
        <v>1057.4011</v>
      </c>
    </row>
    <row r="24" spans="1:11" s="11" customFormat="1" ht="16.5" customHeight="1" x14ac:dyDescent="0.2">
      <c r="A24" s="16"/>
      <c r="B24" s="16" t="s">
        <v>618</v>
      </c>
      <c r="C24" s="69">
        <v>219956.81399999998</v>
      </c>
      <c r="D24" s="69">
        <v>16761.799200000001</v>
      </c>
      <c r="E24" s="69">
        <v>741.00840000000005</v>
      </c>
      <c r="F24" s="69">
        <v>885.82100000000003</v>
      </c>
      <c r="G24" s="69">
        <v>1007.9111</v>
      </c>
      <c r="H24" s="69">
        <v>2545.6597999999999</v>
      </c>
      <c r="I24" s="69">
        <v>2545.6597999999999</v>
      </c>
      <c r="J24" s="69">
        <v>2500.3636999999999</v>
      </c>
      <c r="K24" s="69">
        <v>1410.9554000000001</v>
      </c>
    </row>
    <row r="25" spans="1:11" s="11" customFormat="1" ht="16.5" customHeight="1" x14ac:dyDescent="0.2">
      <c r="A25" s="16"/>
      <c r="B25" s="16" t="s">
        <v>619</v>
      </c>
      <c r="C25" s="69">
        <v>1020169.7983000001</v>
      </c>
      <c r="D25" s="69">
        <v>174919.53540000005</v>
      </c>
      <c r="E25" s="69">
        <v>46</v>
      </c>
      <c r="F25" s="69">
        <v>1724.1268</v>
      </c>
      <c r="G25" s="69">
        <v>1049.337</v>
      </c>
      <c r="H25" s="69">
        <v>1391.0277000000001</v>
      </c>
      <c r="I25" s="69">
        <v>1391.0277000000001</v>
      </c>
      <c r="J25" s="69">
        <v>15597.349</v>
      </c>
      <c r="K25" s="69">
        <v>11635.5923</v>
      </c>
    </row>
    <row r="26" spans="1:11" s="11" customFormat="1" ht="16.5" customHeight="1" x14ac:dyDescent="0.2">
      <c r="A26" s="16"/>
      <c r="B26" s="16" t="s">
        <v>620</v>
      </c>
      <c r="C26" s="69">
        <v>261841.23569999999</v>
      </c>
      <c r="D26" s="69">
        <v>172570.18760000003</v>
      </c>
      <c r="E26" s="69">
        <v>669.01300000000003</v>
      </c>
      <c r="F26" s="69">
        <v>6262.5083999999997</v>
      </c>
      <c r="G26" s="69">
        <v>492.12240000000003</v>
      </c>
      <c r="H26" s="69">
        <v>382.12720000000002</v>
      </c>
      <c r="I26" s="69">
        <v>382.12720000000002</v>
      </c>
      <c r="J26" s="69">
        <v>1242.7822000000001</v>
      </c>
      <c r="K26" s="69">
        <v>1223.2829999999999</v>
      </c>
    </row>
    <row r="27" spans="1:11" s="11" customFormat="1" ht="16.5" customHeight="1" x14ac:dyDescent="0.2">
      <c r="A27" s="16"/>
      <c r="B27" s="16" t="s">
        <v>81</v>
      </c>
      <c r="C27" s="69">
        <v>172052.17450000002</v>
      </c>
      <c r="D27" s="69">
        <v>128651.69200000001</v>
      </c>
      <c r="E27" s="69">
        <v>10679.3824</v>
      </c>
      <c r="F27" s="69">
        <v>10860.2752</v>
      </c>
      <c r="G27" s="69">
        <v>9584.1856000000007</v>
      </c>
      <c r="H27" s="69">
        <v>7240.3302999999996</v>
      </c>
      <c r="I27" s="69">
        <v>7240.3302999999996</v>
      </c>
      <c r="J27" s="69">
        <v>10055.095600000001</v>
      </c>
      <c r="K27" s="69">
        <v>5462.6877000000004</v>
      </c>
    </row>
    <row r="28" spans="1:11" s="11" customFormat="1" ht="16.5" customHeight="1" x14ac:dyDescent="0.2">
      <c r="A28" s="33" t="s">
        <v>621</v>
      </c>
      <c r="B28" s="23" t="s">
        <v>622</v>
      </c>
      <c r="C28" s="68">
        <v>1236904.31014</v>
      </c>
      <c r="D28" s="68">
        <v>1174164.0114</v>
      </c>
      <c r="E28" s="68">
        <v>102033.5892</v>
      </c>
      <c r="F28" s="68">
        <v>88587.083799999993</v>
      </c>
      <c r="G28" s="68">
        <v>69074.311799999996</v>
      </c>
      <c r="H28" s="68">
        <v>67564.599400000006</v>
      </c>
      <c r="I28" s="68">
        <v>67564.599400000006</v>
      </c>
      <c r="J28" s="68">
        <v>76809.508199999997</v>
      </c>
      <c r="K28" s="68">
        <v>106038.4662</v>
      </c>
    </row>
    <row r="29" spans="1:11" s="11" customFormat="1" ht="16.5" customHeight="1" x14ac:dyDescent="0.2">
      <c r="A29" s="16"/>
      <c r="B29" s="16" t="s">
        <v>623</v>
      </c>
      <c r="C29" s="69">
        <v>70300.879400000005</v>
      </c>
      <c r="D29" s="69">
        <v>82108.257899999982</v>
      </c>
      <c r="E29" s="69">
        <v>8621.5846999999994</v>
      </c>
      <c r="F29" s="69">
        <v>9073.7976999999992</v>
      </c>
      <c r="G29" s="69">
        <v>5543.5938999999998</v>
      </c>
      <c r="H29" s="69">
        <v>2951.1428999999998</v>
      </c>
      <c r="I29" s="69">
        <v>2951.1428999999998</v>
      </c>
      <c r="J29" s="69">
        <v>7434.5312000000004</v>
      </c>
      <c r="K29" s="69">
        <v>4526.7645000000002</v>
      </c>
    </row>
    <row r="30" spans="1:11" s="11" customFormat="1" ht="16.5" customHeight="1" x14ac:dyDescent="0.2">
      <c r="A30" s="16"/>
      <c r="B30" s="16" t="s">
        <v>624</v>
      </c>
      <c r="C30" s="69">
        <v>67661.682990000001</v>
      </c>
      <c r="D30" s="69">
        <v>47673.491300000002</v>
      </c>
      <c r="E30" s="69">
        <v>4786.7326000000003</v>
      </c>
      <c r="F30" s="69">
        <v>5373.4137000000001</v>
      </c>
      <c r="G30" s="69">
        <v>4102.1174000000001</v>
      </c>
      <c r="H30" s="69">
        <v>4960.8954999999996</v>
      </c>
      <c r="I30" s="69">
        <v>4960.8954999999996</v>
      </c>
      <c r="J30" s="69">
        <v>4807.6880000000001</v>
      </c>
      <c r="K30" s="69">
        <v>4816.0277999999998</v>
      </c>
    </row>
    <row r="31" spans="1:11" s="11" customFormat="1" ht="16.5" customHeight="1" x14ac:dyDescent="0.2">
      <c r="A31" s="16"/>
      <c r="B31" s="16" t="s">
        <v>625</v>
      </c>
      <c r="C31" s="69">
        <v>26858.177600000003</v>
      </c>
      <c r="D31" s="69">
        <v>37027.761399999996</v>
      </c>
      <c r="E31" s="69">
        <v>4072.3796000000002</v>
      </c>
      <c r="F31" s="69">
        <v>5739.4304000000002</v>
      </c>
      <c r="G31" s="69">
        <v>2929.3353999999999</v>
      </c>
      <c r="H31" s="69">
        <v>4425.5688</v>
      </c>
      <c r="I31" s="69">
        <v>4425.5688</v>
      </c>
      <c r="J31" s="69">
        <v>3013.5097000000001</v>
      </c>
      <c r="K31" s="69">
        <v>4781.0478000000003</v>
      </c>
    </row>
    <row r="32" spans="1:11" s="11" customFormat="1" ht="16.5" customHeight="1" x14ac:dyDescent="0.2">
      <c r="A32" s="16"/>
      <c r="B32" s="16" t="s">
        <v>626</v>
      </c>
      <c r="C32" s="69">
        <v>214566.37549999999</v>
      </c>
      <c r="D32" s="69">
        <v>179427.39339999997</v>
      </c>
      <c r="E32" s="69">
        <v>14819.463100000001</v>
      </c>
      <c r="F32" s="69">
        <v>13438.245000000001</v>
      </c>
      <c r="G32" s="69">
        <v>7955.3332</v>
      </c>
      <c r="H32" s="69">
        <v>11508.430700000001</v>
      </c>
      <c r="I32" s="69">
        <v>11508.430700000001</v>
      </c>
      <c r="J32" s="69">
        <v>11482.898300000001</v>
      </c>
      <c r="K32" s="69">
        <v>12455.798199999999</v>
      </c>
    </row>
    <row r="33" spans="1:11" s="11" customFormat="1" ht="16.5" customHeight="1" x14ac:dyDescent="0.2">
      <c r="A33" s="16"/>
      <c r="B33" s="16" t="s">
        <v>627</v>
      </c>
      <c r="C33" s="69">
        <v>781871.65995000012</v>
      </c>
      <c r="D33" s="69">
        <v>745520.33360000001</v>
      </c>
      <c r="E33" s="69">
        <v>63494.883300000001</v>
      </c>
      <c r="F33" s="69">
        <v>46701.921600000001</v>
      </c>
      <c r="G33" s="69">
        <v>40246.3105</v>
      </c>
      <c r="H33" s="69">
        <v>35997.087800000001</v>
      </c>
      <c r="I33" s="69">
        <v>35997.087800000001</v>
      </c>
      <c r="J33" s="69">
        <v>42715.540500000003</v>
      </c>
      <c r="K33" s="69">
        <v>67995.509600000005</v>
      </c>
    </row>
    <row r="34" spans="1:11" s="11" customFormat="1" ht="16.5" customHeight="1" x14ac:dyDescent="0.2">
      <c r="A34" s="16"/>
      <c r="B34" s="16" t="s">
        <v>81</v>
      </c>
      <c r="C34" s="69">
        <v>75645.534700000004</v>
      </c>
      <c r="D34" s="69">
        <v>82406.77380000001</v>
      </c>
      <c r="E34" s="69">
        <v>6238.5459000000001</v>
      </c>
      <c r="F34" s="69">
        <v>8260.2754000000004</v>
      </c>
      <c r="G34" s="69">
        <v>8297.6214</v>
      </c>
      <c r="H34" s="69">
        <v>7721.4736999999996</v>
      </c>
      <c r="I34" s="69">
        <v>7721.4736999999996</v>
      </c>
      <c r="J34" s="69">
        <v>7355.3405000000002</v>
      </c>
      <c r="K34" s="69">
        <v>11463.318300000001</v>
      </c>
    </row>
    <row r="35" spans="1:11" s="11" customFormat="1" ht="16.5" customHeight="1" x14ac:dyDescent="0.2">
      <c r="A35" s="33" t="s">
        <v>628</v>
      </c>
      <c r="B35" s="23" t="s">
        <v>629</v>
      </c>
      <c r="C35" s="68">
        <v>816360.49656999996</v>
      </c>
      <c r="D35" s="68">
        <v>826047.64620000008</v>
      </c>
      <c r="E35" s="68">
        <v>73809.945900000006</v>
      </c>
      <c r="F35" s="68">
        <v>67479.0478</v>
      </c>
      <c r="G35" s="68">
        <v>70208.525399999999</v>
      </c>
      <c r="H35" s="68">
        <v>55861.360099999998</v>
      </c>
      <c r="I35" s="68">
        <v>55861.360099999998</v>
      </c>
      <c r="J35" s="68">
        <v>60203.015500000001</v>
      </c>
      <c r="K35" s="68">
        <v>54798.896399999998</v>
      </c>
    </row>
    <row r="36" spans="1:11" s="11" customFormat="1" ht="16.5" customHeight="1" x14ac:dyDescent="0.2">
      <c r="A36" s="16"/>
      <c r="B36" s="16" t="s">
        <v>630</v>
      </c>
      <c r="C36" s="69">
        <v>40394.957399999999</v>
      </c>
      <c r="D36" s="69">
        <v>49284.200300000004</v>
      </c>
      <c r="E36" s="69">
        <v>3251.5886999999998</v>
      </c>
      <c r="F36" s="69">
        <v>658.18849999999998</v>
      </c>
      <c r="G36" s="69">
        <v>2557.0556999999999</v>
      </c>
      <c r="H36" s="69">
        <v>6352.4396999999999</v>
      </c>
      <c r="I36" s="69">
        <v>6352.4396999999999</v>
      </c>
      <c r="J36" s="69">
        <v>5408.9134999999997</v>
      </c>
      <c r="K36" s="69">
        <v>5418.6490000000003</v>
      </c>
    </row>
    <row r="37" spans="1:11" s="11" customFormat="1" ht="16.5" customHeight="1" x14ac:dyDescent="0.2">
      <c r="A37" s="16"/>
      <c r="B37" s="16" t="s">
        <v>631</v>
      </c>
      <c r="C37" s="69">
        <v>503057.86220999999</v>
      </c>
      <c r="D37" s="69">
        <v>544830.53969999985</v>
      </c>
      <c r="E37" s="69">
        <v>37133.459300000002</v>
      </c>
      <c r="F37" s="69">
        <v>39747.995900000002</v>
      </c>
      <c r="G37" s="69">
        <v>49798.441200000001</v>
      </c>
      <c r="H37" s="69">
        <v>30000.103999999999</v>
      </c>
      <c r="I37" s="69">
        <v>30000.103999999999</v>
      </c>
      <c r="J37" s="69">
        <v>34672.815000000002</v>
      </c>
      <c r="K37" s="69">
        <v>33661.634599999998</v>
      </c>
    </row>
    <row r="38" spans="1:11" s="11" customFormat="1" ht="16.5" customHeight="1" x14ac:dyDescent="0.2">
      <c r="A38" s="16"/>
      <c r="B38" s="16" t="s">
        <v>632</v>
      </c>
      <c r="C38" s="69">
        <v>234410.14015999995</v>
      </c>
      <c r="D38" s="69">
        <v>194458.6312</v>
      </c>
      <c r="E38" s="69">
        <v>24932.768599999999</v>
      </c>
      <c r="F38" s="69">
        <v>22695.075199999999</v>
      </c>
      <c r="G38" s="69">
        <v>15749.298699999999</v>
      </c>
      <c r="H38" s="69">
        <v>17877.103899999998</v>
      </c>
      <c r="I38" s="69">
        <v>17877.103899999998</v>
      </c>
      <c r="J38" s="69">
        <v>16871.092400000001</v>
      </c>
      <c r="K38" s="69">
        <v>11897.6253</v>
      </c>
    </row>
    <row r="39" spans="1:11" s="11" customFormat="1" ht="16.5" customHeight="1" x14ac:dyDescent="0.2">
      <c r="A39" s="16"/>
      <c r="B39" s="16" t="s">
        <v>81</v>
      </c>
      <c r="C39" s="69">
        <v>38497.536800000009</v>
      </c>
      <c r="D39" s="69">
        <v>37474.274999999994</v>
      </c>
      <c r="E39" s="69">
        <v>8492.1293000000005</v>
      </c>
      <c r="F39" s="69">
        <v>4377.7882</v>
      </c>
      <c r="G39" s="69">
        <v>2103.7298000000001</v>
      </c>
      <c r="H39" s="69">
        <v>1631.7125000000001</v>
      </c>
      <c r="I39" s="69">
        <v>1631.7125000000001</v>
      </c>
      <c r="J39" s="69">
        <v>3250.1945999999998</v>
      </c>
      <c r="K39" s="69">
        <v>3820.9875000000002</v>
      </c>
    </row>
    <row r="40" spans="1:11" s="11" customFormat="1" ht="16.5" customHeight="1" x14ac:dyDescent="0.2">
      <c r="A40" s="33" t="s">
        <v>633</v>
      </c>
      <c r="B40" s="23" t="s">
        <v>634</v>
      </c>
      <c r="C40" s="68">
        <v>2586073.9273699997</v>
      </c>
      <c r="D40" s="68">
        <v>2347118.0815000003</v>
      </c>
      <c r="E40" s="68">
        <v>268834.25650000002</v>
      </c>
      <c r="F40" s="68">
        <v>205145.7591</v>
      </c>
      <c r="G40" s="68">
        <v>191708.9602</v>
      </c>
      <c r="H40" s="68">
        <v>190859.8352</v>
      </c>
      <c r="I40" s="68">
        <v>190859.8352</v>
      </c>
      <c r="J40" s="68">
        <v>190699.49739999999</v>
      </c>
      <c r="K40" s="68">
        <v>264101.70130000002</v>
      </c>
    </row>
    <row r="41" spans="1:11" s="11" customFormat="1" ht="16.5" customHeight="1" x14ac:dyDescent="0.2">
      <c r="A41" s="16"/>
      <c r="B41" s="16" t="s">
        <v>635</v>
      </c>
      <c r="C41" s="69">
        <v>315451.61822</v>
      </c>
      <c r="D41" s="69">
        <v>195453.807</v>
      </c>
      <c r="E41" s="69">
        <v>22550.413100000002</v>
      </c>
      <c r="F41" s="69">
        <v>14627.6666</v>
      </c>
      <c r="G41" s="69">
        <v>14911.697399999999</v>
      </c>
      <c r="H41" s="69">
        <v>12673.3194</v>
      </c>
      <c r="I41" s="69">
        <v>12673.3194</v>
      </c>
      <c r="J41" s="69">
        <v>15830.2754</v>
      </c>
      <c r="K41" s="69">
        <v>11405.7991</v>
      </c>
    </row>
    <row r="42" spans="1:11" s="11" customFormat="1" ht="16.5" customHeight="1" x14ac:dyDescent="0.2">
      <c r="A42" s="16"/>
      <c r="B42" s="16" t="s">
        <v>636</v>
      </c>
      <c r="C42" s="69">
        <v>268037.26568000001</v>
      </c>
      <c r="D42" s="69">
        <v>287830.9705</v>
      </c>
      <c r="E42" s="69">
        <v>39303.998899999999</v>
      </c>
      <c r="F42" s="69">
        <v>21851.205000000002</v>
      </c>
      <c r="G42" s="69">
        <v>23296.345000000001</v>
      </c>
      <c r="H42" s="69">
        <v>16121.195900000001</v>
      </c>
      <c r="I42" s="69">
        <v>16121.195900000001</v>
      </c>
      <c r="J42" s="69">
        <v>21234.384300000002</v>
      </c>
      <c r="K42" s="69">
        <v>21967.774600000001</v>
      </c>
    </row>
    <row r="43" spans="1:11" s="11" customFormat="1" ht="16.5" customHeight="1" x14ac:dyDescent="0.2">
      <c r="A43" s="16"/>
      <c r="B43" s="16" t="s">
        <v>637</v>
      </c>
      <c r="C43" s="69">
        <v>930630.51046999986</v>
      </c>
      <c r="D43" s="69">
        <v>879520.36130000011</v>
      </c>
      <c r="E43" s="69">
        <v>96944.044999999998</v>
      </c>
      <c r="F43" s="69">
        <v>85847.251199999999</v>
      </c>
      <c r="G43" s="69">
        <v>54901.881399999998</v>
      </c>
      <c r="H43" s="69">
        <v>81798.690300000002</v>
      </c>
      <c r="I43" s="69">
        <v>81798.690300000002</v>
      </c>
      <c r="J43" s="69">
        <v>63343.573700000001</v>
      </c>
      <c r="K43" s="69">
        <v>74180.894</v>
      </c>
    </row>
    <row r="44" spans="1:11" s="11" customFormat="1" ht="16.5" customHeight="1" x14ac:dyDescent="0.2">
      <c r="A44" s="16"/>
      <c r="B44" s="16" t="s">
        <v>638</v>
      </c>
      <c r="C44" s="69">
        <v>551246.69189999998</v>
      </c>
      <c r="D44" s="69">
        <v>420495.99849999999</v>
      </c>
      <c r="E44" s="69">
        <v>38742.6826</v>
      </c>
      <c r="F44" s="69">
        <v>36133.891799999998</v>
      </c>
      <c r="G44" s="69">
        <v>49621.354200000002</v>
      </c>
      <c r="H44" s="69">
        <v>34659.926700000004</v>
      </c>
      <c r="I44" s="69">
        <v>34659.926700000004</v>
      </c>
      <c r="J44" s="69">
        <v>28808.423900000002</v>
      </c>
      <c r="K44" s="69">
        <v>110227.1005</v>
      </c>
    </row>
    <row r="45" spans="1:11" s="11" customFormat="1" ht="16.5" customHeight="1" x14ac:dyDescent="0.2">
      <c r="A45" s="16"/>
      <c r="B45" s="16" t="s">
        <v>639</v>
      </c>
      <c r="C45" s="69">
        <v>436549.98629999993</v>
      </c>
      <c r="D45" s="69">
        <v>449060.70509999996</v>
      </c>
      <c r="E45" s="69">
        <v>51072.5164</v>
      </c>
      <c r="F45" s="69">
        <v>36170.553899999999</v>
      </c>
      <c r="G45" s="69">
        <v>39462.4565</v>
      </c>
      <c r="H45" s="69">
        <v>38012.637000000002</v>
      </c>
      <c r="I45" s="69">
        <v>38012.637000000002</v>
      </c>
      <c r="J45" s="69">
        <v>48934.635600000001</v>
      </c>
      <c r="K45" s="69">
        <v>41449.904799999997</v>
      </c>
    </row>
    <row r="46" spans="1:11" s="11" customFormat="1" ht="16.5" customHeight="1" x14ac:dyDescent="0.2">
      <c r="A46" s="16"/>
      <c r="B46" s="16" t="s">
        <v>81</v>
      </c>
      <c r="C46" s="69">
        <v>84157.854800000016</v>
      </c>
      <c r="D46" s="69">
        <v>114756.23910000001</v>
      </c>
      <c r="E46" s="69">
        <v>20220.6005</v>
      </c>
      <c r="F46" s="69">
        <v>10515.1906</v>
      </c>
      <c r="G46" s="69">
        <v>9515.2257000000009</v>
      </c>
      <c r="H46" s="69">
        <v>7594.0658999999996</v>
      </c>
      <c r="I46" s="69">
        <v>7594.0658999999996</v>
      </c>
      <c r="J46" s="69">
        <v>12548.2045</v>
      </c>
      <c r="K46" s="69">
        <v>4870.2282999999998</v>
      </c>
    </row>
    <row r="47" spans="1:11" s="11" customFormat="1" ht="16.5" customHeight="1" x14ac:dyDescent="0.2">
      <c r="A47" s="33" t="s">
        <v>640</v>
      </c>
      <c r="B47" s="23" t="s">
        <v>641</v>
      </c>
      <c r="C47" s="68">
        <v>940291.37629999989</v>
      </c>
      <c r="D47" s="68">
        <v>867389.31550000003</v>
      </c>
      <c r="E47" s="68">
        <v>56451.294000000002</v>
      </c>
      <c r="F47" s="68">
        <v>67892.446299999996</v>
      </c>
      <c r="G47" s="68">
        <v>61001.314700000003</v>
      </c>
      <c r="H47" s="68">
        <v>47979.670599999998</v>
      </c>
      <c r="I47" s="68">
        <v>47979.670599999998</v>
      </c>
      <c r="J47" s="68">
        <v>70152.596999999994</v>
      </c>
      <c r="K47" s="68">
        <v>55017.477299999999</v>
      </c>
    </row>
    <row r="48" spans="1:11" s="11" customFormat="1" ht="16.5" customHeight="1" x14ac:dyDescent="0.2">
      <c r="A48" s="16"/>
      <c r="B48" s="16" t="s">
        <v>642</v>
      </c>
      <c r="C48" s="69">
        <v>614138.62340000016</v>
      </c>
      <c r="D48" s="69">
        <v>548947.67130000005</v>
      </c>
      <c r="E48" s="69">
        <v>47599.627</v>
      </c>
      <c r="F48" s="69">
        <v>53990.262999999999</v>
      </c>
      <c r="G48" s="69">
        <v>47185.404999999999</v>
      </c>
      <c r="H48" s="69">
        <v>38873.162799999998</v>
      </c>
      <c r="I48" s="69">
        <v>38873.162799999998</v>
      </c>
      <c r="J48" s="69">
        <v>63023.035000000003</v>
      </c>
      <c r="K48" s="69">
        <v>47523.705699999999</v>
      </c>
    </row>
    <row r="49" spans="1:11" s="11" customFormat="1" ht="16.5" customHeight="1" x14ac:dyDescent="0.2">
      <c r="A49" s="16"/>
      <c r="B49" s="16" t="s">
        <v>643</v>
      </c>
      <c r="C49" s="69">
        <v>4512.7860000000001</v>
      </c>
      <c r="D49" s="69">
        <v>7807.4920000000002</v>
      </c>
      <c r="E49" s="69">
        <v>98.863</v>
      </c>
      <c r="F49" s="69">
        <v>404.45699999999999</v>
      </c>
      <c r="G49" s="69">
        <v>105.78</v>
      </c>
      <c r="H49" s="69">
        <v>238.57</v>
      </c>
      <c r="I49" s="69">
        <v>238.57</v>
      </c>
      <c r="J49" s="69">
        <v>127.932</v>
      </c>
      <c r="K49" s="69">
        <v>222.75800000000001</v>
      </c>
    </row>
    <row r="50" spans="1:11" s="11" customFormat="1" ht="16.5" customHeight="1" x14ac:dyDescent="0.2">
      <c r="A50" s="16"/>
      <c r="B50" s="16" t="s">
        <v>644</v>
      </c>
      <c r="C50" s="69">
        <v>126569.6753</v>
      </c>
      <c r="D50" s="69">
        <v>164345.93309999999</v>
      </c>
      <c r="E50" s="69">
        <v>2159.1170000000002</v>
      </c>
      <c r="F50" s="69">
        <v>6238.4476999999997</v>
      </c>
      <c r="G50" s="69">
        <v>8586.8189999999995</v>
      </c>
      <c r="H50" s="69">
        <v>2988.4324999999999</v>
      </c>
      <c r="I50" s="69">
        <v>2988.4324999999999</v>
      </c>
      <c r="J50" s="69">
        <v>3513.5059999999999</v>
      </c>
      <c r="K50" s="69">
        <v>3365.4704000000002</v>
      </c>
    </row>
    <row r="51" spans="1:11" s="11" customFormat="1" ht="16.5" customHeight="1" x14ac:dyDescent="0.2">
      <c r="A51" s="16"/>
      <c r="B51" s="16" t="s">
        <v>81</v>
      </c>
      <c r="C51" s="69">
        <v>195070.2916</v>
      </c>
      <c r="D51" s="69">
        <v>146288.21910000002</v>
      </c>
      <c r="E51" s="69">
        <v>6593.6869999999999</v>
      </c>
      <c r="F51" s="69">
        <v>7259.2785999999996</v>
      </c>
      <c r="G51" s="69">
        <v>5123.3107</v>
      </c>
      <c r="H51" s="69">
        <v>5879.5052999999998</v>
      </c>
      <c r="I51" s="69">
        <v>5879.5052999999998</v>
      </c>
      <c r="J51" s="69">
        <v>3488.1239999999998</v>
      </c>
      <c r="K51" s="69">
        <v>3905.5432000000001</v>
      </c>
    </row>
    <row r="52" spans="1:11" s="11" customFormat="1" ht="13.5" thickBot="1" x14ac:dyDescent="0.25">
      <c r="A52" s="43"/>
      <c r="B52" s="2"/>
      <c r="C52" s="198"/>
      <c r="D52" s="2"/>
      <c r="E52" s="199"/>
      <c r="F52" s="198"/>
      <c r="G52" s="198"/>
      <c r="H52" s="2"/>
      <c r="I52" s="198"/>
      <c r="J52" s="2"/>
    </row>
    <row r="53" spans="1:11" s="11" customFormat="1" ht="10.5" customHeight="1" thickTop="1" x14ac:dyDescent="0.2">
      <c r="K53" s="140"/>
    </row>
    <row r="54" spans="1:11" s="11" customFormat="1" ht="12.75" x14ac:dyDescent="0.2"/>
    <row r="55" spans="1:11" s="11" customFormat="1" ht="12.75" x14ac:dyDescent="0.2"/>
    <row r="56" spans="1:11" s="11" customFormat="1" ht="12.75" x14ac:dyDescent="0.2"/>
    <row r="57" spans="1:11" s="11" customFormat="1" ht="12.75" x14ac:dyDescent="0.2"/>
    <row r="58" spans="1:11" s="11" customFormat="1" ht="12.75" x14ac:dyDescent="0.2"/>
    <row r="59" spans="1:11" s="11" customFormat="1" ht="12.75" x14ac:dyDescent="0.2"/>
    <row r="60" spans="1:11" s="11" customFormat="1" ht="12.75" x14ac:dyDescent="0.2"/>
    <row r="61" spans="1:11" s="11" customFormat="1" ht="12.75" x14ac:dyDescent="0.2"/>
    <row r="62" spans="1:11" s="11" customFormat="1" ht="12.75" x14ac:dyDescent="0.2"/>
    <row r="63" spans="1:11" s="11" customFormat="1" ht="12.75" x14ac:dyDescent="0.2"/>
    <row r="64" spans="1:11" s="11" customFormat="1" ht="12.75" x14ac:dyDescent="0.2"/>
    <row r="65" s="11" customFormat="1" ht="12.75" x14ac:dyDescent="0.2"/>
    <row r="66" s="11" customFormat="1" ht="12.75" x14ac:dyDescent="0.2"/>
    <row r="67" s="11" customFormat="1" ht="12.75" x14ac:dyDescent="0.2"/>
    <row r="68" s="11" customFormat="1" ht="12.75" x14ac:dyDescent="0.2"/>
    <row r="69" s="11" customFormat="1" ht="12.75" x14ac:dyDescent="0.2"/>
    <row r="70" s="11" customFormat="1" ht="12.75" x14ac:dyDescent="0.2"/>
    <row r="71" s="11" customFormat="1" ht="12.75" x14ac:dyDescent="0.2"/>
    <row r="72" s="11" customFormat="1" ht="12.75" x14ac:dyDescent="0.2"/>
    <row r="73" s="11" customFormat="1" ht="12.75" x14ac:dyDescent="0.2"/>
    <row r="74" s="11" customFormat="1" ht="12.75" x14ac:dyDescent="0.2"/>
    <row r="75" s="11" customFormat="1" ht="12.75" x14ac:dyDescent="0.2"/>
    <row r="76" s="11" customFormat="1" ht="12.75" x14ac:dyDescent="0.2"/>
    <row r="77" s="11" customFormat="1" ht="12.75" x14ac:dyDescent="0.2"/>
    <row r="78" s="11" customFormat="1" ht="12.75" x14ac:dyDescent="0.2"/>
    <row r="79" s="11" customFormat="1" ht="12.75" x14ac:dyDescent="0.2"/>
    <row r="80" s="11" customFormat="1" ht="12.75" x14ac:dyDescent="0.2"/>
    <row r="81" s="11" customFormat="1" ht="12.75" x14ac:dyDescent="0.2"/>
    <row r="82" s="11" customFormat="1" ht="12.75" x14ac:dyDescent="0.2"/>
    <row r="83" s="11" customFormat="1" ht="12.75" x14ac:dyDescent="0.2"/>
    <row r="84" s="11" customFormat="1" ht="12.75" x14ac:dyDescent="0.2"/>
    <row r="85" s="11" customFormat="1" ht="12.75" x14ac:dyDescent="0.2"/>
    <row r="86" s="11" customFormat="1" ht="12.75" x14ac:dyDescent="0.2"/>
    <row r="87" s="11" customFormat="1" ht="12.75" x14ac:dyDescent="0.2"/>
    <row r="88" s="11" customFormat="1" ht="12.75" x14ac:dyDescent="0.2"/>
    <row r="89" s="11" customFormat="1" ht="12.75" x14ac:dyDescent="0.2"/>
    <row r="90" s="11" customFormat="1" ht="12.75" x14ac:dyDescent="0.2"/>
    <row r="91" s="11" customFormat="1" ht="12.75" x14ac:dyDescent="0.2"/>
    <row r="92" s="11" customFormat="1" ht="12.75" x14ac:dyDescent="0.2"/>
    <row r="93" s="11" customFormat="1" ht="12.75" x14ac:dyDescent="0.2"/>
    <row r="94" s="11" customFormat="1" ht="12.75" x14ac:dyDescent="0.2"/>
    <row r="95" s="11" customFormat="1" ht="12.75" x14ac:dyDescent="0.2"/>
    <row r="96" s="11" customFormat="1" ht="12.75" x14ac:dyDescent="0.2"/>
    <row r="97" s="11" customFormat="1" ht="12.75" x14ac:dyDescent="0.2"/>
    <row r="98" s="11" customFormat="1" ht="12.75" x14ac:dyDescent="0.2"/>
    <row r="99" s="11" customFormat="1" ht="12.75" x14ac:dyDescent="0.2"/>
    <row r="100" s="11" customFormat="1" ht="12.75" x14ac:dyDescent="0.2"/>
  </sheetData>
  <mergeCells count="8">
    <mergeCell ref="A1:K1"/>
    <mergeCell ref="A2:K2"/>
    <mergeCell ref="A4:A5"/>
    <mergeCell ref="B4:B5"/>
    <mergeCell ref="C4:C5"/>
    <mergeCell ref="D4:D5"/>
    <mergeCell ref="A3:K3"/>
    <mergeCell ref="G4:K4"/>
  </mergeCells>
  <pageMargins left="0.7" right="0.7" top="0.75" bottom="0.75" header="0.3" footer="0.3"/>
  <pageSetup paperSize="9" scale="77" orientation="portrait" verticalDpi="1200" r:id="rId1"/>
  <headerFooter>
    <oddFooter>&amp;C&amp;A</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pageSetUpPr fitToPage="1"/>
  </sheetPr>
  <dimension ref="A1:O65"/>
  <sheetViews>
    <sheetView zoomScaleNormal="100" zoomScaleSheetLayoutView="115" workbookViewId="0">
      <selection activeCell="A4" sqref="A4:K5"/>
    </sheetView>
  </sheetViews>
  <sheetFormatPr defaultColWidth="9.140625" defaultRowHeight="15" x14ac:dyDescent="0.25"/>
  <cols>
    <col min="1" max="1" width="3.140625" style="74" bestFit="1" customWidth="1"/>
    <col min="2" max="2" width="28" style="74" bestFit="1" customWidth="1"/>
    <col min="3" max="4" width="11" style="74" bestFit="1" customWidth="1"/>
    <col min="5" max="11" width="10" style="74" bestFit="1" customWidth="1"/>
    <col min="12" max="16384" width="9.140625" style="74"/>
  </cols>
  <sheetData>
    <row r="1" spans="1:11" ht="22.5" x14ac:dyDescent="0.25">
      <c r="A1" s="294" t="s">
        <v>780</v>
      </c>
      <c r="B1" s="294"/>
      <c r="C1" s="294"/>
      <c r="D1" s="294"/>
      <c r="E1" s="294"/>
      <c r="F1" s="294"/>
      <c r="G1" s="294"/>
      <c r="H1" s="294"/>
      <c r="I1" s="294"/>
      <c r="J1" s="294"/>
      <c r="K1" s="294"/>
    </row>
    <row r="2" spans="1:11" ht="15.75" x14ac:dyDescent="0.25">
      <c r="A2" s="340" t="s">
        <v>784</v>
      </c>
      <c r="B2" s="340"/>
      <c r="C2" s="340"/>
      <c r="D2" s="340"/>
      <c r="E2" s="340"/>
      <c r="F2" s="340"/>
      <c r="G2" s="340"/>
      <c r="H2" s="340"/>
      <c r="I2" s="340"/>
      <c r="J2" s="340"/>
      <c r="K2" s="340"/>
    </row>
    <row r="3" spans="1:11" ht="15.75" thickBot="1" x14ac:dyDescent="0.3">
      <c r="A3" s="341" t="s">
        <v>538</v>
      </c>
      <c r="B3" s="341"/>
      <c r="C3" s="341"/>
      <c r="D3" s="341"/>
      <c r="E3" s="341"/>
      <c r="F3" s="341"/>
      <c r="G3" s="341"/>
      <c r="H3" s="341"/>
      <c r="I3" s="341"/>
      <c r="J3" s="341"/>
      <c r="K3" s="341"/>
    </row>
    <row r="4" spans="1:11" ht="16.5" thickTop="1" thickBot="1" x14ac:dyDescent="0.3">
      <c r="A4" s="528"/>
      <c r="B4" s="456" t="s">
        <v>599</v>
      </c>
      <c r="C4" s="498" t="s">
        <v>108</v>
      </c>
      <c r="D4" s="498" t="s">
        <v>756</v>
      </c>
      <c r="E4" s="48">
        <v>2025</v>
      </c>
      <c r="F4" s="286">
        <v>2025</v>
      </c>
      <c r="G4" s="329">
        <v>2026</v>
      </c>
      <c r="H4" s="330"/>
      <c r="I4" s="330"/>
      <c r="J4" s="330"/>
      <c r="K4" s="330"/>
    </row>
    <row r="5" spans="1:11" ht="16.5" thickBot="1" x14ac:dyDescent="0.3">
      <c r="A5" s="486"/>
      <c r="B5" s="428"/>
      <c r="C5" s="499"/>
      <c r="D5" s="499"/>
      <c r="E5" s="49" t="s">
        <v>38</v>
      </c>
      <c r="F5" s="258" t="s">
        <v>33</v>
      </c>
      <c r="G5" s="21" t="s">
        <v>34</v>
      </c>
      <c r="H5" s="21" t="s">
        <v>35</v>
      </c>
      <c r="I5" s="21" t="s">
        <v>36</v>
      </c>
      <c r="J5" s="21" t="s">
        <v>875</v>
      </c>
      <c r="K5" s="21" t="s">
        <v>874</v>
      </c>
    </row>
    <row r="6" spans="1:11" ht="15.75" thickTop="1" x14ac:dyDescent="0.25">
      <c r="A6" s="11"/>
      <c r="B6" s="11"/>
      <c r="C6" s="66"/>
      <c r="D6" s="66"/>
      <c r="E6" s="66"/>
      <c r="F6" s="66"/>
      <c r="G6" s="66"/>
      <c r="H6" s="11"/>
      <c r="I6" s="66"/>
      <c r="J6" s="11"/>
      <c r="K6" s="11"/>
    </row>
    <row r="7" spans="1:11" ht="17.25" customHeight="1" x14ac:dyDescent="0.25">
      <c r="A7" s="23" t="s">
        <v>646</v>
      </c>
      <c r="B7" s="23" t="s">
        <v>647</v>
      </c>
      <c r="C7" s="68">
        <v>21931.929799999998</v>
      </c>
      <c r="D7" s="68">
        <v>48443.975799999993</v>
      </c>
      <c r="E7" s="68">
        <v>3629.2330999999999</v>
      </c>
      <c r="F7" s="68">
        <v>3295.3472000000002</v>
      </c>
      <c r="G7" s="68">
        <v>28422.744999999999</v>
      </c>
      <c r="H7" s="68">
        <v>6875.0205999999998</v>
      </c>
      <c r="I7" s="68">
        <v>6875.0205999999998</v>
      </c>
      <c r="J7" s="68">
        <v>6738.6743999999999</v>
      </c>
      <c r="K7" s="68">
        <v>3877.3456000000001</v>
      </c>
    </row>
    <row r="8" spans="1:11" ht="17.25" customHeight="1" x14ac:dyDescent="0.25">
      <c r="A8" s="23" t="s">
        <v>648</v>
      </c>
      <c r="B8" s="23" t="s">
        <v>649</v>
      </c>
      <c r="C8" s="68">
        <v>827019.06525999994</v>
      </c>
      <c r="D8" s="68">
        <v>707325.47479999997</v>
      </c>
      <c r="E8" s="68">
        <v>51345.859199999999</v>
      </c>
      <c r="F8" s="68">
        <v>113788.53449999999</v>
      </c>
      <c r="G8" s="68">
        <v>45800.953600000001</v>
      </c>
      <c r="H8" s="68">
        <v>39474.424500000001</v>
      </c>
      <c r="I8" s="68">
        <v>39474.424500000001</v>
      </c>
      <c r="J8" s="68">
        <v>28896.638299999999</v>
      </c>
      <c r="K8" s="68">
        <v>78092.685899999997</v>
      </c>
    </row>
    <row r="9" spans="1:11" ht="17.25" customHeight="1" x14ac:dyDescent="0.25">
      <c r="A9" s="16"/>
      <c r="B9" s="16" t="s">
        <v>307</v>
      </c>
      <c r="C9" s="69">
        <v>202503.90590000001</v>
      </c>
      <c r="D9" s="69">
        <v>118334.9281</v>
      </c>
      <c r="E9" s="69">
        <v>7987.6752999999999</v>
      </c>
      <c r="F9" s="69">
        <v>5575.2646000000004</v>
      </c>
      <c r="G9" s="69">
        <v>5858.6779999999999</v>
      </c>
      <c r="H9" s="69">
        <v>5391.0933000000005</v>
      </c>
      <c r="I9" s="69">
        <v>5391.0933000000005</v>
      </c>
      <c r="J9" s="69">
        <v>5965.5652</v>
      </c>
      <c r="K9" s="69">
        <v>6206.2929000000004</v>
      </c>
    </row>
    <row r="10" spans="1:11" ht="17.25" customHeight="1" x14ac:dyDescent="0.25">
      <c r="A10" s="16"/>
      <c r="B10" s="16" t="s">
        <v>650</v>
      </c>
      <c r="C10" s="69">
        <v>603940.79506000003</v>
      </c>
      <c r="D10" s="69">
        <v>550142.67449999996</v>
      </c>
      <c r="E10" s="69">
        <v>43287.6731</v>
      </c>
      <c r="F10" s="69">
        <v>95845.768100000001</v>
      </c>
      <c r="G10" s="69">
        <v>38470.911999999997</v>
      </c>
      <c r="H10" s="69">
        <v>34053.681199999999</v>
      </c>
      <c r="I10" s="69">
        <v>34053.681199999999</v>
      </c>
      <c r="J10" s="69">
        <v>22003.491399999999</v>
      </c>
      <c r="K10" s="69">
        <v>60062.173199999997</v>
      </c>
    </row>
    <row r="11" spans="1:11" ht="17.25" customHeight="1" x14ac:dyDescent="0.25">
      <c r="A11" s="16"/>
      <c r="B11" s="16" t="s">
        <v>81</v>
      </c>
      <c r="C11" s="69">
        <v>20574.364299999997</v>
      </c>
      <c r="D11" s="69">
        <v>38847.872199999998</v>
      </c>
      <c r="E11" s="69">
        <v>70.510800000000003</v>
      </c>
      <c r="F11" s="69">
        <v>12367.5018</v>
      </c>
      <c r="G11" s="69">
        <v>1471.3635999999999</v>
      </c>
      <c r="H11" s="69">
        <v>29.65</v>
      </c>
      <c r="I11" s="69">
        <v>29.65</v>
      </c>
      <c r="J11" s="69">
        <v>927.58169999999996</v>
      </c>
      <c r="K11" s="69">
        <v>11824.219800000001</v>
      </c>
    </row>
    <row r="12" spans="1:11" ht="17.25" customHeight="1" x14ac:dyDescent="0.25">
      <c r="A12" s="23" t="s">
        <v>651</v>
      </c>
      <c r="B12" s="23" t="s">
        <v>652</v>
      </c>
      <c r="C12" s="68">
        <v>476119.11209999997</v>
      </c>
      <c r="D12" s="68">
        <v>497351.78150000004</v>
      </c>
      <c r="E12" s="68">
        <v>47202.528200000001</v>
      </c>
      <c r="F12" s="68">
        <v>46856.979200000002</v>
      </c>
      <c r="G12" s="68">
        <v>65064.871400000004</v>
      </c>
      <c r="H12" s="68">
        <v>42860.926700000004</v>
      </c>
      <c r="I12" s="68">
        <v>42860.926700000004</v>
      </c>
      <c r="J12" s="68">
        <v>112858.99980000001</v>
      </c>
      <c r="K12" s="68">
        <v>113592.5573</v>
      </c>
    </row>
    <row r="13" spans="1:11" ht="17.25" customHeight="1" x14ac:dyDescent="0.25">
      <c r="A13" s="16"/>
      <c r="B13" s="16" t="s">
        <v>333</v>
      </c>
      <c r="C13" s="69">
        <v>471066.09789999999</v>
      </c>
      <c r="D13" s="69">
        <v>492623.15790000005</v>
      </c>
      <c r="E13" s="69">
        <v>46781.201200000003</v>
      </c>
      <c r="F13" s="69">
        <v>45661.358999999997</v>
      </c>
      <c r="G13" s="69">
        <v>63950.301200000002</v>
      </c>
      <c r="H13" s="69">
        <v>33982.923300000002</v>
      </c>
      <c r="I13" s="69">
        <v>33982.923300000002</v>
      </c>
      <c r="J13" s="69">
        <v>102055.0564</v>
      </c>
      <c r="K13" s="69">
        <v>113182.88400000001</v>
      </c>
    </row>
    <row r="14" spans="1:11" ht="17.25" customHeight="1" x14ac:dyDescent="0.25">
      <c r="A14" s="16"/>
      <c r="B14" s="16" t="s">
        <v>81</v>
      </c>
      <c r="C14" s="69">
        <v>5053.0141999999996</v>
      </c>
      <c r="D14" s="69">
        <v>4728.6236000000008</v>
      </c>
      <c r="E14" s="69">
        <v>421.327</v>
      </c>
      <c r="F14" s="69">
        <v>1195.6202000000001</v>
      </c>
      <c r="G14" s="69">
        <v>1114.5702000000001</v>
      </c>
      <c r="H14" s="69">
        <v>8878.0033999999996</v>
      </c>
      <c r="I14" s="69">
        <v>8878.0033999999996</v>
      </c>
      <c r="J14" s="69">
        <v>10803.9434</v>
      </c>
      <c r="K14" s="69">
        <v>409.67329999999998</v>
      </c>
    </row>
    <row r="15" spans="1:11" ht="17.25" customHeight="1" x14ac:dyDescent="0.25">
      <c r="A15" s="23" t="s">
        <v>653</v>
      </c>
      <c r="B15" s="23" t="s">
        <v>654</v>
      </c>
      <c r="C15" s="68">
        <v>626539.93830000004</v>
      </c>
      <c r="D15" s="68">
        <v>430021.40309999994</v>
      </c>
      <c r="E15" s="68">
        <v>28578.378199999999</v>
      </c>
      <c r="F15" s="68">
        <v>48680.9257</v>
      </c>
      <c r="G15" s="68">
        <v>71487.3076</v>
      </c>
      <c r="H15" s="68">
        <v>75607.1011</v>
      </c>
      <c r="I15" s="68">
        <v>75607.1011</v>
      </c>
      <c r="J15" s="68">
        <v>72363.419899999994</v>
      </c>
      <c r="K15" s="68">
        <v>9118.1530000000002</v>
      </c>
    </row>
    <row r="16" spans="1:11" ht="17.25" customHeight="1" x14ac:dyDescent="0.25">
      <c r="A16" s="23" t="s">
        <v>655</v>
      </c>
      <c r="B16" s="23" t="s">
        <v>656</v>
      </c>
      <c r="C16" s="68">
        <v>16091614.513620002</v>
      </c>
      <c r="D16" s="68">
        <v>19281983.942000002</v>
      </c>
      <c r="E16" s="68">
        <v>1996279.9857999999</v>
      </c>
      <c r="F16" s="68">
        <v>1934821.7756000001</v>
      </c>
      <c r="G16" s="68">
        <v>1667555.6723</v>
      </c>
      <c r="H16" s="68">
        <v>1806919.9373000001</v>
      </c>
      <c r="I16" s="68">
        <v>1806919.9373000001</v>
      </c>
      <c r="J16" s="68">
        <v>2067803.7169000001</v>
      </c>
      <c r="K16" s="68">
        <v>1999086.2497999999</v>
      </c>
    </row>
    <row r="17" spans="1:11" ht="17.25" customHeight="1" x14ac:dyDescent="0.25">
      <c r="A17" s="16"/>
      <c r="B17" s="16" t="s">
        <v>305</v>
      </c>
      <c r="C17" s="69">
        <v>13504031.440400001</v>
      </c>
      <c r="D17" s="69">
        <v>16312579.369299997</v>
      </c>
      <c r="E17" s="69">
        <v>1698857.6825999999</v>
      </c>
      <c r="F17" s="69">
        <v>1617280.6788000001</v>
      </c>
      <c r="G17" s="69">
        <v>1408594.4586</v>
      </c>
      <c r="H17" s="69">
        <v>1537090.1588999999</v>
      </c>
      <c r="I17" s="69">
        <v>1537090.1588999999</v>
      </c>
      <c r="J17" s="69">
        <v>1777386.966</v>
      </c>
      <c r="K17" s="69">
        <v>1739614.4224999999</v>
      </c>
    </row>
    <row r="18" spans="1:11" ht="17.25" customHeight="1" x14ac:dyDescent="0.25">
      <c r="A18" s="16"/>
      <c r="B18" s="16" t="s">
        <v>657</v>
      </c>
      <c r="C18" s="69">
        <v>692295.18660000013</v>
      </c>
      <c r="D18" s="69">
        <v>741881.49969999993</v>
      </c>
      <c r="E18" s="69">
        <v>97690.233099999998</v>
      </c>
      <c r="F18" s="69">
        <v>48925.5789</v>
      </c>
      <c r="G18" s="69">
        <v>43775.170100000003</v>
      </c>
      <c r="H18" s="69">
        <v>52794.069499999998</v>
      </c>
      <c r="I18" s="69">
        <v>52794.069499999998</v>
      </c>
      <c r="J18" s="69">
        <v>69112.395000000004</v>
      </c>
      <c r="K18" s="69">
        <v>71504.244500000001</v>
      </c>
    </row>
    <row r="19" spans="1:11" ht="17.25" customHeight="1" x14ac:dyDescent="0.25">
      <c r="A19" s="16"/>
      <c r="B19" s="16" t="s">
        <v>314</v>
      </c>
      <c r="C19" s="69">
        <v>1009328.0905899999</v>
      </c>
      <c r="D19" s="69">
        <v>1201963.2468000001</v>
      </c>
      <c r="E19" s="69">
        <v>89562.242400000003</v>
      </c>
      <c r="F19" s="69">
        <v>174736.48259999999</v>
      </c>
      <c r="G19" s="69">
        <v>135473.16800000001</v>
      </c>
      <c r="H19" s="69">
        <v>150648.6961</v>
      </c>
      <c r="I19" s="69">
        <v>150648.6961</v>
      </c>
      <c r="J19" s="69">
        <v>139104.7591</v>
      </c>
      <c r="K19" s="69">
        <v>98106.921100000007</v>
      </c>
    </row>
    <row r="20" spans="1:11" ht="17.25" customHeight="1" x14ac:dyDescent="0.25">
      <c r="A20" s="16"/>
      <c r="B20" s="16" t="s">
        <v>658</v>
      </c>
      <c r="C20" s="69">
        <v>880859.87093000009</v>
      </c>
      <c r="D20" s="69">
        <v>1025521.5954000001</v>
      </c>
      <c r="E20" s="69">
        <v>110169.82769999999</v>
      </c>
      <c r="F20" s="69">
        <v>93879.035300000003</v>
      </c>
      <c r="G20" s="69">
        <v>79708.730599999995</v>
      </c>
      <c r="H20" s="69">
        <v>66378.012799999997</v>
      </c>
      <c r="I20" s="69">
        <v>66378.012799999997</v>
      </c>
      <c r="J20" s="69">
        <v>82199.596799999999</v>
      </c>
      <c r="K20" s="69">
        <v>89859.8367</v>
      </c>
    </row>
    <row r="21" spans="1:11" ht="17.25" customHeight="1" x14ac:dyDescent="0.25">
      <c r="A21" s="16"/>
      <c r="B21" s="16" t="s">
        <v>81</v>
      </c>
      <c r="C21" s="69">
        <v>5099.9251000000004</v>
      </c>
      <c r="D21" s="69">
        <v>38.230800000000002</v>
      </c>
      <c r="E21" s="69">
        <v>0</v>
      </c>
      <c r="F21" s="69">
        <v>0</v>
      </c>
      <c r="G21" s="69">
        <v>4.1449999999999996</v>
      </c>
      <c r="H21" s="69">
        <v>9</v>
      </c>
      <c r="I21" s="69">
        <v>9</v>
      </c>
      <c r="J21" s="69">
        <v>0</v>
      </c>
      <c r="K21" s="69">
        <v>0.82499999999999996</v>
      </c>
    </row>
    <row r="22" spans="1:11" ht="17.25" customHeight="1" x14ac:dyDescent="0.25">
      <c r="A22" s="23" t="s">
        <v>659</v>
      </c>
      <c r="B22" s="23" t="s">
        <v>660</v>
      </c>
      <c r="C22" s="68">
        <v>382420.86549999996</v>
      </c>
      <c r="D22" s="68">
        <v>631529.34259999997</v>
      </c>
      <c r="E22" s="68">
        <v>35690.325400000002</v>
      </c>
      <c r="F22" s="68">
        <v>36126.450799999999</v>
      </c>
      <c r="G22" s="68">
        <v>24191.267599999999</v>
      </c>
      <c r="H22" s="68">
        <v>22730.398799999999</v>
      </c>
      <c r="I22" s="68">
        <v>22730.398799999999</v>
      </c>
      <c r="J22" s="68">
        <v>29198.745299999999</v>
      </c>
      <c r="K22" s="68">
        <v>35025.792099999999</v>
      </c>
    </row>
    <row r="23" spans="1:11" ht="17.25" customHeight="1" x14ac:dyDescent="0.25">
      <c r="A23" s="16"/>
      <c r="B23" s="16" t="s">
        <v>661</v>
      </c>
      <c r="C23" s="69">
        <v>11960.3208</v>
      </c>
      <c r="D23" s="69">
        <v>25897.675199999998</v>
      </c>
      <c r="E23" s="69">
        <v>1948.6266000000001</v>
      </c>
      <c r="F23" s="69">
        <v>37.237000000000002</v>
      </c>
      <c r="G23" s="69">
        <v>121.4907</v>
      </c>
      <c r="H23" s="69">
        <v>0</v>
      </c>
      <c r="I23" s="69">
        <v>0</v>
      </c>
      <c r="J23" s="69">
        <v>0</v>
      </c>
      <c r="K23" s="69">
        <v>17.518599999999999</v>
      </c>
    </row>
    <row r="24" spans="1:11" ht="17.25" customHeight="1" x14ac:dyDescent="0.25">
      <c r="A24" s="16"/>
      <c r="B24" s="16" t="s">
        <v>301</v>
      </c>
      <c r="C24" s="69">
        <v>56555.0821</v>
      </c>
      <c r="D24" s="69">
        <v>78312.051099999997</v>
      </c>
      <c r="E24" s="69">
        <v>4485.8370000000004</v>
      </c>
      <c r="F24" s="69">
        <v>5293.4564</v>
      </c>
      <c r="G24" s="69">
        <v>3653.6244000000002</v>
      </c>
      <c r="H24" s="69">
        <v>4626.5933000000005</v>
      </c>
      <c r="I24" s="69">
        <v>4626.5933000000005</v>
      </c>
      <c r="J24" s="69">
        <v>7204.7088999999996</v>
      </c>
      <c r="K24" s="69">
        <v>4485.8630000000003</v>
      </c>
    </row>
    <row r="25" spans="1:11" ht="17.25" customHeight="1" x14ac:dyDescent="0.25">
      <c r="A25" s="16"/>
      <c r="B25" s="16" t="s">
        <v>662</v>
      </c>
      <c r="C25" s="69">
        <v>206892.4572</v>
      </c>
      <c r="D25" s="69">
        <v>220561.98389999999</v>
      </c>
      <c r="E25" s="69">
        <v>15045.820599999999</v>
      </c>
      <c r="F25" s="69">
        <v>24830.264999999999</v>
      </c>
      <c r="G25" s="69">
        <v>14569.082200000001</v>
      </c>
      <c r="H25" s="69">
        <v>11612.1618</v>
      </c>
      <c r="I25" s="69">
        <v>11612.1618</v>
      </c>
      <c r="J25" s="69">
        <v>14896.697</v>
      </c>
      <c r="K25" s="69">
        <v>22888.464599999999</v>
      </c>
    </row>
    <row r="26" spans="1:11" ht="17.25" customHeight="1" x14ac:dyDescent="0.25">
      <c r="A26" s="16"/>
      <c r="B26" s="16" t="s">
        <v>313</v>
      </c>
      <c r="C26" s="69">
        <v>0</v>
      </c>
      <c r="D26" s="69">
        <v>0</v>
      </c>
      <c r="E26" s="69">
        <v>0</v>
      </c>
      <c r="F26" s="69">
        <v>0</v>
      </c>
      <c r="G26" s="69">
        <v>0</v>
      </c>
      <c r="H26" s="69">
        <v>0</v>
      </c>
      <c r="I26" s="69">
        <v>0</v>
      </c>
      <c r="J26" s="69">
        <v>0</v>
      </c>
      <c r="K26" s="69">
        <v>0</v>
      </c>
    </row>
    <row r="27" spans="1:11" ht="17.25" customHeight="1" x14ac:dyDescent="0.25">
      <c r="A27" s="16"/>
      <c r="B27" s="16" t="s">
        <v>334</v>
      </c>
      <c r="C27" s="69">
        <v>58301.587700000004</v>
      </c>
      <c r="D27" s="69">
        <v>59731.445600000006</v>
      </c>
      <c r="E27" s="69">
        <v>4511.4917999999998</v>
      </c>
      <c r="F27" s="69">
        <v>5158.4714999999997</v>
      </c>
      <c r="G27" s="69">
        <v>5128.7223000000004</v>
      </c>
      <c r="H27" s="69">
        <v>5621.9175999999998</v>
      </c>
      <c r="I27" s="69">
        <v>5621.9175999999998</v>
      </c>
      <c r="J27" s="69">
        <v>6258.1804000000002</v>
      </c>
      <c r="K27" s="69">
        <v>6646.9620000000004</v>
      </c>
    </row>
    <row r="28" spans="1:11" ht="17.25" customHeight="1" x14ac:dyDescent="0.25">
      <c r="A28" s="16"/>
      <c r="B28" s="16" t="s">
        <v>81</v>
      </c>
      <c r="C28" s="69">
        <v>48711.417699999998</v>
      </c>
      <c r="D28" s="69">
        <v>247026.18679999997</v>
      </c>
      <c r="E28" s="69">
        <v>9698.5493999999999</v>
      </c>
      <c r="F28" s="69">
        <v>807.02089999999998</v>
      </c>
      <c r="G28" s="69">
        <v>718.34799999999996</v>
      </c>
      <c r="H28" s="69">
        <v>869.72609999999997</v>
      </c>
      <c r="I28" s="69">
        <v>869.72609999999997</v>
      </c>
      <c r="J28" s="69">
        <v>839.15899999999999</v>
      </c>
      <c r="K28" s="69">
        <v>986.98389999999995</v>
      </c>
    </row>
    <row r="29" spans="1:11" ht="17.25" customHeight="1" x14ac:dyDescent="0.25">
      <c r="A29" s="23" t="s">
        <v>663</v>
      </c>
      <c r="B29" s="23" t="s">
        <v>664</v>
      </c>
      <c r="C29" s="68">
        <v>6861214.6182999993</v>
      </c>
      <c r="D29" s="68">
        <v>7512785.1156000001</v>
      </c>
      <c r="E29" s="68">
        <v>623066.3541</v>
      </c>
      <c r="F29" s="68">
        <v>773111.27430000005</v>
      </c>
      <c r="G29" s="68">
        <v>710599.18909999996</v>
      </c>
      <c r="H29" s="68">
        <v>646325.86</v>
      </c>
      <c r="I29" s="68">
        <v>639897.36</v>
      </c>
      <c r="J29" s="68">
        <v>679249.22519999999</v>
      </c>
      <c r="K29" s="68">
        <v>675651.03480000002</v>
      </c>
    </row>
    <row r="30" spans="1:11" ht="17.25" customHeight="1" x14ac:dyDescent="0.25">
      <c r="A30" s="16"/>
      <c r="B30" s="16" t="s">
        <v>312</v>
      </c>
      <c r="C30" s="69">
        <v>2418313.3577999999</v>
      </c>
      <c r="D30" s="69">
        <v>2902735.3498999998</v>
      </c>
      <c r="E30" s="69">
        <v>229735.48860000001</v>
      </c>
      <c r="F30" s="69">
        <v>332448.37439999997</v>
      </c>
      <c r="G30" s="69">
        <v>292480.10330000002</v>
      </c>
      <c r="H30" s="69">
        <v>315463.74489999999</v>
      </c>
      <c r="I30" s="69">
        <v>315463.74489999999</v>
      </c>
      <c r="J30" s="69">
        <v>276882.63789999997</v>
      </c>
      <c r="K30" s="69">
        <v>214383.79490000001</v>
      </c>
    </row>
    <row r="31" spans="1:11" ht="17.25" customHeight="1" x14ac:dyDescent="0.25">
      <c r="A31" s="16"/>
      <c r="B31" s="16" t="s">
        <v>321</v>
      </c>
      <c r="C31" s="69">
        <v>948386.56790000002</v>
      </c>
      <c r="D31" s="69">
        <v>1062337.4272</v>
      </c>
      <c r="E31" s="69">
        <v>77620.7549</v>
      </c>
      <c r="F31" s="69">
        <v>96922.526100000003</v>
      </c>
      <c r="G31" s="69">
        <v>79189.778399999996</v>
      </c>
      <c r="H31" s="69">
        <v>60857.4712</v>
      </c>
      <c r="I31" s="69">
        <v>60857.4712</v>
      </c>
      <c r="J31" s="69">
        <v>109337.6122</v>
      </c>
      <c r="K31" s="69">
        <v>94938.195699999997</v>
      </c>
    </row>
    <row r="32" spans="1:11" ht="17.25" customHeight="1" x14ac:dyDescent="0.25">
      <c r="A32" s="16"/>
      <c r="B32" s="16" t="s">
        <v>332</v>
      </c>
      <c r="C32" s="69">
        <v>2443395.1897999998</v>
      </c>
      <c r="D32" s="69">
        <v>2316748.5863999999</v>
      </c>
      <c r="E32" s="69">
        <v>211375.2732</v>
      </c>
      <c r="F32" s="69">
        <v>226414.45929999999</v>
      </c>
      <c r="G32" s="69">
        <v>182826.30309999999</v>
      </c>
      <c r="H32" s="69">
        <v>146540.7346</v>
      </c>
      <c r="I32" s="69">
        <v>140112.2346</v>
      </c>
      <c r="J32" s="69">
        <v>156461.76449999999</v>
      </c>
      <c r="K32" s="69">
        <v>234982.88269999999</v>
      </c>
    </row>
    <row r="33" spans="1:11" ht="17.25" customHeight="1" x14ac:dyDescent="0.25">
      <c r="A33" s="16"/>
      <c r="B33" s="16" t="s">
        <v>336</v>
      </c>
      <c r="C33" s="69">
        <v>719109.15230000007</v>
      </c>
      <c r="D33" s="69">
        <v>812939.55550000013</v>
      </c>
      <c r="E33" s="69">
        <v>78976.364400000006</v>
      </c>
      <c r="F33" s="69">
        <v>76568.505699999994</v>
      </c>
      <c r="G33" s="69">
        <v>81730.030199999994</v>
      </c>
      <c r="H33" s="69">
        <v>82195.368300000002</v>
      </c>
      <c r="I33" s="69">
        <v>82195.368300000002</v>
      </c>
      <c r="J33" s="69">
        <v>96403.914499999999</v>
      </c>
      <c r="K33" s="69">
        <v>80479.236099999995</v>
      </c>
    </row>
    <row r="34" spans="1:11" ht="17.25" customHeight="1" x14ac:dyDescent="0.25">
      <c r="A34" s="16"/>
      <c r="B34" s="16" t="s">
        <v>81</v>
      </c>
      <c r="C34" s="69">
        <v>332010.3505</v>
      </c>
      <c r="D34" s="69">
        <v>418024.19659999991</v>
      </c>
      <c r="E34" s="69">
        <v>25358.473000000002</v>
      </c>
      <c r="F34" s="69">
        <v>40757.408799999997</v>
      </c>
      <c r="G34" s="69">
        <v>74372.974100000007</v>
      </c>
      <c r="H34" s="69">
        <v>41268.540999999997</v>
      </c>
      <c r="I34" s="69">
        <v>41268.540999999997</v>
      </c>
      <c r="J34" s="69">
        <v>40163.2961</v>
      </c>
      <c r="K34" s="69">
        <v>50866.9254</v>
      </c>
    </row>
    <row r="35" spans="1:11" ht="17.25" customHeight="1" x14ac:dyDescent="0.25">
      <c r="A35" s="23" t="s">
        <v>665</v>
      </c>
      <c r="B35" s="23" t="s">
        <v>666</v>
      </c>
      <c r="C35" s="68">
        <v>17518085.287470002</v>
      </c>
      <c r="D35" s="68">
        <v>18700646.034099996</v>
      </c>
      <c r="E35" s="68">
        <v>1578891.8365</v>
      </c>
      <c r="F35" s="68">
        <v>1545723.5488</v>
      </c>
      <c r="G35" s="68">
        <v>1450755.3585000001</v>
      </c>
      <c r="H35" s="68">
        <v>1328246.5806</v>
      </c>
      <c r="I35" s="68">
        <v>1328246.5806</v>
      </c>
      <c r="J35" s="68">
        <v>1839574.7483000001</v>
      </c>
      <c r="K35" s="68">
        <v>1581213.0991</v>
      </c>
    </row>
    <row r="36" spans="1:11" ht="17.25" customHeight="1" x14ac:dyDescent="0.25">
      <c r="A36" s="16"/>
      <c r="B36" s="16" t="s">
        <v>83</v>
      </c>
      <c r="C36" s="69">
        <v>217324.11230000001</v>
      </c>
      <c r="D36" s="69">
        <v>201299.44940000001</v>
      </c>
      <c r="E36" s="69">
        <v>15569.177900000001</v>
      </c>
      <c r="F36" s="69">
        <v>11424.6592</v>
      </c>
      <c r="G36" s="69">
        <v>6604.9255000000003</v>
      </c>
      <c r="H36" s="69">
        <v>3177.4582</v>
      </c>
      <c r="I36" s="69">
        <v>3177.4582</v>
      </c>
      <c r="J36" s="69">
        <v>3483.5354000000002</v>
      </c>
      <c r="K36" s="69">
        <v>11296.994699999999</v>
      </c>
    </row>
    <row r="37" spans="1:11" ht="17.25" customHeight="1" x14ac:dyDescent="0.25">
      <c r="A37" s="16"/>
      <c r="B37" s="16" t="s">
        <v>667</v>
      </c>
      <c r="C37" s="69">
        <v>10032.011500000001</v>
      </c>
      <c r="D37" s="69">
        <v>15725.794400000001</v>
      </c>
      <c r="E37" s="69">
        <v>1399.0969</v>
      </c>
      <c r="F37" s="69">
        <v>1719.1004</v>
      </c>
      <c r="G37" s="69">
        <v>488.5797</v>
      </c>
      <c r="H37" s="69">
        <v>1263.2049999999999</v>
      </c>
      <c r="I37" s="69">
        <v>1263.2049999999999</v>
      </c>
      <c r="J37" s="69">
        <v>2317.087</v>
      </c>
      <c r="K37" s="69">
        <v>6612.4359999999997</v>
      </c>
    </row>
    <row r="38" spans="1:11" ht="17.25" customHeight="1" x14ac:dyDescent="0.25">
      <c r="A38" s="16"/>
      <c r="B38" s="16" t="s">
        <v>84</v>
      </c>
      <c r="C38" s="69">
        <v>1785043.1965000001</v>
      </c>
      <c r="D38" s="69">
        <v>1677970.5202000001</v>
      </c>
      <c r="E38" s="69">
        <v>131320.8064</v>
      </c>
      <c r="F38" s="69">
        <v>143845.24299999999</v>
      </c>
      <c r="G38" s="69">
        <v>186406.92009999999</v>
      </c>
      <c r="H38" s="69">
        <v>127702.81200000001</v>
      </c>
      <c r="I38" s="69">
        <v>127702.81200000001</v>
      </c>
      <c r="J38" s="69">
        <v>202004.02609999999</v>
      </c>
      <c r="K38" s="69">
        <v>154153.364</v>
      </c>
    </row>
    <row r="39" spans="1:11" ht="17.25" customHeight="1" x14ac:dyDescent="0.25">
      <c r="A39" s="16"/>
      <c r="B39" s="16" t="s">
        <v>330</v>
      </c>
      <c r="C39" s="69">
        <v>4492909.2875300003</v>
      </c>
      <c r="D39" s="69">
        <v>3754302.8756000004</v>
      </c>
      <c r="E39" s="69">
        <v>290853.79629999999</v>
      </c>
      <c r="F39" s="69">
        <v>354145.50469999999</v>
      </c>
      <c r="G39" s="69">
        <v>333360.27960000001</v>
      </c>
      <c r="H39" s="69">
        <v>366081.13160000002</v>
      </c>
      <c r="I39" s="69">
        <v>366081.13160000002</v>
      </c>
      <c r="J39" s="69">
        <v>343047.9669</v>
      </c>
      <c r="K39" s="69">
        <v>297215.4914</v>
      </c>
    </row>
    <row r="40" spans="1:11" ht="17.25" customHeight="1" x14ac:dyDescent="0.25">
      <c r="A40" s="16"/>
      <c r="B40" s="16" t="s">
        <v>337</v>
      </c>
      <c r="C40" s="69">
        <v>491394.67918999994</v>
      </c>
      <c r="D40" s="69">
        <v>643700.42260000005</v>
      </c>
      <c r="E40" s="69">
        <v>74904.043900000004</v>
      </c>
      <c r="F40" s="69">
        <v>59796.381099999999</v>
      </c>
      <c r="G40" s="69">
        <v>32507.257399999999</v>
      </c>
      <c r="H40" s="69">
        <v>55159.644</v>
      </c>
      <c r="I40" s="69">
        <v>55159.644</v>
      </c>
      <c r="J40" s="69">
        <v>44978.222199999997</v>
      </c>
      <c r="K40" s="69">
        <v>52210.304499999998</v>
      </c>
    </row>
    <row r="41" spans="1:11" ht="17.25" customHeight="1" x14ac:dyDescent="0.25">
      <c r="A41" s="16"/>
      <c r="B41" s="16" t="s">
        <v>668</v>
      </c>
      <c r="C41" s="69">
        <v>6328935.9545500008</v>
      </c>
      <c r="D41" s="69">
        <v>7958689.4559000004</v>
      </c>
      <c r="E41" s="69">
        <v>785251.77630000003</v>
      </c>
      <c r="F41" s="69">
        <v>564692.72930000001</v>
      </c>
      <c r="G41" s="69">
        <v>565731.54090000002</v>
      </c>
      <c r="H41" s="69">
        <v>497887.12270000001</v>
      </c>
      <c r="I41" s="69">
        <v>497887.12270000001</v>
      </c>
      <c r="J41" s="69">
        <v>988272.89240000001</v>
      </c>
      <c r="K41" s="69">
        <v>800546.272</v>
      </c>
    </row>
    <row r="42" spans="1:11" ht="17.25" customHeight="1" x14ac:dyDescent="0.25">
      <c r="A42" s="16"/>
      <c r="B42" s="16" t="s">
        <v>81</v>
      </c>
      <c r="C42" s="69">
        <v>4192446.0458999998</v>
      </c>
      <c r="D42" s="69">
        <v>4448957.5159999998</v>
      </c>
      <c r="E42" s="69">
        <v>279593.13880000002</v>
      </c>
      <c r="F42" s="69">
        <v>410099.93109999999</v>
      </c>
      <c r="G42" s="69">
        <v>325655.8553</v>
      </c>
      <c r="H42" s="69">
        <v>276975.2071</v>
      </c>
      <c r="I42" s="69">
        <v>276975.2071</v>
      </c>
      <c r="J42" s="69">
        <v>255471.0183</v>
      </c>
      <c r="K42" s="69">
        <v>259178.2365</v>
      </c>
    </row>
    <row r="43" spans="1:11" ht="17.25" customHeight="1" x14ac:dyDescent="0.25">
      <c r="A43" s="23" t="s">
        <v>669</v>
      </c>
      <c r="B43" s="23" t="s">
        <v>670</v>
      </c>
      <c r="C43" s="68">
        <v>705230.01439999999</v>
      </c>
      <c r="D43" s="68">
        <v>709833.67780000006</v>
      </c>
      <c r="E43" s="68">
        <v>21594.441900000002</v>
      </c>
      <c r="F43" s="68">
        <v>46502.261599999998</v>
      </c>
      <c r="G43" s="68">
        <v>36845.710599999999</v>
      </c>
      <c r="H43" s="68">
        <v>30545.183099999998</v>
      </c>
      <c r="I43" s="68">
        <v>30545.183099999998</v>
      </c>
      <c r="J43" s="68">
        <v>19393.054100000001</v>
      </c>
      <c r="K43" s="68">
        <v>18088.287100000001</v>
      </c>
    </row>
    <row r="44" spans="1:11" ht="17.25" customHeight="1" x14ac:dyDescent="0.25">
      <c r="A44" s="16"/>
      <c r="B44" s="16" t="s">
        <v>298</v>
      </c>
      <c r="C44" s="69">
        <v>683218.98990000004</v>
      </c>
      <c r="D44" s="69">
        <v>687895.6856000002</v>
      </c>
      <c r="E44" s="69">
        <v>20218.5105</v>
      </c>
      <c r="F44" s="69">
        <v>45372.128199999999</v>
      </c>
      <c r="G44" s="69">
        <v>36230.8966</v>
      </c>
      <c r="H44" s="69">
        <v>29604.376</v>
      </c>
      <c r="I44" s="69">
        <v>29604.376</v>
      </c>
      <c r="J44" s="69">
        <v>18453.1613</v>
      </c>
      <c r="K44" s="69">
        <v>17039.0831</v>
      </c>
    </row>
    <row r="45" spans="1:11" ht="17.25" customHeight="1" x14ac:dyDescent="0.25">
      <c r="A45" s="16"/>
      <c r="B45" s="16" t="s">
        <v>671</v>
      </c>
      <c r="C45" s="69">
        <v>16560.679499999998</v>
      </c>
      <c r="D45" s="69">
        <v>15975.316199999999</v>
      </c>
      <c r="E45" s="69">
        <v>1148.8004000000001</v>
      </c>
      <c r="F45" s="69">
        <v>1130.1333999999999</v>
      </c>
      <c r="G45" s="69">
        <v>590.81399999999996</v>
      </c>
      <c r="H45" s="69">
        <v>741.03210000000001</v>
      </c>
      <c r="I45" s="69">
        <v>741.03210000000001</v>
      </c>
      <c r="J45" s="69">
        <v>793.27279999999996</v>
      </c>
      <c r="K45" s="69">
        <v>1049.204</v>
      </c>
    </row>
    <row r="46" spans="1:11" ht="17.25" customHeight="1" x14ac:dyDescent="0.25">
      <c r="A46" s="16"/>
      <c r="B46" s="16" t="s">
        <v>81</v>
      </c>
      <c r="C46" s="69">
        <v>5450.3450000000003</v>
      </c>
      <c r="D46" s="69">
        <v>5962.6760000000004</v>
      </c>
      <c r="E46" s="69">
        <v>227.131</v>
      </c>
      <c r="F46" s="69">
        <v>0</v>
      </c>
      <c r="G46" s="69">
        <v>24</v>
      </c>
      <c r="H46" s="69">
        <v>199.77500000000001</v>
      </c>
      <c r="I46" s="69">
        <v>199.77500000000001</v>
      </c>
      <c r="J46" s="69">
        <v>146.62</v>
      </c>
      <c r="K46" s="69">
        <v>0</v>
      </c>
    </row>
    <row r="47" spans="1:11" ht="17.25" customHeight="1" x14ac:dyDescent="0.25">
      <c r="A47" s="23" t="s">
        <v>672</v>
      </c>
      <c r="B47" s="23" t="s">
        <v>81</v>
      </c>
      <c r="C47" s="68">
        <v>262120.35089999999</v>
      </c>
      <c r="D47" s="68">
        <v>175190.49089999998</v>
      </c>
      <c r="E47" s="68">
        <v>38379.550000000003</v>
      </c>
      <c r="F47" s="68">
        <v>10883.561600000001</v>
      </c>
      <c r="G47" s="68">
        <v>9881.8904999999995</v>
      </c>
      <c r="H47" s="68">
        <v>16114.9295</v>
      </c>
      <c r="I47" s="68">
        <v>16114.9295</v>
      </c>
      <c r="J47" s="68">
        <v>18369.030900000002</v>
      </c>
      <c r="K47" s="68">
        <v>13285.840200000001</v>
      </c>
    </row>
    <row r="48" spans="1:11" ht="17.25" customHeight="1" x14ac:dyDescent="0.25">
      <c r="A48" s="23" t="s">
        <v>640</v>
      </c>
      <c r="B48" s="23" t="s">
        <v>682</v>
      </c>
      <c r="C48" s="68">
        <v>53698569.532759994</v>
      </c>
      <c r="D48" s="68">
        <v>58719491.913599998</v>
      </c>
      <c r="E48" s="68">
        <v>5460327.0872999988</v>
      </c>
      <c r="F48" s="68">
        <v>5424544.3245000001</v>
      </c>
      <c r="G48" s="68">
        <v>5081153.1507000001</v>
      </c>
      <c r="H48" s="68">
        <v>4813173.7789000003</v>
      </c>
      <c r="I48" s="68">
        <v>4813173.7789000003</v>
      </c>
      <c r="J48" s="68">
        <v>5921477.0005999999</v>
      </c>
      <c r="K48" s="68">
        <v>5714085.8895000005</v>
      </c>
    </row>
    <row r="49" spans="1:15" ht="17.25" customHeight="1" x14ac:dyDescent="0.25">
      <c r="A49" s="23" t="s">
        <v>674</v>
      </c>
      <c r="B49" s="23" t="s">
        <v>683</v>
      </c>
      <c r="C49" s="68">
        <v>2250851.360807864</v>
      </c>
      <c r="D49" s="68">
        <v>1807224.8777595798</v>
      </c>
      <c r="E49" s="68">
        <v>164901.87803646</v>
      </c>
      <c r="F49" s="68">
        <v>167618.41962705</v>
      </c>
      <c r="G49" s="68">
        <v>141256.05758946002</v>
      </c>
      <c r="H49" s="68">
        <v>133806.23105341999</v>
      </c>
      <c r="I49" s="68">
        <v>133806.23105341999</v>
      </c>
      <c r="J49" s="68">
        <v>164617.06061667996</v>
      </c>
      <c r="K49" s="68">
        <v>158851.58772809998</v>
      </c>
    </row>
    <row r="50" spans="1:15" ht="17.25" customHeight="1" x14ac:dyDescent="0.25">
      <c r="A50" s="23" t="s">
        <v>676</v>
      </c>
      <c r="B50" s="23" t="s">
        <v>684</v>
      </c>
      <c r="C50" s="68">
        <v>51447718.171952128</v>
      </c>
      <c r="D50" s="68">
        <v>56912267.035840414</v>
      </c>
      <c r="E50" s="68">
        <v>5295425.2092635389</v>
      </c>
      <c r="F50" s="68">
        <v>5256925.9048729502</v>
      </c>
      <c r="G50" s="68">
        <v>4939897.09311054</v>
      </c>
      <c r="H50" s="68">
        <v>4679367.5478465799</v>
      </c>
      <c r="I50" s="68">
        <v>4679367.5478465799</v>
      </c>
      <c r="J50" s="68">
        <v>5756859.9399833195</v>
      </c>
      <c r="K50" s="68">
        <v>5555234.3017719006</v>
      </c>
    </row>
    <row r="51" spans="1:15" ht="17.25" customHeight="1" x14ac:dyDescent="0.25">
      <c r="A51" s="23" t="s">
        <v>678</v>
      </c>
      <c r="B51" s="23" t="s">
        <v>685</v>
      </c>
      <c r="C51" s="68">
        <v>1709104.1095602624</v>
      </c>
      <c r="D51" s="68">
        <v>2233751.923454213</v>
      </c>
      <c r="E51" s="68">
        <v>205615.06122989871</v>
      </c>
      <c r="F51" s="68">
        <v>89081.259540059298</v>
      </c>
      <c r="G51" s="68">
        <v>225061.51791437555</v>
      </c>
      <c r="H51" s="68">
        <v>222588.42310479263</v>
      </c>
      <c r="I51" s="68">
        <v>212597.83583425955</v>
      </c>
      <c r="J51" s="68">
        <v>232146.81593792757</v>
      </c>
      <c r="K51" s="68">
        <v>130778.34612960504</v>
      </c>
    </row>
    <row r="52" spans="1:15" ht="8.25" customHeight="1" thickBot="1" x14ac:dyDescent="0.3">
      <c r="A52" s="2"/>
      <c r="B52" s="2"/>
      <c r="C52" s="2"/>
    </row>
    <row r="53" spans="1:15" ht="15.75" thickTop="1" x14ac:dyDescent="0.25">
      <c r="A53" s="304" t="s">
        <v>758</v>
      </c>
      <c r="B53" s="304"/>
      <c r="C53" s="304"/>
      <c r="D53" s="304"/>
      <c r="E53" s="304"/>
      <c r="F53" s="304"/>
      <c r="G53" s="304"/>
      <c r="H53" s="304"/>
      <c r="I53" s="304"/>
      <c r="J53" s="304"/>
      <c r="K53" s="304"/>
    </row>
    <row r="54" spans="1:15" x14ac:dyDescent="0.25">
      <c r="A54" s="350" t="s">
        <v>825</v>
      </c>
      <c r="B54" s="350"/>
      <c r="C54" s="350"/>
      <c r="D54" s="350"/>
      <c r="E54" s="350"/>
      <c r="F54" s="350"/>
      <c r="G54" s="350"/>
      <c r="H54" s="350"/>
      <c r="I54" s="350"/>
      <c r="J54" s="350"/>
      <c r="K54" s="350"/>
    </row>
    <row r="55" spans="1:15" s="109" customFormat="1" ht="20.25" customHeight="1" x14ac:dyDescent="0.2">
      <c r="A55" s="494" t="s">
        <v>824</v>
      </c>
      <c r="B55" s="494"/>
      <c r="C55" s="494"/>
      <c r="D55" s="494"/>
      <c r="E55" s="494"/>
      <c r="F55" s="494"/>
      <c r="G55" s="494"/>
      <c r="H55" s="494"/>
      <c r="I55" s="494"/>
      <c r="J55" s="494"/>
      <c r="K55" s="494"/>
      <c r="L55" s="197"/>
      <c r="M55" s="197"/>
      <c r="N55" s="197"/>
      <c r="O55" s="197"/>
    </row>
    <row r="56" spans="1:15" s="109" customFormat="1" ht="23.25" customHeight="1" x14ac:dyDescent="0.2">
      <c r="A56" s="494" t="s">
        <v>744</v>
      </c>
      <c r="B56" s="494"/>
      <c r="C56" s="494"/>
      <c r="D56" s="494"/>
      <c r="E56" s="494"/>
      <c r="F56" s="494"/>
      <c r="G56" s="494"/>
      <c r="H56" s="494"/>
      <c r="I56" s="494"/>
      <c r="J56" s="494"/>
      <c r="K56" s="494"/>
    </row>
    <row r="57" spans="1:15" s="109" customFormat="1" ht="11.25" x14ac:dyDescent="0.2"/>
    <row r="58" spans="1:15" s="109" customFormat="1" ht="11.25" x14ac:dyDescent="0.2"/>
    <row r="59" spans="1:15" x14ac:dyDescent="0.25">
      <c r="A59" s="81"/>
      <c r="B59" s="81"/>
      <c r="C59" s="81"/>
      <c r="D59" s="81"/>
      <c r="E59" s="81"/>
      <c r="F59" s="81"/>
      <c r="G59" s="81"/>
      <c r="H59" s="81"/>
      <c r="I59" s="81"/>
      <c r="J59" s="81"/>
      <c r="K59" s="81"/>
    </row>
    <row r="60" spans="1:15" x14ac:dyDescent="0.25">
      <c r="A60" s="81"/>
      <c r="B60" s="81"/>
      <c r="C60" s="81"/>
      <c r="D60" s="81"/>
      <c r="E60" s="81"/>
      <c r="F60" s="81"/>
      <c r="G60" s="81"/>
      <c r="H60" s="81"/>
      <c r="I60" s="81"/>
      <c r="J60" s="81"/>
      <c r="K60" s="81"/>
    </row>
    <row r="61" spans="1:15" x14ac:dyDescent="0.25">
      <c r="A61" s="141"/>
      <c r="B61" s="141"/>
      <c r="C61" s="141"/>
      <c r="D61" s="141"/>
      <c r="E61" s="141"/>
      <c r="F61" s="141"/>
      <c r="G61" s="141"/>
      <c r="H61" s="141"/>
      <c r="I61" s="141"/>
      <c r="J61" s="141"/>
      <c r="K61" s="141"/>
    </row>
    <row r="62" spans="1:15" x14ac:dyDescent="0.25">
      <c r="A62" s="141"/>
      <c r="B62" s="141"/>
      <c r="C62" s="141"/>
      <c r="D62" s="141"/>
      <c r="E62" s="141"/>
      <c r="F62" s="141"/>
      <c r="G62" s="141"/>
      <c r="H62" s="141"/>
      <c r="I62" s="141"/>
      <c r="J62" s="141"/>
      <c r="K62" s="141"/>
    </row>
    <row r="63" spans="1:15" x14ac:dyDescent="0.25">
      <c r="A63" s="141"/>
      <c r="B63" s="141"/>
      <c r="C63" s="141"/>
      <c r="D63" s="141"/>
      <c r="E63" s="141"/>
      <c r="F63" s="141"/>
      <c r="G63" s="141"/>
      <c r="H63" s="141"/>
      <c r="I63" s="141"/>
      <c r="J63" s="141"/>
      <c r="K63" s="141"/>
    </row>
    <row r="64" spans="1:15" x14ac:dyDescent="0.25">
      <c r="A64" s="141"/>
      <c r="B64" s="141"/>
      <c r="C64" s="141"/>
      <c r="D64" s="141"/>
      <c r="E64" s="141"/>
      <c r="F64" s="141"/>
      <c r="G64" s="141"/>
      <c r="H64" s="141"/>
      <c r="I64" s="141"/>
      <c r="J64" s="141"/>
      <c r="K64" s="141"/>
    </row>
    <row r="65" spans="1:11" x14ac:dyDescent="0.25">
      <c r="A65" s="141"/>
      <c r="B65" s="141"/>
      <c r="C65" s="141"/>
      <c r="D65" s="141"/>
      <c r="E65" s="141"/>
      <c r="F65" s="141"/>
      <c r="G65" s="141"/>
      <c r="H65" s="141"/>
      <c r="I65" s="141"/>
      <c r="J65" s="141"/>
      <c r="K65" s="141"/>
    </row>
  </sheetData>
  <mergeCells count="12">
    <mergeCell ref="A1:K1"/>
    <mergeCell ref="A2:K2"/>
    <mergeCell ref="A3:K3"/>
    <mergeCell ref="A56:K56"/>
    <mergeCell ref="A55:K55"/>
    <mergeCell ref="A53:K53"/>
    <mergeCell ref="A4:A5"/>
    <mergeCell ref="B4:B5"/>
    <mergeCell ref="C4:C5"/>
    <mergeCell ref="D4:D5"/>
    <mergeCell ref="A54:K54"/>
    <mergeCell ref="G4:K4"/>
  </mergeCells>
  <pageMargins left="0.7" right="0.7" top="0.75" bottom="0.75" header="0.3" footer="0.3"/>
  <pageSetup paperSize="9" scale="73" orientation="portrait" verticalDpi="1200" r:id="rId1"/>
  <headerFooter>
    <oddFooter>&amp;C&amp;A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H24"/>
  <sheetViews>
    <sheetView view="pageBreakPreview" topLeftCell="A7" zoomScaleNormal="100" zoomScaleSheetLayoutView="100" workbookViewId="0">
      <selection activeCell="H20" sqref="H20"/>
    </sheetView>
  </sheetViews>
  <sheetFormatPr defaultColWidth="9.140625" defaultRowHeight="15" x14ac:dyDescent="0.25"/>
  <cols>
    <col min="1" max="1" width="15.42578125" style="74" customWidth="1"/>
    <col min="2" max="8" width="9.85546875" style="74" customWidth="1"/>
    <col min="9" max="16384" width="9.140625" style="74"/>
  </cols>
  <sheetData>
    <row r="1" spans="1:8" ht="23.25" x14ac:dyDescent="0.25">
      <c r="A1" s="301" t="s">
        <v>845</v>
      </c>
      <c r="B1" s="301"/>
      <c r="C1" s="301"/>
      <c r="D1" s="301"/>
      <c r="E1" s="301"/>
      <c r="F1" s="301"/>
      <c r="G1" s="301"/>
      <c r="H1" s="301"/>
    </row>
    <row r="2" spans="1:8" ht="15.75" x14ac:dyDescent="0.25">
      <c r="A2" s="302" t="s">
        <v>755</v>
      </c>
      <c r="B2" s="302"/>
      <c r="C2" s="302"/>
      <c r="D2" s="302"/>
      <c r="E2" s="302"/>
      <c r="F2" s="302"/>
      <c r="G2" s="302"/>
      <c r="H2" s="302"/>
    </row>
    <row r="3" spans="1:8" ht="15.75" thickBot="1" x14ac:dyDescent="0.3">
      <c r="A3" s="303"/>
      <c r="B3" s="303"/>
      <c r="C3" s="303"/>
      <c r="D3" s="303"/>
      <c r="E3" s="303"/>
      <c r="F3" s="303"/>
      <c r="G3" s="303"/>
      <c r="H3" s="303"/>
    </row>
    <row r="4" spans="1:8" ht="16.5" thickTop="1" thickBot="1" x14ac:dyDescent="0.3">
      <c r="A4" s="41" t="s">
        <v>846</v>
      </c>
      <c r="B4" s="120" t="s">
        <v>23</v>
      </c>
      <c r="C4" s="112" t="s">
        <v>24</v>
      </c>
      <c r="D4" s="112" t="s">
        <v>25</v>
      </c>
      <c r="E4" s="112" t="s">
        <v>26</v>
      </c>
      <c r="F4" s="112" t="s">
        <v>27</v>
      </c>
      <c r="G4" s="112" t="s">
        <v>754</v>
      </c>
      <c r="H4" s="112" t="s">
        <v>794</v>
      </c>
    </row>
    <row r="5" spans="1:8" ht="29.25" customHeight="1" thickTop="1" x14ac:dyDescent="0.25">
      <c r="A5" s="113" t="s">
        <v>28</v>
      </c>
      <c r="B5" s="115">
        <v>158.8297</v>
      </c>
      <c r="C5" s="115">
        <v>166.76249999999999</v>
      </c>
      <c r="D5" s="115">
        <v>159.60159999999999</v>
      </c>
      <c r="E5" s="115">
        <v>219.43709999999999</v>
      </c>
      <c r="F5" s="115">
        <v>281.00720508166961</v>
      </c>
      <c r="G5" s="115">
        <v>278.3912396551724</v>
      </c>
      <c r="H5" s="115">
        <v>284.21329500000002</v>
      </c>
    </row>
    <row r="6" spans="1:8" ht="29.25" customHeight="1" x14ac:dyDescent="0.25">
      <c r="A6" s="113" t="s">
        <v>29</v>
      </c>
      <c r="B6" s="115">
        <v>158.077</v>
      </c>
      <c r="C6" s="115">
        <v>167.7064</v>
      </c>
      <c r="D6" s="115">
        <v>164.09970000000001</v>
      </c>
      <c r="E6" s="115">
        <v>220.88630000000001</v>
      </c>
      <c r="F6" s="115">
        <v>293.80805642633231</v>
      </c>
      <c r="G6" s="115">
        <v>278.54031199999997</v>
      </c>
      <c r="H6" s="115">
        <v>282.24473214285712</v>
      </c>
    </row>
    <row r="7" spans="1:8" ht="29.25" customHeight="1" x14ac:dyDescent="0.25">
      <c r="A7" s="113" t="s">
        <v>30</v>
      </c>
      <c r="B7" s="115">
        <v>156.1764</v>
      </c>
      <c r="C7" s="115">
        <v>165.85409999999999</v>
      </c>
      <c r="D7" s="115">
        <v>168.05670000000001</v>
      </c>
      <c r="E7" s="115">
        <v>230.4659</v>
      </c>
      <c r="F7" s="115">
        <v>297.75417241379307</v>
      </c>
      <c r="G7" s="115">
        <v>278.24362068965513</v>
      </c>
      <c r="H7" s="115">
        <v>281.64727272727276</v>
      </c>
    </row>
    <row r="8" spans="1:8" ht="29.25" customHeight="1" x14ac:dyDescent="0.25">
      <c r="A8" s="113" t="s">
        <v>31</v>
      </c>
      <c r="B8" s="115">
        <v>155.94909999999999</v>
      </c>
      <c r="C8" s="115">
        <v>162.80000000000001</v>
      </c>
      <c r="D8" s="115">
        <v>171.69479999999999</v>
      </c>
      <c r="E8" s="115">
        <v>220.57239999999999</v>
      </c>
      <c r="F8" s="115">
        <v>280.35675705329157</v>
      </c>
      <c r="G8" s="115">
        <v>277.67040479760118</v>
      </c>
      <c r="H8" s="115">
        <v>281.2675931677021</v>
      </c>
    </row>
    <row r="9" spans="1:8" ht="29.25" customHeight="1" x14ac:dyDescent="0.25">
      <c r="A9" s="113" t="s">
        <v>32</v>
      </c>
      <c r="B9" s="115">
        <v>155.36750000000001</v>
      </c>
      <c r="C9" s="115">
        <v>159.2122</v>
      </c>
      <c r="D9" s="115">
        <v>173.02549999999999</v>
      </c>
      <c r="E9" s="115">
        <v>222.31049999999999</v>
      </c>
      <c r="F9" s="115">
        <v>285.52072249589514</v>
      </c>
      <c r="G9" s="115">
        <v>277.80932676518887</v>
      </c>
      <c r="H9" s="115">
        <v>280.87298214285727</v>
      </c>
    </row>
    <row r="10" spans="1:8" ht="29.25" customHeight="1" x14ac:dyDescent="0.25">
      <c r="A10" s="113" t="s">
        <v>33</v>
      </c>
      <c r="B10" s="115">
        <v>154.91999999999999</v>
      </c>
      <c r="C10" s="115">
        <v>160.0795</v>
      </c>
      <c r="D10" s="115">
        <v>177.1764</v>
      </c>
      <c r="E10" s="115">
        <v>224.76240000000001</v>
      </c>
      <c r="F10" s="143">
        <v>283.29607068965521</v>
      </c>
      <c r="G10" s="115">
        <v>278.12036124794747</v>
      </c>
      <c r="H10" s="115">
        <v>280.54096022727254</v>
      </c>
    </row>
    <row r="11" spans="1:8" ht="29.25" customHeight="1" x14ac:dyDescent="0.25">
      <c r="A11" s="113" t="s">
        <v>34</v>
      </c>
      <c r="B11" s="115">
        <v>154.65610000000001</v>
      </c>
      <c r="C11" s="115">
        <v>160.15360000000001</v>
      </c>
      <c r="D11" s="115">
        <v>176.3108</v>
      </c>
      <c r="E11" s="115">
        <v>234.136</v>
      </c>
      <c r="F11" s="115">
        <v>280.32061128526647</v>
      </c>
      <c r="G11" s="115">
        <v>278.644263322884</v>
      </c>
      <c r="H11" s="115">
        <v>280.15352227891162</v>
      </c>
    </row>
    <row r="12" spans="1:8" ht="29.25" customHeight="1" x14ac:dyDescent="0.25">
      <c r="A12" s="113" t="s">
        <v>35</v>
      </c>
      <c r="B12" s="115">
        <v>154.26339999999999</v>
      </c>
      <c r="C12" s="115">
        <v>159.13130000000001</v>
      </c>
      <c r="D12" s="115">
        <v>175.48230000000001</v>
      </c>
      <c r="E12" s="115">
        <v>266.6764</v>
      </c>
      <c r="F12" s="115">
        <v>279.18166969146972</v>
      </c>
      <c r="G12" s="115">
        <v>279.30426497277676</v>
      </c>
      <c r="H12" s="115">
        <v>279.80700734127004</v>
      </c>
    </row>
    <row r="13" spans="1:8" ht="29.25" customHeight="1" x14ac:dyDescent="0.25">
      <c r="A13" s="113" t="s">
        <v>36</v>
      </c>
      <c r="B13" s="115">
        <v>158.44720000000001</v>
      </c>
      <c r="C13" s="115">
        <v>156.02979999999999</v>
      </c>
      <c r="D13" s="115">
        <v>179.6173</v>
      </c>
      <c r="E13" s="115">
        <v>280.20249999999999</v>
      </c>
      <c r="F13" s="115">
        <v>278.70496551724142</v>
      </c>
      <c r="G13" s="115">
        <v>280.08361161524505</v>
      </c>
      <c r="H13" s="115">
        <v>279.5112857142858</v>
      </c>
    </row>
    <row r="14" spans="1:8" ht="29.25" customHeight="1" x14ac:dyDescent="0.25">
      <c r="A14" s="113" t="s">
        <v>37</v>
      </c>
      <c r="B14" s="115">
        <v>164.43729999999999</v>
      </c>
      <c r="C14" s="115">
        <v>153.07689999999999</v>
      </c>
      <c r="D14" s="115">
        <v>184.4813</v>
      </c>
      <c r="E14" s="115">
        <v>284.94569999999999</v>
      </c>
      <c r="F14" s="115">
        <v>278.14245009074409</v>
      </c>
      <c r="G14" s="115">
        <v>280.71379310344804</v>
      </c>
      <c r="H14" s="115">
        <v>279.1759740259738</v>
      </c>
    </row>
    <row r="15" spans="1:8" ht="29.25" customHeight="1" x14ac:dyDescent="0.25">
      <c r="A15" s="113" t="s">
        <v>38</v>
      </c>
      <c r="B15" s="115">
        <v>160.07669999999999</v>
      </c>
      <c r="C15" s="115">
        <v>153.2928</v>
      </c>
      <c r="D15" s="115">
        <v>195.50040000000001</v>
      </c>
      <c r="E15" s="115">
        <v>285.48599999999999</v>
      </c>
      <c r="F15" s="115">
        <v>278.25008210180624</v>
      </c>
      <c r="G15" s="96">
        <v>281.6662931034478</v>
      </c>
      <c r="H15" s="96">
        <v>278.84453781512605</v>
      </c>
    </row>
    <row r="16" spans="1:8" ht="29.25" customHeight="1" x14ac:dyDescent="0.25">
      <c r="A16" s="113" t="s">
        <v>39</v>
      </c>
      <c r="B16" s="115">
        <v>165.10390000000001</v>
      </c>
      <c r="C16" s="115">
        <v>156.16380000000001</v>
      </c>
      <c r="D16" s="115">
        <v>204.3674</v>
      </c>
      <c r="E16" s="115">
        <v>286.58409999999998</v>
      </c>
      <c r="F16" s="115">
        <v>278.43872210953339</v>
      </c>
      <c r="G16" s="116">
        <v>283.00013590225564</v>
      </c>
      <c r="H16" s="116"/>
    </row>
    <row r="17" spans="1:8" ht="29.25" customHeight="1" x14ac:dyDescent="0.25">
      <c r="A17" s="113" t="s">
        <v>40</v>
      </c>
      <c r="B17" s="115">
        <v>157.6944</v>
      </c>
      <c r="C17" s="115">
        <v>166.77430000000001</v>
      </c>
      <c r="D17" s="115">
        <v>163.9194</v>
      </c>
      <c r="E17" s="115">
        <v>223.59639999999999</v>
      </c>
      <c r="F17" s="115">
        <v>290.85649999999998</v>
      </c>
      <c r="G17" s="115">
        <v>278.39172411056359</v>
      </c>
      <c r="H17" s="115">
        <v>282.70176662337667</v>
      </c>
    </row>
    <row r="18" spans="1:8" ht="29.25" customHeight="1" x14ac:dyDescent="0.25">
      <c r="A18" s="113" t="s">
        <v>41</v>
      </c>
      <c r="B18" s="115">
        <v>155.41220000000001</v>
      </c>
      <c r="C18" s="115">
        <v>160.69730000000001</v>
      </c>
      <c r="D18" s="115">
        <v>173.96559999999999</v>
      </c>
      <c r="E18" s="115">
        <v>222.54839999999999</v>
      </c>
      <c r="F18" s="115">
        <v>283.05790000000002</v>
      </c>
      <c r="G18" s="115">
        <v>277.86669760357915</v>
      </c>
      <c r="H18" s="115">
        <v>280.89384517927732</v>
      </c>
    </row>
    <row r="19" spans="1:8" ht="29.25" customHeight="1" x14ac:dyDescent="0.25">
      <c r="A19" s="113" t="s">
        <v>42</v>
      </c>
      <c r="B19" s="115">
        <v>155.78890000000001</v>
      </c>
      <c r="C19" s="115">
        <v>158.43819999999999</v>
      </c>
      <c r="D19" s="115">
        <v>177.13679999999999</v>
      </c>
      <c r="E19" s="115">
        <v>260.3383</v>
      </c>
      <c r="F19" s="115">
        <v>279.40241549799254</v>
      </c>
      <c r="G19" s="115">
        <v>279.34404663696859</v>
      </c>
      <c r="H19" s="115">
        <v>279.82393844482249</v>
      </c>
    </row>
    <row r="20" spans="1:8" ht="29.25" customHeight="1" thickBot="1" x14ac:dyDescent="0.3">
      <c r="A20" s="114" t="s">
        <v>43</v>
      </c>
      <c r="B20" s="117">
        <v>163.20590000000001</v>
      </c>
      <c r="C20" s="117">
        <v>154.17779999999999</v>
      </c>
      <c r="D20" s="117">
        <v>194.78309999999999</v>
      </c>
      <c r="E20" s="117">
        <v>285.67189999999999</v>
      </c>
      <c r="F20" s="117">
        <v>278.27708476736126</v>
      </c>
      <c r="G20" s="115">
        <v>281.79340736971716</v>
      </c>
      <c r="H20" s="115"/>
    </row>
    <row r="21" spans="1:8" ht="29.25" customHeight="1" thickTop="1" thickBot="1" x14ac:dyDescent="0.3">
      <c r="A21" s="43" t="s">
        <v>44</v>
      </c>
      <c r="B21" s="118">
        <v>158.02529999999999</v>
      </c>
      <c r="C21" s="118">
        <v>160.02189999999999</v>
      </c>
      <c r="D21" s="118">
        <v>177.4512</v>
      </c>
      <c r="E21" s="118">
        <v>248.03880000000001</v>
      </c>
      <c r="F21" s="118">
        <v>282.89845707972484</v>
      </c>
      <c r="G21" s="119">
        <v>279.3489689313019</v>
      </c>
      <c r="H21" s="119"/>
    </row>
    <row r="22" spans="1:8" ht="15.75" thickTop="1" x14ac:dyDescent="0.25">
      <c r="A22" s="304" t="s">
        <v>758</v>
      </c>
      <c r="B22" s="304"/>
      <c r="C22" s="304"/>
      <c r="D22" s="304"/>
      <c r="E22" s="304"/>
      <c r="F22" s="304"/>
      <c r="G22" s="304"/>
      <c r="H22" s="304"/>
    </row>
    <row r="23" spans="1:8" s="109" customFormat="1" ht="11.25" x14ac:dyDescent="0.2">
      <c r="A23" s="300" t="s">
        <v>61</v>
      </c>
      <c r="B23" s="300"/>
      <c r="C23" s="300"/>
      <c r="D23" s="300"/>
      <c r="E23" s="300"/>
      <c r="F23" s="300"/>
      <c r="G23" s="300"/>
      <c r="H23" s="300"/>
    </row>
    <row r="24" spans="1:8" s="109" customFormat="1" ht="11.25" x14ac:dyDescent="0.2">
      <c r="A24" s="300" t="s">
        <v>819</v>
      </c>
      <c r="B24" s="300"/>
      <c r="C24" s="300"/>
      <c r="D24" s="300"/>
      <c r="E24" s="300"/>
      <c r="F24" s="300"/>
      <c r="G24" s="300"/>
      <c r="H24" s="300"/>
    </row>
  </sheetData>
  <mergeCells count="6">
    <mergeCell ref="A24:H24"/>
    <mergeCell ref="A1:H1"/>
    <mergeCell ref="A2:H2"/>
    <mergeCell ref="A3:H3"/>
    <mergeCell ref="A22:H22"/>
    <mergeCell ref="A23:H23"/>
  </mergeCells>
  <pageMargins left="0.7" right="0.7" top="0.75" bottom="0.75" header="0.3" footer="0.3"/>
  <pageSetup paperSize="9" orientation="portrait" verticalDpi="1200" r:id="rId1"/>
  <headerFooter>
    <oddFooter>&amp;C&amp;A</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pageSetUpPr fitToPage="1"/>
  </sheetPr>
  <dimension ref="A1:K53"/>
  <sheetViews>
    <sheetView zoomScaleNormal="100" zoomScaleSheetLayoutView="100" workbookViewId="0">
      <selection activeCell="A4" sqref="A4:K5"/>
    </sheetView>
  </sheetViews>
  <sheetFormatPr defaultColWidth="9.140625" defaultRowHeight="15" x14ac:dyDescent="0.25"/>
  <cols>
    <col min="1" max="1" width="2.85546875" style="74" bestFit="1" customWidth="1"/>
    <col min="2" max="2" width="16.42578125" style="74" bestFit="1" customWidth="1"/>
    <col min="3" max="3" width="9.85546875" style="74" bestFit="1" customWidth="1"/>
    <col min="4" max="4" width="10.85546875" style="74" bestFit="1" customWidth="1"/>
    <col min="5" max="11" width="9.85546875" style="74" bestFit="1" customWidth="1"/>
    <col min="12" max="16384" width="9.140625" style="74"/>
  </cols>
  <sheetData>
    <row r="1" spans="1:11" ht="18.75" customHeight="1" x14ac:dyDescent="0.25">
      <c r="A1" s="517" t="s">
        <v>686</v>
      </c>
      <c r="B1" s="517"/>
      <c r="C1" s="517"/>
      <c r="D1" s="517"/>
      <c r="E1" s="517"/>
      <c r="F1" s="517"/>
      <c r="G1" s="517"/>
      <c r="H1" s="517"/>
      <c r="I1" s="517"/>
      <c r="J1" s="517"/>
      <c r="K1" s="517"/>
    </row>
    <row r="2" spans="1:11" ht="15" customHeight="1" x14ac:dyDescent="0.25">
      <c r="A2" s="340" t="s">
        <v>785</v>
      </c>
      <c r="B2" s="340"/>
      <c r="C2" s="340"/>
      <c r="D2" s="340"/>
      <c r="E2" s="340"/>
      <c r="F2" s="340"/>
      <c r="G2" s="340"/>
      <c r="H2" s="340"/>
      <c r="I2" s="340"/>
      <c r="J2" s="340"/>
      <c r="K2" s="340"/>
    </row>
    <row r="3" spans="1:11" ht="15.75" thickBot="1" x14ac:dyDescent="0.3">
      <c r="A3" s="518" t="s">
        <v>538</v>
      </c>
      <c r="B3" s="518"/>
      <c r="C3" s="518"/>
      <c r="D3" s="518"/>
      <c r="E3" s="518"/>
      <c r="F3" s="518"/>
      <c r="G3" s="518"/>
      <c r="H3" s="518"/>
      <c r="I3" s="518"/>
      <c r="J3" s="518"/>
      <c r="K3" s="518"/>
    </row>
    <row r="4" spans="1:11" ht="16.5" thickTop="1" thickBot="1" x14ac:dyDescent="0.3">
      <c r="A4" s="529"/>
      <c r="B4" s="332" t="s">
        <v>599</v>
      </c>
      <c r="C4" s="521" t="s">
        <v>108</v>
      </c>
      <c r="D4" s="521" t="s">
        <v>756</v>
      </c>
      <c r="E4" s="229">
        <v>2025</v>
      </c>
      <c r="F4" s="491">
        <v>2025</v>
      </c>
      <c r="G4" s="523"/>
      <c r="H4" s="491">
        <v>2026</v>
      </c>
      <c r="I4" s="523"/>
      <c r="J4" s="523"/>
      <c r="K4" s="523"/>
    </row>
    <row r="5" spans="1:11" ht="15.75" thickBot="1" x14ac:dyDescent="0.3">
      <c r="A5" s="530"/>
      <c r="B5" s="336"/>
      <c r="C5" s="522"/>
      <c r="D5" s="522"/>
      <c r="E5" s="230" t="s">
        <v>37</v>
      </c>
      <c r="F5" s="231" t="s">
        <v>32</v>
      </c>
      <c r="G5" s="282" t="s">
        <v>33</v>
      </c>
      <c r="H5" s="231" t="s">
        <v>34</v>
      </c>
      <c r="I5" s="231" t="s">
        <v>35</v>
      </c>
      <c r="J5" s="231" t="s">
        <v>36</v>
      </c>
      <c r="K5" s="231" t="s">
        <v>37</v>
      </c>
    </row>
    <row r="6" spans="1:11" ht="15.75" thickTop="1" x14ac:dyDescent="0.25">
      <c r="A6" s="232"/>
      <c r="B6" s="97"/>
      <c r="C6" s="251"/>
      <c r="D6" s="251"/>
      <c r="E6" s="251"/>
      <c r="F6" s="11"/>
      <c r="G6" s="11"/>
      <c r="H6" s="11"/>
      <c r="I6" s="11"/>
    </row>
    <row r="7" spans="1:11" x14ac:dyDescent="0.25">
      <c r="A7" s="232"/>
      <c r="B7" s="95" t="s">
        <v>600</v>
      </c>
      <c r="C7" s="243">
        <v>54779084.369826786</v>
      </c>
      <c r="D7" s="102">
        <v>58363043.185768202</v>
      </c>
      <c r="E7" s="102">
        <v>5596032.0020972444</v>
      </c>
      <c r="F7" s="102">
        <v>5310858.3900081404</v>
      </c>
      <c r="G7" s="102">
        <v>6084799.3165315045</v>
      </c>
      <c r="H7" s="102">
        <v>5809214.0508401059</v>
      </c>
      <c r="I7" s="102">
        <v>5293981.4948248351</v>
      </c>
      <c r="J7" s="102">
        <v>5107158.2717385795</v>
      </c>
      <c r="K7" s="102">
        <v>6736286.0655123321</v>
      </c>
    </row>
    <row r="8" spans="1:11" x14ac:dyDescent="0.25">
      <c r="A8" s="97"/>
      <c r="B8" s="97"/>
      <c r="C8" s="252"/>
      <c r="D8" s="154"/>
      <c r="E8" s="101"/>
      <c r="F8" s="101"/>
      <c r="G8" s="101"/>
      <c r="H8" s="101"/>
      <c r="I8" s="101"/>
      <c r="J8" s="101"/>
      <c r="K8" s="101"/>
    </row>
    <row r="9" spans="1:11" x14ac:dyDescent="0.25">
      <c r="A9" s="152" t="s">
        <v>601</v>
      </c>
      <c r="B9" s="95" t="s">
        <v>602</v>
      </c>
      <c r="C9" s="243">
        <v>48260.866265485834</v>
      </c>
      <c r="D9" s="102">
        <v>10042.608227120061</v>
      </c>
      <c r="E9" s="102">
        <v>1576.6401077302949</v>
      </c>
      <c r="F9" s="102">
        <v>954.06147631424869</v>
      </c>
      <c r="G9" s="102">
        <v>1698.5950736532591</v>
      </c>
      <c r="H9" s="102">
        <v>1973.8138307234287</v>
      </c>
      <c r="I9" s="102">
        <v>1450.145816059241</v>
      </c>
      <c r="J9" s="102">
        <v>9558.3562043750826</v>
      </c>
      <c r="K9" s="102">
        <v>1058.5542793611078</v>
      </c>
    </row>
    <row r="10" spans="1:11" x14ac:dyDescent="0.25">
      <c r="A10" s="152" t="s">
        <v>603</v>
      </c>
      <c r="B10" s="95" t="s">
        <v>604</v>
      </c>
      <c r="C10" s="243">
        <v>71577.057292801008</v>
      </c>
      <c r="D10" s="102">
        <v>92045.128455478261</v>
      </c>
      <c r="E10" s="102">
        <v>5892.2872820519169</v>
      </c>
      <c r="F10" s="102">
        <v>4504.2485836410406</v>
      </c>
      <c r="G10" s="102">
        <v>6301.4560104444363</v>
      </c>
      <c r="H10" s="102">
        <v>7860.8714432207335</v>
      </c>
      <c r="I10" s="102">
        <v>6401.2369633597136</v>
      </c>
      <c r="J10" s="102">
        <v>5657.2394633694812</v>
      </c>
      <c r="K10" s="102">
        <v>10337.220755004881</v>
      </c>
    </row>
    <row r="11" spans="1:11" x14ac:dyDescent="0.25">
      <c r="A11" s="97"/>
      <c r="B11" s="97" t="s">
        <v>605</v>
      </c>
      <c r="C11" s="244">
        <v>57474.414635947345</v>
      </c>
      <c r="D11" s="101">
        <v>71276.010867007659</v>
      </c>
      <c r="E11" s="101">
        <v>5387.9837619615064</v>
      </c>
      <c r="F11" s="101">
        <v>3675.474483604592</v>
      </c>
      <c r="G11" s="101">
        <v>4876.6778615559915</v>
      </c>
      <c r="H11" s="101">
        <v>5866.9524467503879</v>
      </c>
      <c r="I11" s="101">
        <v>4908.2002843659266</v>
      </c>
      <c r="J11" s="101">
        <v>4292.2425544790158</v>
      </c>
      <c r="K11" s="101">
        <v>9245.3172233218902</v>
      </c>
    </row>
    <row r="12" spans="1:11" x14ac:dyDescent="0.25">
      <c r="A12" s="97"/>
      <c r="B12" s="97" t="s">
        <v>81</v>
      </c>
      <c r="C12" s="244">
        <v>14102.642656853657</v>
      </c>
      <c r="D12" s="101">
        <v>20769.117588470621</v>
      </c>
      <c r="E12" s="101">
        <v>504.30352009041036</v>
      </c>
      <c r="F12" s="101">
        <v>828.77410003644854</v>
      </c>
      <c r="G12" s="101">
        <v>1424.7781488884448</v>
      </c>
      <c r="H12" s="101">
        <v>1993.9189964703455</v>
      </c>
      <c r="I12" s="101">
        <v>1493.0366789937871</v>
      </c>
      <c r="J12" s="101">
        <v>1364.9969088904654</v>
      </c>
      <c r="K12" s="101">
        <v>1091.9035316829904</v>
      </c>
    </row>
    <row r="13" spans="1:11" x14ac:dyDescent="0.25">
      <c r="A13" s="152" t="s">
        <v>606</v>
      </c>
      <c r="B13" s="95" t="s">
        <v>607</v>
      </c>
      <c r="C13" s="243">
        <v>478701.68465008045</v>
      </c>
      <c r="D13" s="102">
        <v>1370219.4457316413</v>
      </c>
      <c r="E13" s="102">
        <v>230745.86772488873</v>
      </c>
      <c r="F13" s="102">
        <v>80145.313003265866</v>
      </c>
      <c r="G13" s="102">
        <v>119071.98461478925</v>
      </c>
      <c r="H13" s="102">
        <v>140370.07222721673</v>
      </c>
      <c r="I13" s="102">
        <v>172446.26062259145</v>
      </c>
      <c r="J13" s="102">
        <v>112626.68024853581</v>
      </c>
      <c r="K13" s="102">
        <v>243173.9302562041</v>
      </c>
    </row>
    <row r="14" spans="1:11" x14ac:dyDescent="0.25">
      <c r="A14" s="97"/>
      <c r="B14" s="97" t="s">
        <v>608</v>
      </c>
      <c r="C14" s="244">
        <v>136275.7546042458</v>
      </c>
      <c r="D14" s="101">
        <v>401795.37760369485</v>
      </c>
      <c r="E14" s="101">
        <v>39463.096178952699</v>
      </c>
      <c r="F14" s="101">
        <v>11555.051818224641</v>
      </c>
      <c r="G14" s="101">
        <v>30024.174442036307</v>
      </c>
      <c r="H14" s="101">
        <v>12070.312043528225</v>
      </c>
      <c r="I14" s="101">
        <v>17727.573148123884</v>
      </c>
      <c r="J14" s="101">
        <v>7126.4712654076302</v>
      </c>
      <c r="K14" s="101">
        <v>10071.98111087594</v>
      </c>
    </row>
    <row r="15" spans="1:11" x14ac:dyDescent="0.25">
      <c r="A15" s="97"/>
      <c r="B15" s="97" t="s">
        <v>609</v>
      </c>
      <c r="C15" s="244">
        <v>274066.12795079564</v>
      </c>
      <c r="D15" s="101">
        <v>906022.62292553391</v>
      </c>
      <c r="E15" s="101">
        <v>183351.1768551846</v>
      </c>
      <c r="F15" s="101">
        <v>64920.41938987797</v>
      </c>
      <c r="G15" s="101">
        <v>80720.404951399847</v>
      </c>
      <c r="H15" s="101">
        <v>122470.08284922318</v>
      </c>
      <c r="I15" s="101">
        <v>151844.41420074968</v>
      </c>
      <c r="J15" s="101">
        <v>102923.46744240838</v>
      </c>
      <c r="K15" s="101">
        <v>230422.5031664618</v>
      </c>
    </row>
    <row r="16" spans="1:11" x14ac:dyDescent="0.25">
      <c r="A16" s="97"/>
      <c r="B16" s="97" t="s">
        <v>610</v>
      </c>
      <c r="C16" s="244">
        <v>7395.5496676506418</v>
      </c>
      <c r="D16" s="101">
        <v>3677.9942944576214</v>
      </c>
      <c r="E16" s="101">
        <v>138.48123945115296</v>
      </c>
      <c r="F16" s="101">
        <v>1014.9753629738705</v>
      </c>
      <c r="G16" s="101">
        <v>658.68181191901431</v>
      </c>
      <c r="H16" s="101">
        <v>1772.4750271232931</v>
      </c>
      <c r="I16" s="101">
        <v>103.39135990513502</v>
      </c>
      <c r="J16" s="101">
        <v>25.934301656104857</v>
      </c>
      <c r="K16" s="101">
        <v>1987.2597236765916</v>
      </c>
    </row>
    <row r="17" spans="1:11" x14ac:dyDescent="0.25">
      <c r="A17" s="97"/>
      <c r="B17" s="97" t="s">
        <v>81</v>
      </c>
      <c r="C17" s="244">
        <v>60964.252427388405</v>
      </c>
      <c r="D17" s="101">
        <v>58723.45090795467</v>
      </c>
      <c r="E17" s="101">
        <v>7793.1134513002626</v>
      </c>
      <c r="F17" s="101">
        <v>2654.8664321893884</v>
      </c>
      <c r="G17" s="101">
        <v>7668.723409434082</v>
      </c>
      <c r="H17" s="101">
        <v>4057.2023073420278</v>
      </c>
      <c r="I17" s="101">
        <v>2770.8819138127437</v>
      </c>
      <c r="J17" s="101">
        <v>2550.8072390636953</v>
      </c>
      <c r="K17" s="101">
        <v>692.18625518976478</v>
      </c>
    </row>
    <row r="18" spans="1:11" x14ac:dyDescent="0.25">
      <c r="A18" s="152" t="s">
        <v>611</v>
      </c>
      <c r="B18" s="95" t="s">
        <v>612</v>
      </c>
      <c r="C18" s="243">
        <v>1583178.8303705929</v>
      </c>
      <c r="D18" s="102">
        <v>2215340.1246937066</v>
      </c>
      <c r="E18" s="102">
        <v>286233.86586988892</v>
      </c>
      <c r="F18" s="102">
        <v>313610.5198334757</v>
      </c>
      <c r="G18" s="102">
        <v>427590.57900072919</v>
      </c>
      <c r="H18" s="102">
        <v>388562.25628184492</v>
      </c>
      <c r="I18" s="102">
        <v>378291.74316531816</v>
      </c>
      <c r="J18" s="102">
        <v>341258.43268633622</v>
      </c>
      <c r="K18" s="102">
        <v>252771.33901370241</v>
      </c>
    </row>
    <row r="19" spans="1:11" x14ac:dyDescent="0.25">
      <c r="A19" s="97"/>
      <c r="B19" s="97" t="s">
        <v>613</v>
      </c>
      <c r="C19" s="244">
        <v>152517.38469396834</v>
      </c>
      <c r="D19" s="101">
        <v>244259.92059211578</v>
      </c>
      <c r="E19" s="101">
        <v>28139.085791516725</v>
      </c>
      <c r="F19" s="101">
        <v>42515.367305518805</v>
      </c>
      <c r="G19" s="101">
        <v>21087.205861872921</v>
      </c>
      <c r="H19" s="101">
        <v>67334.43619966213</v>
      </c>
      <c r="I19" s="101">
        <v>121815.43763637074</v>
      </c>
      <c r="J19" s="101">
        <v>110990.28827305207</v>
      </c>
      <c r="K19" s="101">
        <v>36511.692775724507</v>
      </c>
    </row>
    <row r="20" spans="1:11" x14ac:dyDescent="0.25">
      <c r="A20" s="97"/>
      <c r="B20" s="97" t="s">
        <v>614</v>
      </c>
      <c r="C20" s="244">
        <v>1430661.4151958402</v>
      </c>
      <c r="D20" s="101">
        <v>1970368.951693719</v>
      </c>
      <c r="E20" s="101">
        <v>257944.38001596974</v>
      </c>
      <c r="F20" s="101">
        <v>271095.15252795687</v>
      </c>
      <c r="G20" s="101">
        <v>406503.37313885626</v>
      </c>
      <c r="H20" s="101">
        <v>321227.82008218236</v>
      </c>
      <c r="I20" s="101">
        <v>256476.30552894741</v>
      </c>
      <c r="J20" s="101">
        <v>230268.14441328417</v>
      </c>
      <c r="K20" s="101">
        <v>216259.6462379779</v>
      </c>
    </row>
    <row r="21" spans="1:11" x14ac:dyDescent="0.25">
      <c r="A21" s="97"/>
      <c r="B21" s="97" t="s">
        <v>81</v>
      </c>
      <c r="C21" s="101">
        <v>3.0480784206920047E-2</v>
      </c>
      <c r="D21" s="101">
        <v>711.25240787235202</v>
      </c>
      <c r="E21" s="101">
        <v>150.40006240249625</v>
      </c>
      <c r="F21" s="101">
        <v>0</v>
      </c>
      <c r="G21" s="101">
        <v>0</v>
      </c>
      <c r="H21" s="101">
        <v>4.6566128730773926E-10</v>
      </c>
      <c r="I21" s="101">
        <v>0</v>
      </c>
      <c r="J21" s="101">
        <v>0</v>
      </c>
      <c r="K21" s="101">
        <v>0</v>
      </c>
    </row>
    <row r="22" spans="1:11" x14ac:dyDescent="0.25">
      <c r="A22" s="152" t="s">
        <v>615</v>
      </c>
      <c r="B22" s="95" t="s">
        <v>616</v>
      </c>
      <c r="C22" s="243">
        <v>1672860.1396495213</v>
      </c>
      <c r="D22" s="102">
        <v>704800.7297450616</v>
      </c>
      <c r="E22" s="102">
        <v>44194.526698686881</v>
      </c>
      <c r="F22" s="102">
        <v>37712.704092031418</v>
      </c>
      <c r="G22" s="102">
        <v>34561.004475586138</v>
      </c>
      <c r="H22" s="102">
        <v>38202.132280689228</v>
      </c>
      <c r="I22" s="102">
        <v>27895.514777012351</v>
      </c>
      <c r="J22" s="102">
        <v>24363.202457452513</v>
      </c>
      <c r="K22" s="102">
        <v>36584.696916109824</v>
      </c>
    </row>
    <row r="23" spans="1:11" x14ac:dyDescent="0.25">
      <c r="A23" s="97"/>
      <c r="B23" s="97" t="s">
        <v>617</v>
      </c>
      <c r="C23" s="244">
        <v>41283.931539665842</v>
      </c>
      <c r="D23" s="101">
        <v>48145.6543979649</v>
      </c>
      <c r="E23" s="101">
        <v>7275.6508877615006</v>
      </c>
      <c r="F23" s="101">
        <v>4400.959506925059</v>
      </c>
      <c r="G23" s="101">
        <v>4257.1726211832365</v>
      </c>
      <c r="H23" s="101">
        <v>4454.7160565681843</v>
      </c>
      <c r="I23" s="101">
        <v>2237.2719573691243</v>
      </c>
      <c r="J23" s="101">
        <v>3861.8676853835173</v>
      </c>
      <c r="K23" s="101">
        <v>2018.3698578143953</v>
      </c>
    </row>
    <row r="24" spans="1:11" x14ac:dyDescent="0.25">
      <c r="A24" s="97"/>
      <c r="B24" s="97" t="s">
        <v>618</v>
      </c>
      <c r="C24" s="244">
        <v>254829.61815627292</v>
      </c>
      <c r="D24" s="101">
        <v>21373.646369220296</v>
      </c>
      <c r="E24" s="101">
        <v>1474.6717338803801</v>
      </c>
      <c r="F24" s="101">
        <v>1920.9867958235054</v>
      </c>
      <c r="G24" s="101">
        <v>1462.5234820170595</v>
      </c>
      <c r="H24" s="101">
        <v>1543.4790913301663</v>
      </c>
      <c r="I24" s="101">
        <v>1542.104413681556</v>
      </c>
      <c r="J24" s="101">
        <v>2016.8774708304643</v>
      </c>
      <c r="K24" s="101">
        <v>1011.2560222454309</v>
      </c>
    </row>
    <row r="25" spans="1:11" x14ac:dyDescent="0.25">
      <c r="A25" s="97"/>
      <c r="B25" s="97" t="s">
        <v>619</v>
      </c>
      <c r="C25" s="244">
        <v>879806.54439455993</v>
      </c>
      <c r="D25" s="101">
        <v>231922.06013555336</v>
      </c>
      <c r="E25" s="101">
        <v>18737.164037613489</v>
      </c>
      <c r="F25" s="101">
        <v>11074.196176754269</v>
      </c>
      <c r="G25" s="101">
        <v>10699.829884264394</v>
      </c>
      <c r="H25" s="101">
        <v>12303.81613609813</v>
      </c>
      <c r="I25" s="101">
        <v>7281.0451223446235</v>
      </c>
      <c r="J25" s="101">
        <v>7444.1793993495767</v>
      </c>
      <c r="K25" s="101">
        <v>19160.046517836599</v>
      </c>
    </row>
    <row r="26" spans="1:11" x14ac:dyDescent="0.25">
      <c r="A26" s="97"/>
      <c r="B26" s="97" t="s">
        <v>620</v>
      </c>
      <c r="C26" s="244">
        <v>265257.26757854957</v>
      </c>
      <c r="D26" s="101">
        <v>216050.64188293874</v>
      </c>
      <c r="E26" s="101">
        <v>1962.2334474922318</v>
      </c>
      <c r="F26" s="101">
        <v>4655.7573570208733</v>
      </c>
      <c r="G26" s="101">
        <v>3029.2291945943985</v>
      </c>
      <c r="H26" s="101">
        <v>3467.2164322565718</v>
      </c>
      <c r="I26" s="101">
        <v>1264.4265036882696</v>
      </c>
      <c r="J26" s="101">
        <v>294.86492393100394</v>
      </c>
      <c r="K26" s="101">
        <v>3785.7968354456912</v>
      </c>
    </row>
    <row r="27" spans="1:11" x14ac:dyDescent="0.25">
      <c r="A27" s="97"/>
      <c r="B27" s="97" t="s">
        <v>81</v>
      </c>
      <c r="C27" s="244">
        <v>231682.77798047266</v>
      </c>
      <c r="D27" s="101">
        <v>187308.7269593844</v>
      </c>
      <c r="E27" s="101">
        <v>14744.806591939279</v>
      </c>
      <c r="F27" s="101">
        <v>15660.804255507712</v>
      </c>
      <c r="G27" s="101">
        <v>15112.249293527049</v>
      </c>
      <c r="H27" s="101">
        <v>16432.904564436176</v>
      </c>
      <c r="I27" s="101">
        <v>15570.666779928777</v>
      </c>
      <c r="J27" s="101">
        <v>10745.412977957953</v>
      </c>
      <c r="K27" s="101">
        <v>10609.227682767709</v>
      </c>
    </row>
    <row r="28" spans="1:11" x14ac:dyDescent="0.25">
      <c r="A28" s="152" t="s">
        <v>621</v>
      </c>
      <c r="B28" s="95" t="s">
        <v>622</v>
      </c>
      <c r="C28" s="243">
        <v>999229.60418475955</v>
      </c>
      <c r="D28" s="102">
        <v>1032770.0423593757</v>
      </c>
      <c r="E28" s="102">
        <v>94895.965119830071</v>
      </c>
      <c r="F28" s="102">
        <v>95847.197372325158</v>
      </c>
      <c r="G28" s="102">
        <v>126979.05639212595</v>
      </c>
      <c r="H28" s="102">
        <v>128575.6285767443</v>
      </c>
      <c r="I28" s="102">
        <v>73216.538279948771</v>
      </c>
      <c r="J28" s="102">
        <v>60897.129826089295</v>
      </c>
      <c r="K28" s="102">
        <v>87281.24165775445</v>
      </c>
    </row>
    <row r="29" spans="1:11" x14ac:dyDescent="0.25">
      <c r="A29" s="97"/>
      <c r="B29" s="97" t="s">
        <v>623</v>
      </c>
      <c r="C29" s="244">
        <v>92507.691470653372</v>
      </c>
      <c r="D29" s="101">
        <v>122827.51780021121</v>
      </c>
      <c r="E29" s="101">
        <v>9563.4763625978194</v>
      </c>
      <c r="F29" s="101">
        <v>9513.8845915798065</v>
      </c>
      <c r="G29" s="101">
        <v>12851.729070432904</v>
      </c>
      <c r="H29" s="101">
        <v>15940.485729656519</v>
      </c>
      <c r="I29" s="101">
        <v>9119.0531046563137</v>
      </c>
      <c r="J29" s="101">
        <v>13412.729641379157</v>
      </c>
      <c r="K29" s="101">
        <v>10457.071197424711</v>
      </c>
    </row>
    <row r="30" spans="1:11" x14ac:dyDescent="0.25">
      <c r="A30" s="97"/>
      <c r="B30" s="97" t="s">
        <v>624</v>
      </c>
      <c r="C30" s="244">
        <v>53723.058008511034</v>
      </c>
      <c r="D30" s="101">
        <v>53482.081880001992</v>
      </c>
      <c r="E30" s="101">
        <v>4577.7356886999933</v>
      </c>
      <c r="F30" s="101">
        <v>4852.1027604813971</v>
      </c>
      <c r="G30" s="101">
        <v>4989.3690207164518</v>
      </c>
      <c r="H30" s="101">
        <v>6986.7919492059882</v>
      </c>
      <c r="I30" s="101">
        <v>5109.4075576753248</v>
      </c>
      <c r="J30" s="101">
        <v>3222.8200936430362</v>
      </c>
      <c r="K30" s="101">
        <v>4570.7085699333184</v>
      </c>
    </row>
    <row r="31" spans="1:11" x14ac:dyDescent="0.25">
      <c r="A31" s="97"/>
      <c r="B31" s="97" t="s">
        <v>625</v>
      </c>
      <c r="C31" s="244">
        <v>41311.361257515775</v>
      </c>
      <c r="D31" s="101">
        <v>48173.176210444712</v>
      </c>
      <c r="E31" s="101">
        <v>2555.0102403970195</v>
      </c>
      <c r="F31" s="101">
        <v>4329.1387150279588</v>
      </c>
      <c r="G31" s="101">
        <v>3764.4442977041399</v>
      </c>
      <c r="H31" s="101">
        <v>5242.4299436000856</v>
      </c>
      <c r="I31" s="101">
        <v>4933.4361820194381</v>
      </c>
      <c r="J31" s="101">
        <v>1.9791687429947878E-2</v>
      </c>
      <c r="K31" s="101">
        <v>3260.4372141111039</v>
      </c>
    </row>
    <row r="32" spans="1:11" x14ac:dyDescent="0.25">
      <c r="A32" s="97"/>
      <c r="B32" s="97" t="s">
        <v>626</v>
      </c>
      <c r="C32" s="244">
        <v>130264.11286918003</v>
      </c>
      <c r="D32" s="101">
        <v>153654.23909319175</v>
      </c>
      <c r="E32" s="101">
        <v>13275.356895721508</v>
      </c>
      <c r="F32" s="101">
        <v>9903.8658676866289</v>
      </c>
      <c r="G32" s="101">
        <v>16635.148354875833</v>
      </c>
      <c r="H32" s="101">
        <v>19834.059906867958</v>
      </c>
      <c r="I32" s="101">
        <v>9688.4665675781926</v>
      </c>
      <c r="J32" s="101">
        <v>9580.7015346684148</v>
      </c>
      <c r="K32" s="101">
        <v>15240.163351607594</v>
      </c>
    </row>
    <row r="33" spans="1:11" x14ac:dyDescent="0.25">
      <c r="A33" s="97"/>
      <c r="B33" s="97" t="s">
        <v>627</v>
      </c>
      <c r="C33" s="244">
        <v>579056.88122411072</v>
      </c>
      <c r="D33" s="101">
        <v>544926.39937442495</v>
      </c>
      <c r="E33" s="101">
        <v>51392.29396071595</v>
      </c>
      <c r="F33" s="101">
        <v>57301.205075731013</v>
      </c>
      <c r="G33" s="101">
        <v>76258.689585536791</v>
      </c>
      <c r="H33" s="101">
        <v>64530.17174276962</v>
      </c>
      <c r="I33" s="101">
        <v>33965.89534088572</v>
      </c>
      <c r="J33" s="101">
        <v>26249.051630422273</v>
      </c>
      <c r="K33" s="101">
        <v>42507.939354035916</v>
      </c>
    </row>
    <row r="34" spans="1:11" x14ac:dyDescent="0.25">
      <c r="A34" s="97"/>
      <c r="B34" s="97" t="s">
        <v>81</v>
      </c>
      <c r="C34" s="244">
        <v>102366.4993547886</v>
      </c>
      <c r="D34" s="101">
        <v>109706.62800110111</v>
      </c>
      <c r="E34" s="101">
        <v>13532.091971697779</v>
      </c>
      <c r="F34" s="101">
        <v>9947.0003618183546</v>
      </c>
      <c r="G34" s="101">
        <v>12479.676062859828</v>
      </c>
      <c r="H34" s="101">
        <v>16041.68930464414</v>
      </c>
      <c r="I34" s="101">
        <v>10400.279527133782</v>
      </c>
      <c r="J34" s="101">
        <v>8431.8071342889889</v>
      </c>
      <c r="K34" s="101">
        <v>11244.921970641808</v>
      </c>
    </row>
    <row r="35" spans="1:11" x14ac:dyDescent="0.25">
      <c r="A35" s="152" t="s">
        <v>628</v>
      </c>
      <c r="B35" s="95" t="s">
        <v>629</v>
      </c>
      <c r="C35" s="243">
        <v>516972.88166546024</v>
      </c>
      <c r="D35" s="102">
        <v>596937.82470421516</v>
      </c>
      <c r="E35" s="102">
        <v>52121.519193066983</v>
      </c>
      <c r="F35" s="102">
        <v>69951.47562112943</v>
      </c>
      <c r="G35" s="102">
        <v>81334.784704931633</v>
      </c>
      <c r="H35" s="102">
        <v>86082.056958722489</v>
      </c>
      <c r="I35" s="102">
        <v>63820.074149251472</v>
      </c>
      <c r="J35" s="102">
        <v>51007.508553960746</v>
      </c>
      <c r="K35" s="102">
        <v>75882.369179193935</v>
      </c>
    </row>
    <row r="36" spans="1:11" x14ac:dyDescent="0.25">
      <c r="A36" s="97"/>
      <c r="B36" s="97" t="s">
        <v>630</v>
      </c>
      <c r="C36" s="244">
        <v>16131.09368061458</v>
      </c>
      <c r="D36" s="101">
        <v>30350.508463544153</v>
      </c>
      <c r="E36" s="101">
        <v>3786.8145282346759</v>
      </c>
      <c r="F36" s="101">
        <v>3168.3809963158851</v>
      </c>
      <c r="G36" s="101">
        <v>5591.2645830015672</v>
      </c>
      <c r="H36" s="101">
        <v>4478.2575774684065</v>
      </c>
      <c r="I36" s="101">
        <v>3535.335409929517</v>
      </c>
      <c r="J36" s="101">
        <v>2703.4590859863047</v>
      </c>
      <c r="K36" s="101">
        <v>6816.6043179021799</v>
      </c>
    </row>
    <row r="37" spans="1:11" x14ac:dyDescent="0.25">
      <c r="A37" s="97"/>
      <c r="B37" s="97" t="s">
        <v>631</v>
      </c>
      <c r="C37" s="244">
        <v>326319.65756417596</v>
      </c>
      <c r="D37" s="101">
        <v>335264.97350155498</v>
      </c>
      <c r="E37" s="101">
        <v>28728.23197550578</v>
      </c>
      <c r="F37" s="101">
        <v>39229.40934701862</v>
      </c>
      <c r="G37" s="101">
        <v>40031.567222490165</v>
      </c>
      <c r="H37" s="101">
        <v>42159.257891611633</v>
      </c>
      <c r="I37" s="101">
        <v>35313.088302855518</v>
      </c>
      <c r="J37" s="101">
        <v>24337.377800743023</v>
      </c>
      <c r="K37" s="101">
        <v>39330.811085406764</v>
      </c>
    </row>
    <row r="38" spans="1:11" x14ac:dyDescent="0.25">
      <c r="A38" s="97"/>
      <c r="B38" s="97" t="s">
        <v>632</v>
      </c>
      <c r="C38" s="244">
        <v>137012.04810240204</v>
      </c>
      <c r="D38" s="101">
        <v>176248.80119899151</v>
      </c>
      <c r="E38" s="101">
        <v>17707.549828761672</v>
      </c>
      <c r="F38" s="101">
        <v>18876.31375061693</v>
      </c>
      <c r="G38" s="101">
        <v>31635.766694496444</v>
      </c>
      <c r="H38" s="101">
        <v>35606.200953165338</v>
      </c>
      <c r="I38" s="101">
        <v>21732.671703905155</v>
      </c>
      <c r="J38" s="101">
        <v>20987.812738969387</v>
      </c>
      <c r="K38" s="101">
        <v>26659.849344011036</v>
      </c>
    </row>
    <row r="39" spans="1:11" x14ac:dyDescent="0.25">
      <c r="A39" s="97"/>
      <c r="B39" s="97" t="s">
        <v>81</v>
      </c>
      <c r="C39" s="244">
        <v>37510.08231826777</v>
      </c>
      <c r="D39" s="101">
        <v>55073.541540124454</v>
      </c>
      <c r="E39" s="101">
        <v>1898.9228605648184</v>
      </c>
      <c r="F39" s="101">
        <v>8677.3715271779947</v>
      </c>
      <c r="G39" s="101">
        <v>4076.1862049434567</v>
      </c>
      <c r="H39" s="101">
        <v>3838.340536477117</v>
      </c>
      <c r="I39" s="101">
        <v>3238.9787325612779</v>
      </c>
      <c r="J39" s="101">
        <v>2978.8589282620305</v>
      </c>
      <c r="K39" s="101">
        <v>3075.1044318739587</v>
      </c>
    </row>
    <row r="40" spans="1:11" x14ac:dyDescent="0.25">
      <c r="A40" s="152" t="s">
        <v>633</v>
      </c>
      <c r="B40" s="95" t="s">
        <v>634</v>
      </c>
      <c r="C40" s="243">
        <v>2204361.749654742</v>
      </c>
      <c r="D40" s="102">
        <v>2001560.3781688632</v>
      </c>
      <c r="E40" s="102">
        <v>191176.30609345649</v>
      </c>
      <c r="F40" s="102">
        <v>185320.10544369725</v>
      </c>
      <c r="G40" s="102">
        <v>228881.51196168119</v>
      </c>
      <c r="H40" s="102">
        <v>230805.76197655508</v>
      </c>
      <c r="I40" s="102">
        <v>192231.54804839159</v>
      </c>
      <c r="J40" s="102">
        <v>171775.77532621985</v>
      </c>
      <c r="K40" s="102">
        <v>243445.14698702836</v>
      </c>
    </row>
    <row r="41" spans="1:11" x14ac:dyDescent="0.25">
      <c r="A41" s="97"/>
      <c r="B41" s="97" t="s">
        <v>635</v>
      </c>
      <c r="C41" s="244">
        <v>273651.25463935814</v>
      </c>
      <c r="D41" s="101">
        <v>233012.09868749088</v>
      </c>
      <c r="E41" s="101">
        <v>27071.284467306272</v>
      </c>
      <c r="F41" s="101">
        <v>16466.018723893168</v>
      </c>
      <c r="G41" s="101">
        <v>32664.931568552976</v>
      </c>
      <c r="H41" s="101">
        <v>20490.579812467713</v>
      </c>
      <c r="I41" s="101">
        <v>17657.132871494356</v>
      </c>
      <c r="J41" s="101">
        <v>11750.097949022243</v>
      </c>
      <c r="K41" s="101">
        <v>18979.023923838959</v>
      </c>
    </row>
    <row r="42" spans="1:11" x14ac:dyDescent="0.25">
      <c r="A42" s="97"/>
      <c r="B42" s="97" t="s">
        <v>636</v>
      </c>
      <c r="C42" s="244">
        <v>247956.65889567023</v>
      </c>
      <c r="D42" s="101">
        <v>356353.03024250781</v>
      </c>
      <c r="E42" s="101">
        <v>30394.813488397795</v>
      </c>
      <c r="F42" s="101">
        <v>31284.844426690863</v>
      </c>
      <c r="G42" s="101">
        <v>39136.793098253038</v>
      </c>
      <c r="H42" s="101">
        <v>37962.344876077841</v>
      </c>
      <c r="I42" s="101">
        <v>35413.372045806165</v>
      </c>
      <c r="J42" s="101">
        <v>18107.480268877458</v>
      </c>
      <c r="K42" s="101">
        <v>21457.7605107331</v>
      </c>
    </row>
    <row r="43" spans="1:11" x14ac:dyDescent="0.25">
      <c r="A43" s="97"/>
      <c r="B43" s="97" t="s">
        <v>637</v>
      </c>
      <c r="C43" s="244">
        <v>753726.33487717365</v>
      </c>
      <c r="D43" s="101">
        <v>734633.36571690207</v>
      </c>
      <c r="E43" s="101">
        <v>71641.96968970733</v>
      </c>
      <c r="F43" s="101">
        <v>64449.351813386384</v>
      </c>
      <c r="G43" s="101">
        <v>80756.176123608966</v>
      </c>
      <c r="H43" s="101">
        <v>77580.822054993856</v>
      </c>
      <c r="I43" s="101">
        <v>72914.332685444606</v>
      </c>
      <c r="J43" s="101">
        <v>63014.050946064504</v>
      </c>
      <c r="K43" s="101">
        <v>94493.128293144793</v>
      </c>
    </row>
    <row r="44" spans="1:11" x14ac:dyDescent="0.25">
      <c r="A44" s="97"/>
      <c r="B44" s="97" t="s">
        <v>638</v>
      </c>
      <c r="C44" s="244">
        <v>448840.48350165639</v>
      </c>
      <c r="D44" s="101">
        <v>244885.41046667547</v>
      </c>
      <c r="E44" s="101">
        <v>23605.879599788736</v>
      </c>
      <c r="F44" s="101">
        <v>28886.739607703952</v>
      </c>
      <c r="G44" s="101">
        <v>35782.186579341898</v>
      </c>
      <c r="H44" s="101">
        <v>39290.941371928566</v>
      </c>
      <c r="I44" s="101">
        <v>25740.250329812632</v>
      </c>
      <c r="J44" s="101">
        <v>42458.997262568984</v>
      </c>
      <c r="K44" s="101">
        <v>53309.370779218101</v>
      </c>
    </row>
    <row r="45" spans="1:11" x14ac:dyDescent="0.25">
      <c r="A45" s="97"/>
      <c r="B45" s="97" t="s">
        <v>639</v>
      </c>
      <c r="C45" s="244">
        <v>144698.42935882919</v>
      </c>
      <c r="D45" s="101">
        <v>153424.05093240793</v>
      </c>
      <c r="E45" s="101">
        <v>11093.961036151692</v>
      </c>
      <c r="F45" s="101">
        <v>16045.771165372344</v>
      </c>
      <c r="G45" s="101">
        <v>13292.869882454583</v>
      </c>
      <c r="H45" s="101">
        <v>15466.970148196397</v>
      </c>
      <c r="I45" s="101">
        <v>14791.163235423264</v>
      </c>
      <c r="J45" s="101">
        <v>15904.660127191384</v>
      </c>
      <c r="K45" s="101">
        <v>16793.772151624344</v>
      </c>
    </row>
    <row r="46" spans="1:11" x14ac:dyDescent="0.25">
      <c r="A46" s="97"/>
      <c r="B46" s="97" t="s">
        <v>81</v>
      </c>
      <c r="C46" s="244">
        <v>335488.58838205429</v>
      </c>
      <c r="D46" s="101">
        <v>279252.42212287913</v>
      </c>
      <c r="E46" s="101">
        <v>27368.397812104631</v>
      </c>
      <c r="F46" s="101">
        <v>28187.379706650536</v>
      </c>
      <c r="G46" s="101">
        <v>27248.554709469725</v>
      </c>
      <c r="H46" s="101">
        <v>40014.103712890734</v>
      </c>
      <c r="I46" s="101">
        <v>25715.296880410548</v>
      </c>
      <c r="J46" s="101">
        <v>20540.488772495242</v>
      </c>
      <c r="K46" s="101">
        <v>38412.091328469076</v>
      </c>
    </row>
    <row r="47" spans="1:11" x14ac:dyDescent="0.25">
      <c r="A47" s="152" t="s">
        <v>640</v>
      </c>
      <c r="B47" s="95" t="s">
        <v>641</v>
      </c>
      <c r="C47" s="243">
        <v>960922.20015793294</v>
      </c>
      <c r="D47" s="102">
        <v>908248.24538335588</v>
      </c>
      <c r="E47" s="102">
        <v>67615.128302603014</v>
      </c>
      <c r="F47" s="102">
        <v>68478.775876767337</v>
      </c>
      <c r="G47" s="102">
        <v>74503.523845742151</v>
      </c>
      <c r="H47" s="102">
        <v>81772.355866340818</v>
      </c>
      <c r="I47" s="102">
        <v>72065.813396181693</v>
      </c>
      <c r="J47" s="102">
        <v>58569.101255303241</v>
      </c>
      <c r="K47" s="102">
        <v>77430.046963815184</v>
      </c>
    </row>
    <row r="48" spans="1:11" x14ac:dyDescent="0.25">
      <c r="A48" s="97"/>
      <c r="B48" s="97" t="s">
        <v>642</v>
      </c>
      <c r="C48" s="244">
        <v>576788.86112380284</v>
      </c>
      <c r="D48" s="101">
        <v>565090.54786647984</v>
      </c>
      <c r="E48" s="101">
        <v>45334.673723389918</v>
      </c>
      <c r="F48" s="101">
        <v>45130.709565908874</v>
      </c>
      <c r="G48" s="101">
        <v>49716.499429177136</v>
      </c>
      <c r="H48" s="101">
        <v>53901.370392074816</v>
      </c>
      <c r="I48" s="101">
        <v>53691.727229249213</v>
      </c>
      <c r="J48" s="101">
        <v>41908.74517308014</v>
      </c>
      <c r="K48" s="101">
        <v>61711.862333816411</v>
      </c>
    </row>
    <row r="49" spans="1:11" x14ac:dyDescent="0.25">
      <c r="A49" s="97"/>
      <c r="B49" s="97" t="s">
        <v>643</v>
      </c>
      <c r="C49" s="244">
        <v>953.5229968973058</v>
      </c>
      <c r="D49" s="101">
        <v>1360.052076420134</v>
      </c>
      <c r="E49" s="101">
        <v>240.19922660213516</v>
      </c>
      <c r="F49" s="101">
        <v>245.65129929409488</v>
      </c>
      <c r="G49" s="101">
        <v>328.04154489756206</v>
      </c>
      <c r="H49" s="101">
        <v>471.20056505510104</v>
      </c>
      <c r="I49" s="101">
        <v>247.78265797839441</v>
      </c>
      <c r="J49" s="101">
        <v>232.10377296291122</v>
      </c>
      <c r="K49" s="101">
        <v>791.77553430666842</v>
      </c>
    </row>
    <row r="50" spans="1:11" ht="25.5" x14ac:dyDescent="0.25">
      <c r="A50" s="97"/>
      <c r="B50" s="97" t="s">
        <v>644</v>
      </c>
      <c r="C50" s="244">
        <v>109263.31466290921</v>
      </c>
      <c r="D50" s="101">
        <v>144133.71076380118</v>
      </c>
      <c r="E50" s="101">
        <v>9151.6388475192634</v>
      </c>
      <c r="F50" s="101">
        <v>9217.6603717732814</v>
      </c>
      <c r="G50" s="101">
        <v>12539.901717560333</v>
      </c>
      <c r="H50" s="101">
        <v>9997.3163828782144</v>
      </c>
      <c r="I50" s="101">
        <v>5878.5425198227067</v>
      </c>
      <c r="J50" s="101">
        <v>9199.8430347049598</v>
      </c>
      <c r="K50" s="101">
        <v>4879.7965396307818</v>
      </c>
    </row>
    <row r="51" spans="1:11" x14ac:dyDescent="0.25">
      <c r="A51" s="97"/>
      <c r="B51" s="97" t="s">
        <v>81</v>
      </c>
      <c r="C51" s="244">
        <v>273916.50137432379</v>
      </c>
      <c r="D51" s="101">
        <v>197663.93467665475</v>
      </c>
      <c r="E51" s="101">
        <v>12888.616505091712</v>
      </c>
      <c r="F51" s="101">
        <v>13884.754639791092</v>
      </c>
      <c r="G51" s="101">
        <v>11919.081154107116</v>
      </c>
      <c r="H51" s="101">
        <v>17402.46852633269</v>
      </c>
      <c r="I51" s="101">
        <v>12247.760989131377</v>
      </c>
      <c r="J51" s="101">
        <v>7228.4092745552334</v>
      </c>
      <c r="K51" s="101">
        <v>10046.612556061329</v>
      </c>
    </row>
    <row r="52" spans="1:11" ht="15.75" thickBot="1" x14ac:dyDescent="0.3">
      <c r="A52" s="238"/>
      <c r="B52" s="239"/>
      <c r="C52" s="245"/>
      <c r="D52" s="239"/>
      <c r="E52" s="246"/>
      <c r="F52" s="247"/>
      <c r="G52" s="247"/>
      <c r="H52" s="247"/>
      <c r="I52" s="248"/>
      <c r="J52" s="248"/>
      <c r="K52" s="248"/>
    </row>
    <row r="53" spans="1:11" ht="10.5" customHeight="1" thickTop="1" x14ac:dyDescent="0.25">
      <c r="F53" s="249"/>
      <c r="G53" s="249"/>
      <c r="H53" s="249"/>
      <c r="I53" s="250"/>
      <c r="J53" s="250"/>
      <c r="K53" s="250"/>
    </row>
  </sheetData>
  <mergeCells count="9">
    <mergeCell ref="A1:K1"/>
    <mergeCell ref="A2:K2"/>
    <mergeCell ref="A3:K3"/>
    <mergeCell ref="A4:A5"/>
    <mergeCell ref="B4:B5"/>
    <mergeCell ref="C4:C5"/>
    <mergeCell ref="D4:D5"/>
    <mergeCell ref="F4:G4"/>
    <mergeCell ref="H4:K4"/>
  </mergeCells>
  <pageMargins left="0.7" right="0.7" top="0.75" bottom="0.75" header="0.3" footer="0.3"/>
  <pageSetup paperSize="9" scale="81" orientation="portrait" verticalDpi="1200" r:id="rId1"/>
  <headerFooter>
    <oddFooter>&amp;C&amp;A</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pageSetUpPr fitToPage="1"/>
  </sheetPr>
  <dimension ref="A1:K49"/>
  <sheetViews>
    <sheetView zoomScaleNormal="100" zoomScaleSheetLayoutView="115" workbookViewId="0">
      <selection activeCell="A4" sqref="A4:K5"/>
    </sheetView>
  </sheetViews>
  <sheetFormatPr defaultColWidth="9.140625" defaultRowHeight="15" x14ac:dyDescent="0.25"/>
  <cols>
    <col min="1" max="1" width="3.140625" style="74" bestFit="1" customWidth="1"/>
    <col min="2" max="2" width="17.85546875" style="74" bestFit="1" customWidth="1"/>
    <col min="3" max="4" width="12.42578125" style="74" bestFit="1" customWidth="1"/>
    <col min="5" max="8" width="9.85546875" style="74" bestFit="1" customWidth="1"/>
    <col min="9" max="11" width="9.42578125" style="74" customWidth="1"/>
    <col min="12" max="16384" width="9.140625" style="74"/>
  </cols>
  <sheetData>
    <row r="1" spans="1:11" ht="18.75" customHeight="1" x14ac:dyDescent="0.25">
      <c r="A1" s="517" t="s">
        <v>686</v>
      </c>
      <c r="B1" s="517"/>
      <c r="C1" s="517"/>
      <c r="D1" s="517"/>
      <c r="E1" s="517"/>
      <c r="F1" s="517"/>
      <c r="G1" s="517"/>
      <c r="H1" s="517"/>
      <c r="I1" s="517"/>
      <c r="J1" s="517"/>
      <c r="K1" s="517"/>
    </row>
    <row r="2" spans="1:11" ht="15" customHeight="1" x14ac:dyDescent="0.25">
      <c r="A2" s="340" t="s">
        <v>785</v>
      </c>
      <c r="B2" s="340"/>
      <c r="C2" s="340"/>
      <c r="D2" s="340"/>
      <c r="E2" s="340"/>
      <c r="F2" s="340"/>
      <c r="G2" s="340"/>
      <c r="H2" s="340"/>
      <c r="I2" s="340"/>
      <c r="J2" s="340"/>
      <c r="K2" s="340"/>
    </row>
    <row r="3" spans="1:11" ht="15.75" thickBot="1" x14ac:dyDescent="0.3">
      <c r="A3" s="518" t="s">
        <v>538</v>
      </c>
      <c r="B3" s="518"/>
      <c r="C3" s="518"/>
      <c r="D3" s="518"/>
      <c r="E3" s="518"/>
      <c r="F3" s="518"/>
      <c r="G3" s="518"/>
      <c r="H3" s="518"/>
      <c r="I3" s="518"/>
      <c r="J3" s="518"/>
      <c r="K3" s="518"/>
    </row>
    <row r="4" spans="1:11" ht="16.5" thickTop="1" thickBot="1" x14ac:dyDescent="0.3">
      <c r="A4" s="529"/>
      <c r="B4" s="332" t="s">
        <v>599</v>
      </c>
      <c r="C4" s="521" t="s">
        <v>108</v>
      </c>
      <c r="D4" s="521" t="s">
        <v>756</v>
      </c>
      <c r="E4" s="229">
        <v>2025</v>
      </c>
      <c r="F4" s="491">
        <v>2025</v>
      </c>
      <c r="G4" s="523"/>
      <c r="H4" s="491">
        <v>2026</v>
      </c>
      <c r="I4" s="523"/>
      <c r="J4" s="523"/>
      <c r="K4" s="523"/>
    </row>
    <row r="5" spans="1:11" ht="15.75" thickBot="1" x14ac:dyDescent="0.3">
      <c r="A5" s="532"/>
      <c r="B5" s="526"/>
      <c r="C5" s="522"/>
      <c r="D5" s="522"/>
      <c r="E5" s="230" t="s">
        <v>37</v>
      </c>
      <c r="F5" s="231" t="s">
        <v>32</v>
      </c>
      <c r="G5" s="282" t="s">
        <v>33</v>
      </c>
      <c r="H5" s="231" t="s">
        <v>34</v>
      </c>
      <c r="I5" s="231" t="s">
        <v>35</v>
      </c>
      <c r="J5" s="231" t="s">
        <v>36</v>
      </c>
      <c r="K5" s="231" t="s">
        <v>37</v>
      </c>
    </row>
    <row r="6" spans="1:11" ht="15.75" thickTop="1" x14ac:dyDescent="0.25">
      <c r="A6" s="232"/>
      <c r="B6" s="232"/>
      <c r="C6" s="251"/>
      <c r="D6" s="251"/>
      <c r="E6" s="251"/>
      <c r="F6" s="251"/>
      <c r="G6" s="251"/>
      <c r="H6" s="251"/>
      <c r="I6" s="251"/>
      <c r="J6" s="11"/>
      <c r="K6" s="11"/>
    </row>
    <row r="7" spans="1:11" ht="18" customHeight="1" x14ac:dyDescent="0.25">
      <c r="A7" s="95" t="s">
        <v>646</v>
      </c>
      <c r="B7" s="95" t="s">
        <v>647</v>
      </c>
      <c r="C7" s="102">
        <v>63811.457408777176</v>
      </c>
      <c r="D7" s="102">
        <v>59439.521390552829</v>
      </c>
      <c r="E7" s="102">
        <v>7001.3919062242867</v>
      </c>
      <c r="F7" s="102">
        <v>2534.5281862600946</v>
      </c>
      <c r="G7" s="102">
        <v>8597.6617212901365</v>
      </c>
      <c r="H7" s="102">
        <v>7887.9696390179724</v>
      </c>
      <c r="I7" s="102">
        <v>1072.0006902263115</v>
      </c>
      <c r="J7" s="102">
        <v>10405.73162749881</v>
      </c>
      <c r="K7" s="102">
        <v>4455.8873353631197</v>
      </c>
    </row>
    <row r="8" spans="1:11" ht="18" customHeight="1" x14ac:dyDescent="0.25">
      <c r="A8" s="95" t="s">
        <v>648</v>
      </c>
      <c r="B8" s="95" t="s">
        <v>649</v>
      </c>
      <c r="C8" s="102">
        <v>876538.57651306549</v>
      </c>
      <c r="D8" s="102">
        <v>774277.4470377001</v>
      </c>
      <c r="E8" s="101">
        <v>62918.044228383369</v>
      </c>
      <c r="F8" s="101">
        <v>70499.864571981452</v>
      </c>
      <c r="G8" s="101">
        <v>86795.368260213392</v>
      </c>
      <c r="H8" s="101">
        <v>75679.832330974634</v>
      </c>
      <c r="I8" s="101">
        <v>51694.169861723058</v>
      </c>
      <c r="J8" s="101">
        <v>47507.261054115355</v>
      </c>
      <c r="K8" s="101">
        <v>215894.4549518878</v>
      </c>
    </row>
    <row r="9" spans="1:11" ht="18" customHeight="1" x14ac:dyDescent="0.25">
      <c r="A9" s="97"/>
      <c r="B9" s="97" t="s">
        <v>307</v>
      </c>
      <c r="C9" s="101">
        <v>183620.38468362862</v>
      </c>
      <c r="D9" s="101">
        <v>102614.06742106736</v>
      </c>
      <c r="E9" s="101">
        <v>10753.9877952756</v>
      </c>
      <c r="F9" s="101">
        <v>6209.5623391534282</v>
      </c>
      <c r="G9" s="101">
        <v>8358.5852529353397</v>
      </c>
      <c r="H9" s="101">
        <v>5541.6776429259444</v>
      </c>
      <c r="I9" s="101">
        <v>6756.4152090524249</v>
      </c>
      <c r="J9" s="101">
        <v>4197.264625655288</v>
      </c>
      <c r="K9" s="101">
        <v>156063.29824050848</v>
      </c>
    </row>
    <row r="10" spans="1:11" ht="18" customHeight="1" x14ac:dyDescent="0.25">
      <c r="A10" s="97"/>
      <c r="B10" s="97" t="s">
        <v>650</v>
      </c>
      <c r="C10" s="101">
        <v>664940.92943211109</v>
      </c>
      <c r="D10" s="101">
        <v>634809.23731589876</v>
      </c>
      <c r="E10" s="101">
        <v>51557.293423292882</v>
      </c>
      <c r="F10" s="101">
        <v>62563.690099115061</v>
      </c>
      <c r="G10" s="101">
        <v>77556.798737601348</v>
      </c>
      <c r="H10" s="101">
        <v>59963.57025729437</v>
      </c>
      <c r="I10" s="101">
        <v>39338.830612540158</v>
      </c>
      <c r="J10" s="101">
        <v>42028.540067638452</v>
      </c>
      <c r="K10" s="101">
        <v>59443.486177130799</v>
      </c>
    </row>
    <row r="11" spans="1:11" ht="18" customHeight="1" x14ac:dyDescent="0.25">
      <c r="A11" s="97"/>
      <c r="B11" s="97" t="s">
        <v>81</v>
      </c>
      <c r="C11" s="101">
        <v>27977.26239732594</v>
      </c>
      <c r="D11" s="101">
        <v>36854.142300734005</v>
      </c>
      <c r="E11" s="101">
        <v>606.76300981488123</v>
      </c>
      <c r="F11" s="101">
        <v>1726.6121337129589</v>
      </c>
      <c r="G11" s="101">
        <v>879.98426967670093</v>
      </c>
      <c r="H11" s="101">
        <v>10174.584430754316</v>
      </c>
      <c r="I11" s="101">
        <v>5598.9240401304778</v>
      </c>
      <c r="J11" s="101">
        <v>1281.4563608216122</v>
      </c>
      <c r="K11" s="101">
        <v>387.67053424852202</v>
      </c>
    </row>
    <row r="12" spans="1:11" ht="18" customHeight="1" x14ac:dyDescent="0.25">
      <c r="A12" s="95" t="s">
        <v>651</v>
      </c>
      <c r="B12" s="95" t="s">
        <v>652</v>
      </c>
      <c r="C12" s="102">
        <v>408015.88767953223</v>
      </c>
      <c r="D12" s="102">
        <v>512990.02638255229</v>
      </c>
      <c r="E12" s="102">
        <v>52147.853976685095</v>
      </c>
      <c r="F12" s="102">
        <v>63433.176028793365</v>
      </c>
      <c r="G12" s="102">
        <v>81853.98516992612</v>
      </c>
      <c r="H12" s="102">
        <v>70304.45231879424</v>
      </c>
      <c r="I12" s="102">
        <v>60333.992377145223</v>
      </c>
      <c r="J12" s="102">
        <v>65073.229123894293</v>
      </c>
      <c r="K12" s="102">
        <v>151699.24725348965</v>
      </c>
    </row>
    <row r="13" spans="1:11" ht="18" customHeight="1" x14ac:dyDescent="0.25">
      <c r="A13" s="97"/>
      <c r="B13" s="97" t="s">
        <v>333</v>
      </c>
      <c r="C13" s="101">
        <v>403927.36223699199</v>
      </c>
      <c r="D13" s="101">
        <v>505787.18902415416</v>
      </c>
      <c r="E13" s="101">
        <v>50504.499747810427</v>
      </c>
      <c r="F13" s="101">
        <v>62205.566141329618</v>
      </c>
      <c r="G13" s="101">
        <v>81072.768702204427</v>
      </c>
      <c r="H13" s="101">
        <v>69911.184734279217</v>
      </c>
      <c r="I13" s="101">
        <v>59835.046645490525</v>
      </c>
      <c r="J13" s="101">
        <v>65021.292519750008</v>
      </c>
      <c r="K13" s="101">
        <v>151330.97106726441</v>
      </c>
    </row>
    <row r="14" spans="1:11" ht="18" customHeight="1" x14ac:dyDescent="0.25">
      <c r="A14" s="97"/>
      <c r="B14" s="97" t="s">
        <v>81</v>
      </c>
      <c r="C14" s="101">
        <v>4088.5254425402245</v>
      </c>
      <c r="D14" s="101">
        <v>7202.8373583980656</v>
      </c>
      <c r="E14" s="101">
        <v>1643.3542288746683</v>
      </c>
      <c r="F14" s="101">
        <v>1227.6098874637464</v>
      </c>
      <c r="G14" s="101">
        <v>781.21646772169333</v>
      </c>
      <c r="H14" s="101">
        <v>393.26758451502246</v>
      </c>
      <c r="I14" s="101">
        <v>498.94573165469774</v>
      </c>
      <c r="J14" s="101">
        <v>51.936604144284502</v>
      </c>
      <c r="K14" s="101">
        <v>368.27618622523732</v>
      </c>
    </row>
    <row r="15" spans="1:11" ht="18" customHeight="1" x14ac:dyDescent="0.25">
      <c r="A15" s="95" t="s">
        <v>653</v>
      </c>
      <c r="B15" s="95" t="s">
        <v>654</v>
      </c>
      <c r="C15" s="102">
        <v>880554.45766051055</v>
      </c>
      <c r="D15" s="102">
        <v>398547.99833733059</v>
      </c>
      <c r="E15" s="102">
        <v>7484.7609651504226</v>
      </c>
      <c r="F15" s="102">
        <v>6629.3113342348988</v>
      </c>
      <c r="G15" s="102">
        <v>6161.1850212522695</v>
      </c>
      <c r="H15" s="102">
        <v>35346.823771651027</v>
      </c>
      <c r="I15" s="102">
        <v>9714.014298022561</v>
      </c>
      <c r="J15" s="102">
        <v>11356.362405504706</v>
      </c>
      <c r="K15" s="102">
        <v>20096.96752944079</v>
      </c>
    </row>
    <row r="16" spans="1:11" ht="18" customHeight="1" x14ac:dyDescent="0.25">
      <c r="A16" s="95" t="s">
        <v>655</v>
      </c>
      <c r="B16" s="95" t="s">
        <v>656</v>
      </c>
      <c r="C16" s="102">
        <v>17268357.812804952</v>
      </c>
      <c r="D16" s="102">
        <v>20058576.214774538</v>
      </c>
      <c r="E16" s="102">
        <v>2143188.5179980784</v>
      </c>
      <c r="F16" s="102">
        <v>1980682.3367369815</v>
      </c>
      <c r="G16" s="102">
        <v>2139778.3348024837</v>
      </c>
      <c r="H16" s="102">
        <v>2281157.0322958776</v>
      </c>
      <c r="I16" s="102">
        <v>2051151.1265834838</v>
      </c>
      <c r="J16" s="102">
        <v>2002013.0914713962</v>
      </c>
      <c r="K16" s="102">
        <v>2250439.5109141753</v>
      </c>
    </row>
    <row r="17" spans="1:11" ht="18" customHeight="1" x14ac:dyDescent="0.25">
      <c r="A17" s="97"/>
      <c r="B17" s="97" t="s">
        <v>305</v>
      </c>
      <c r="C17" s="101">
        <v>14824494.814761002</v>
      </c>
      <c r="D17" s="101">
        <v>17384133.283516809</v>
      </c>
      <c r="E17" s="101">
        <v>1857978.7748541224</v>
      </c>
      <c r="F17" s="101">
        <v>1649725.3602104161</v>
      </c>
      <c r="G17" s="101">
        <v>1873003.2340458264</v>
      </c>
      <c r="H17" s="101">
        <v>2004263.8345984691</v>
      </c>
      <c r="I17" s="101">
        <v>1760468.7794155341</v>
      </c>
      <c r="J17" s="101">
        <v>1706209.8193254722</v>
      </c>
      <c r="K17" s="101">
        <v>1989295.2435596462</v>
      </c>
    </row>
    <row r="18" spans="1:11" ht="18" customHeight="1" x14ac:dyDescent="0.25">
      <c r="A18" s="97"/>
      <c r="B18" s="97" t="s">
        <v>657</v>
      </c>
      <c r="C18" s="101">
        <v>49613.458321591432</v>
      </c>
      <c r="D18" s="101">
        <v>61566.466993307084</v>
      </c>
      <c r="E18" s="101">
        <v>6082.8926256955838</v>
      </c>
      <c r="F18" s="101">
        <v>6264.3408225896692</v>
      </c>
      <c r="G18" s="101">
        <v>5778.350087226976</v>
      </c>
      <c r="H18" s="101">
        <v>5108.8171134078821</v>
      </c>
      <c r="I18" s="101">
        <v>4402.7387830837179</v>
      </c>
      <c r="J18" s="101">
        <v>3748.1445742799028</v>
      </c>
      <c r="K18" s="101">
        <v>5292.6300200264741</v>
      </c>
    </row>
    <row r="19" spans="1:11" ht="18" customHeight="1" x14ac:dyDescent="0.25">
      <c r="A19" s="97"/>
      <c r="B19" s="97" t="s">
        <v>314</v>
      </c>
      <c r="C19" s="101">
        <v>1154524.7042840424</v>
      </c>
      <c r="D19" s="101">
        <v>1413279.7634722206</v>
      </c>
      <c r="E19" s="101">
        <v>149206.02237940239</v>
      </c>
      <c r="F19" s="101">
        <v>164811.41373881057</v>
      </c>
      <c r="G19" s="101">
        <v>116776.38830515135</v>
      </c>
      <c r="H19" s="101">
        <v>158664.79132732996</v>
      </c>
      <c r="I19" s="101">
        <v>142981.83548778886</v>
      </c>
      <c r="J19" s="101">
        <v>170545.54926890283</v>
      </c>
      <c r="K19" s="101">
        <v>135254.45160795579</v>
      </c>
    </row>
    <row r="20" spans="1:11" ht="18" customHeight="1" x14ac:dyDescent="0.25">
      <c r="A20" s="97"/>
      <c r="B20" s="97" t="s">
        <v>658</v>
      </c>
      <c r="C20" s="101">
        <v>939635.67798599624</v>
      </c>
      <c r="D20" s="101">
        <v>944913.84902446764</v>
      </c>
      <c r="E20" s="101">
        <v>102228.19392926907</v>
      </c>
      <c r="F20" s="101">
        <v>123755.71117168044</v>
      </c>
      <c r="G20" s="101">
        <v>115293.39650722296</v>
      </c>
      <c r="H20" s="101">
        <v>90156.715744784553</v>
      </c>
      <c r="I20" s="101">
        <v>100831.97250520991</v>
      </c>
      <c r="J20" s="101">
        <v>80045.780480113477</v>
      </c>
      <c r="K20" s="101">
        <v>96044.433248777204</v>
      </c>
    </row>
    <row r="21" spans="1:11" ht="18" customHeight="1" x14ac:dyDescent="0.25">
      <c r="A21" s="97"/>
      <c r="B21" s="97" t="s">
        <v>81</v>
      </c>
      <c r="C21" s="101">
        <v>300089.15745232056</v>
      </c>
      <c r="D21" s="101">
        <v>254682.85176773186</v>
      </c>
      <c r="E21" s="101">
        <v>27692.634209588879</v>
      </c>
      <c r="F21" s="101">
        <v>36125.510793484747</v>
      </c>
      <c r="G21" s="101">
        <v>28926.96585705597</v>
      </c>
      <c r="H21" s="101">
        <v>22962.873511886224</v>
      </c>
      <c r="I21" s="101">
        <v>42465.800391867291</v>
      </c>
      <c r="J21" s="101">
        <v>41463.797822627705</v>
      </c>
      <c r="K21" s="101">
        <v>24552.752477769274</v>
      </c>
    </row>
    <row r="22" spans="1:11" ht="18" customHeight="1" x14ac:dyDescent="0.25">
      <c r="A22" s="95" t="s">
        <v>659</v>
      </c>
      <c r="B22" s="95" t="s">
        <v>660</v>
      </c>
      <c r="C22" s="102">
        <v>2015254.6685163397</v>
      </c>
      <c r="D22" s="102">
        <v>2341232.8802170185</v>
      </c>
      <c r="E22" s="102">
        <v>157304.79758693982</v>
      </c>
      <c r="F22" s="102">
        <v>149806.75056385103</v>
      </c>
      <c r="G22" s="102">
        <v>153300.27180044961</v>
      </c>
      <c r="H22" s="102">
        <v>163599.06856130948</v>
      </c>
      <c r="I22" s="102">
        <v>138784.13775619684</v>
      </c>
      <c r="J22" s="102">
        <v>129928.15289083646</v>
      </c>
      <c r="K22" s="102">
        <v>210839.58884127936</v>
      </c>
    </row>
    <row r="23" spans="1:11" ht="18" customHeight="1" x14ac:dyDescent="0.25">
      <c r="A23" s="97"/>
      <c r="B23" s="97" t="s">
        <v>661</v>
      </c>
      <c r="C23" s="101">
        <v>564080.77666596707</v>
      </c>
      <c r="D23" s="101">
        <v>650610.60053481162</v>
      </c>
      <c r="E23" s="101">
        <v>32542.830411021194</v>
      </c>
      <c r="F23" s="101">
        <v>229.12252901301906</v>
      </c>
      <c r="G23" s="101">
        <v>14.55468747484189</v>
      </c>
      <c r="H23" s="101">
        <v>94.204376890629646</v>
      </c>
      <c r="I23" s="101">
        <v>27.175820478025798</v>
      </c>
      <c r="J23" s="101">
        <v>6.7964232469018606</v>
      </c>
      <c r="K23" s="101">
        <v>17.64400399133816</v>
      </c>
    </row>
    <row r="24" spans="1:11" ht="18" customHeight="1" x14ac:dyDescent="0.25">
      <c r="A24" s="97"/>
      <c r="B24" s="97" t="s">
        <v>301</v>
      </c>
      <c r="C24" s="101">
        <v>42097.612123999083</v>
      </c>
      <c r="D24" s="101">
        <v>51920.13813651316</v>
      </c>
      <c r="E24" s="101">
        <v>4407.7088279877689</v>
      </c>
      <c r="F24" s="101">
        <v>6841.7630892764346</v>
      </c>
      <c r="G24" s="101">
        <v>7499.7681240397433</v>
      </c>
      <c r="H24" s="101">
        <v>5244.0495984104518</v>
      </c>
      <c r="I24" s="101">
        <v>4048.7828799021891</v>
      </c>
      <c r="J24" s="101">
        <v>4017.0053424880862</v>
      </c>
      <c r="K24" s="101">
        <v>6348.4903677101729</v>
      </c>
    </row>
    <row r="25" spans="1:11" ht="18" customHeight="1" x14ac:dyDescent="0.25">
      <c r="A25" s="97"/>
      <c r="B25" s="97" t="s">
        <v>662</v>
      </c>
      <c r="C25" s="101">
        <v>276742.89820926829</v>
      </c>
      <c r="D25" s="101">
        <v>292524.72403535084</v>
      </c>
      <c r="E25" s="101">
        <v>26008.508239954819</v>
      </c>
      <c r="F25" s="101">
        <v>31509.278170794907</v>
      </c>
      <c r="G25" s="101">
        <v>25554.140394301943</v>
      </c>
      <c r="H25" s="101">
        <v>28350.944098045617</v>
      </c>
      <c r="I25" s="101">
        <v>22942.485783318563</v>
      </c>
      <c r="J25" s="101">
        <v>14471.092963790365</v>
      </c>
      <c r="K25" s="101">
        <v>38833.408626314485</v>
      </c>
    </row>
    <row r="26" spans="1:11" ht="18" customHeight="1" x14ac:dyDescent="0.25">
      <c r="A26" s="97"/>
      <c r="B26" s="97" t="s">
        <v>313</v>
      </c>
      <c r="C26" s="101">
        <v>1042370.1885835223</v>
      </c>
      <c r="D26" s="101">
        <v>1258532.1897071402</v>
      </c>
      <c r="E26" s="101">
        <v>85869.385103983761</v>
      </c>
      <c r="F26" s="101">
        <v>105291.70159185448</v>
      </c>
      <c r="G26" s="101">
        <v>114658.22242121556</v>
      </c>
      <c r="H26" s="101">
        <v>122827.84667523076</v>
      </c>
      <c r="I26" s="101">
        <v>105598.56562120469</v>
      </c>
      <c r="J26" s="101">
        <v>103418.89065097802</v>
      </c>
      <c r="K26" s="101">
        <v>156380.09749341186</v>
      </c>
    </row>
    <row r="27" spans="1:11" ht="18" customHeight="1" x14ac:dyDescent="0.25">
      <c r="A27" s="97"/>
      <c r="B27" s="97" t="s">
        <v>334</v>
      </c>
      <c r="C27" s="101">
        <v>54738.155240861692</v>
      </c>
      <c r="D27" s="101">
        <v>54752.421015794054</v>
      </c>
      <c r="E27" s="101">
        <v>4161.2690637168826</v>
      </c>
      <c r="F27" s="101">
        <v>5460.454598726531</v>
      </c>
      <c r="G27" s="101">
        <v>4796.2552737751485</v>
      </c>
      <c r="H27" s="101">
        <v>5299.6102419939489</v>
      </c>
      <c r="I27" s="101">
        <v>5106.5552130983124</v>
      </c>
      <c r="J27" s="101">
        <v>6443.7666171414476</v>
      </c>
      <c r="K27" s="101">
        <v>6677.8454324531203</v>
      </c>
    </row>
    <row r="28" spans="1:11" ht="18" customHeight="1" x14ac:dyDescent="0.25">
      <c r="A28" s="97"/>
      <c r="B28" s="97" t="s">
        <v>81</v>
      </c>
      <c r="C28" s="101">
        <v>35225.037692721475</v>
      </c>
      <c r="D28" s="101">
        <v>32892.806787408532</v>
      </c>
      <c r="E28" s="101">
        <v>4315.0959402754097</v>
      </c>
      <c r="F28" s="101">
        <v>474.43058418566943</v>
      </c>
      <c r="G28" s="101">
        <v>777.33089964240207</v>
      </c>
      <c r="H28" s="101">
        <v>1782.4135707380774</v>
      </c>
      <c r="I28" s="101">
        <v>1060.5724381950567</v>
      </c>
      <c r="J28" s="101">
        <v>1570.600893191644</v>
      </c>
      <c r="K28" s="101">
        <v>2582.1029173983843</v>
      </c>
    </row>
    <row r="29" spans="1:11" ht="18" customHeight="1" x14ac:dyDescent="0.25">
      <c r="A29" s="95" t="s">
        <v>663</v>
      </c>
      <c r="B29" s="95" t="s">
        <v>664</v>
      </c>
      <c r="C29" s="102">
        <v>6755542.8274282934</v>
      </c>
      <c r="D29" s="102">
        <v>7260004.8265761901</v>
      </c>
      <c r="E29" s="102">
        <v>571157.4837646645</v>
      </c>
      <c r="F29" s="102">
        <v>728819.69226532022</v>
      </c>
      <c r="G29" s="102">
        <v>754083.78446989506</v>
      </c>
      <c r="H29" s="102">
        <v>767621.88825133292</v>
      </c>
      <c r="I29" s="102">
        <v>748033.49099016178</v>
      </c>
      <c r="J29" s="102">
        <v>660670.56256813533</v>
      </c>
      <c r="K29" s="102">
        <v>766765.37777238735</v>
      </c>
    </row>
    <row r="30" spans="1:11" ht="18" customHeight="1" x14ac:dyDescent="0.25">
      <c r="A30" s="97"/>
      <c r="B30" s="97" t="s">
        <v>312</v>
      </c>
      <c r="C30" s="101">
        <v>3344678.737363453</v>
      </c>
      <c r="D30" s="101">
        <v>3780681.282159687</v>
      </c>
      <c r="E30" s="101">
        <v>348057.61444716086</v>
      </c>
      <c r="F30" s="101">
        <v>380216.60937712871</v>
      </c>
      <c r="G30" s="101">
        <v>372924.76457357401</v>
      </c>
      <c r="H30" s="101">
        <v>424134.77172242681</v>
      </c>
      <c r="I30" s="101">
        <v>436578.10273853864</v>
      </c>
      <c r="J30" s="101">
        <v>377882.13382541662</v>
      </c>
      <c r="K30" s="101">
        <v>347917.81299548096</v>
      </c>
    </row>
    <row r="31" spans="1:11" ht="18" customHeight="1" x14ac:dyDescent="0.25">
      <c r="A31" s="97"/>
      <c r="B31" s="97" t="s">
        <v>321</v>
      </c>
      <c r="C31" s="101">
        <v>899125.42805050488</v>
      </c>
      <c r="D31" s="101">
        <v>938377.02549938858</v>
      </c>
      <c r="E31" s="101">
        <v>58152.363852617142</v>
      </c>
      <c r="F31" s="101">
        <v>98843.637117362421</v>
      </c>
      <c r="G31" s="101">
        <v>73105.588850145476</v>
      </c>
      <c r="H31" s="101">
        <v>72569.508216853763</v>
      </c>
      <c r="I31" s="101">
        <v>79679.10886809176</v>
      </c>
      <c r="J31" s="101">
        <v>49042.773568049117</v>
      </c>
      <c r="K31" s="101">
        <v>86572.054244006678</v>
      </c>
    </row>
    <row r="32" spans="1:11" ht="18" customHeight="1" x14ac:dyDescent="0.25">
      <c r="A32" s="97"/>
      <c r="B32" s="97" t="s">
        <v>332</v>
      </c>
      <c r="C32" s="101">
        <v>1284867.7929235657</v>
      </c>
      <c r="D32" s="101">
        <v>1074071.6691847476</v>
      </c>
      <c r="E32" s="101">
        <v>46534.017800066373</v>
      </c>
      <c r="F32" s="101">
        <v>86161.822790385573</v>
      </c>
      <c r="G32" s="101">
        <v>161822.24693043841</v>
      </c>
      <c r="H32" s="101">
        <v>121399.39058892253</v>
      </c>
      <c r="I32" s="101">
        <v>89273.494575257864</v>
      </c>
      <c r="J32" s="101">
        <v>57820.882046674305</v>
      </c>
      <c r="K32" s="101">
        <v>129631.71760845355</v>
      </c>
    </row>
    <row r="33" spans="1:11" ht="18" customHeight="1" x14ac:dyDescent="0.25">
      <c r="A33" s="97"/>
      <c r="B33" s="97" t="s">
        <v>336</v>
      </c>
      <c r="C33" s="101">
        <v>823032.80930186715</v>
      </c>
      <c r="D33" s="101">
        <v>942588.34893561748</v>
      </c>
      <c r="E33" s="101">
        <v>86440.483956048076</v>
      </c>
      <c r="F33" s="101">
        <v>107965.23120752277</v>
      </c>
      <c r="G33" s="101">
        <v>93167.024347623577</v>
      </c>
      <c r="H33" s="101">
        <v>92048.484306853032</v>
      </c>
      <c r="I33" s="101">
        <v>94091.06113589766</v>
      </c>
      <c r="J33" s="101">
        <v>111155.18496007568</v>
      </c>
      <c r="K33" s="101">
        <v>135512.53134870488</v>
      </c>
    </row>
    <row r="34" spans="1:11" ht="18" customHeight="1" x14ac:dyDescent="0.25">
      <c r="A34" s="97"/>
      <c r="B34" s="97" t="s">
        <v>81</v>
      </c>
      <c r="C34" s="101">
        <v>403838.05978890316</v>
      </c>
      <c r="D34" s="101">
        <v>524286.50079675036</v>
      </c>
      <c r="E34" s="101">
        <v>31973.003708772001</v>
      </c>
      <c r="F34" s="101">
        <v>55632.391772920731</v>
      </c>
      <c r="G34" s="101">
        <v>53064.159768113634</v>
      </c>
      <c r="H34" s="101">
        <v>57469.733416276751</v>
      </c>
      <c r="I34" s="101">
        <v>48411.723672375898</v>
      </c>
      <c r="J34" s="101">
        <v>64769.588167919545</v>
      </c>
      <c r="K34" s="101">
        <v>67131.261575741228</v>
      </c>
    </row>
    <row r="35" spans="1:11" ht="18" customHeight="1" x14ac:dyDescent="0.25">
      <c r="A35" s="95" t="s">
        <v>665</v>
      </c>
      <c r="B35" s="95" t="s">
        <v>666</v>
      </c>
      <c r="C35" s="102">
        <v>17061308.339981697</v>
      </c>
      <c r="D35" s="102">
        <v>17201698.478936046</v>
      </c>
      <c r="E35" s="102">
        <v>1570311.69431904</v>
      </c>
      <c r="F35" s="102">
        <v>1412890.9812342087</v>
      </c>
      <c r="G35" s="102">
        <v>1692529.9135795874</v>
      </c>
      <c r="H35" s="102">
        <v>1236359.0823468752</v>
      </c>
      <c r="I35" s="102">
        <v>1191996.5271999331</v>
      </c>
      <c r="J35" s="102">
        <v>1303183.6015249062</v>
      </c>
      <c r="K35" s="102">
        <v>2062078.9059105818</v>
      </c>
    </row>
    <row r="36" spans="1:11" ht="18" customHeight="1" x14ac:dyDescent="0.25">
      <c r="A36" s="97"/>
      <c r="B36" s="97" t="s">
        <v>83</v>
      </c>
      <c r="C36" s="101">
        <v>85684.278928402578</v>
      </c>
      <c r="D36" s="101">
        <v>165229.28719078522</v>
      </c>
      <c r="E36" s="101">
        <v>13846.713618976266</v>
      </c>
      <c r="F36" s="101">
        <v>2965.140721781524</v>
      </c>
      <c r="G36" s="101">
        <v>22504.730631438964</v>
      </c>
      <c r="H36" s="101">
        <v>8344.1669838179478</v>
      </c>
      <c r="I36" s="101">
        <v>1261.1297670955582</v>
      </c>
      <c r="J36" s="101">
        <v>1522.8098890972453</v>
      </c>
      <c r="K36" s="101">
        <v>1189.1398647689989</v>
      </c>
    </row>
    <row r="37" spans="1:11" ht="18" customHeight="1" x14ac:dyDescent="0.25">
      <c r="A37" s="97"/>
      <c r="B37" s="97" t="s">
        <v>667</v>
      </c>
      <c r="C37" s="101">
        <v>13852.112424828045</v>
      </c>
      <c r="D37" s="101">
        <v>14255.89884023115</v>
      </c>
      <c r="E37" s="101">
        <v>1228.8005914724788</v>
      </c>
      <c r="F37" s="101">
        <v>387.55412916374803</v>
      </c>
      <c r="G37" s="101">
        <v>2994.5145312093787</v>
      </c>
      <c r="H37" s="101">
        <v>1918.3687380697809</v>
      </c>
      <c r="I37" s="101">
        <v>714.088913993147</v>
      </c>
      <c r="J37" s="101">
        <v>863.19320303447978</v>
      </c>
      <c r="K37" s="101">
        <v>6678.0553573945635</v>
      </c>
    </row>
    <row r="38" spans="1:11" ht="18" customHeight="1" x14ac:dyDescent="0.25">
      <c r="A38" s="97"/>
      <c r="B38" s="97" t="s">
        <v>84</v>
      </c>
      <c r="C38" s="101">
        <v>2114196.1198691064</v>
      </c>
      <c r="D38" s="101">
        <v>1533065.7297952613</v>
      </c>
      <c r="E38" s="101">
        <v>136401.07217634859</v>
      </c>
      <c r="F38" s="101">
        <v>194849.58731332983</v>
      </c>
      <c r="G38" s="101">
        <v>218068.61574665958</v>
      </c>
      <c r="H38" s="101">
        <v>43412.439990284205</v>
      </c>
      <c r="I38" s="101">
        <v>63876.440732597126</v>
      </c>
      <c r="J38" s="101">
        <v>47102.008412131567</v>
      </c>
      <c r="K38" s="101">
        <v>24794.975793138921</v>
      </c>
    </row>
    <row r="39" spans="1:11" ht="18" customHeight="1" x14ac:dyDescent="0.25">
      <c r="A39" s="97"/>
      <c r="B39" s="97" t="s">
        <v>330</v>
      </c>
      <c r="C39" s="101">
        <v>4780527.7281548241</v>
      </c>
      <c r="D39" s="101">
        <v>4078466.7953584981</v>
      </c>
      <c r="E39" s="101">
        <v>347224.65911420423</v>
      </c>
      <c r="F39" s="101">
        <v>273595.22078173695</v>
      </c>
      <c r="G39" s="101">
        <v>446904.00565190549</v>
      </c>
      <c r="H39" s="101">
        <v>293209.67810720729</v>
      </c>
      <c r="I39" s="101">
        <v>380101.61683078483</v>
      </c>
      <c r="J39" s="101">
        <v>292936.24733527232</v>
      </c>
      <c r="K39" s="101">
        <v>597332.16474955331</v>
      </c>
    </row>
    <row r="40" spans="1:11" ht="18" customHeight="1" x14ac:dyDescent="0.25">
      <c r="A40" s="97"/>
      <c r="B40" s="97" t="s">
        <v>337</v>
      </c>
      <c r="C40" s="101">
        <v>242798.9297231198</v>
      </c>
      <c r="D40" s="101">
        <v>323885.32353106834</v>
      </c>
      <c r="E40" s="101">
        <v>36597.957686439768</v>
      </c>
      <c r="F40" s="101">
        <v>26977.676767593272</v>
      </c>
      <c r="G40" s="101">
        <v>33052.798056611828</v>
      </c>
      <c r="H40" s="101">
        <v>38456.677518671306</v>
      </c>
      <c r="I40" s="101">
        <v>33067.963357739951</v>
      </c>
      <c r="J40" s="101">
        <v>28983.117723843494</v>
      </c>
      <c r="K40" s="101">
        <v>38935.916688119753</v>
      </c>
    </row>
    <row r="41" spans="1:11" ht="18" customHeight="1" x14ac:dyDescent="0.25">
      <c r="A41" s="97"/>
      <c r="B41" s="97" t="s">
        <v>668</v>
      </c>
      <c r="C41" s="101">
        <v>5031140.1104352335</v>
      </c>
      <c r="D41" s="101">
        <v>6366456.7667071922</v>
      </c>
      <c r="E41" s="101">
        <v>643664.93205203547</v>
      </c>
      <c r="F41" s="101">
        <v>631816.58787223767</v>
      </c>
      <c r="G41" s="101">
        <v>518171.63148380828</v>
      </c>
      <c r="H41" s="101">
        <v>479880.97638535348</v>
      </c>
      <c r="I41" s="101">
        <v>387645.41989367781</v>
      </c>
      <c r="J41" s="101">
        <v>663506.61779923004</v>
      </c>
      <c r="K41" s="101">
        <v>1041724.0651301299</v>
      </c>
    </row>
    <row r="42" spans="1:11" ht="18" customHeight="1" x14ac:dyDescent="0.25">
      <c r="A42" s="97"/>
      <c r="B42" s="97" t="s">
        <v>81</v>
      </c>
      <c r="C42" s="101">
        <v>4793109.0604461813</v>
      </c>
      <c r="D42" s="101">
        <v>4720338.677513008</v>
      </c>
      <c r="E42" s="101">
        <v>391347.55907956348</v>
      </c>
      <c r="F42" s="101">
        <v>282299.21364836581</v>
      </c>
      <c r="G42" s="101">
        <v>450833.6174779539</v>
      </c>
      <c r="H42" s="101">
        <v>371136.7746234712</v>
      </c>
      <c r="I42" s="101">
        <v>325329.86770404456</v>
      </c>
      <c r="J42" s="101">
        <v>268269.60716229712</v>
      </c>
      <c r="K42" s="101">
        <v>351424.58832747629</v>
      </c>
    </row>
    <row r="43" spans="1:11" ht="26.25" customHeight="1" x14ac:dyDescent="0.25">
      <c r="A43" s="95" t="s">
        <v>669</v>
      </c>
      <c r="B43" s="95" t="s">
        <v>670</v>
      </c>
      <c r="C43" s="102">
        <v>859940.39974051714</v>
      </c>
      <c r="D43" s="102">
        <v>823970.46995605447</v>
      </c>
      <c r="E43" s="102">
        <v>50065.189663911005</v>
      </c>
      <c r="F43" s="102">
        <v>38982.251106769334</v>
      </c>
      <c r="G43" s="102">
        <v>60718.396822340583</v>
      </c>
      <c r="H43" s="102">
        <v>66895.76917880759</v>
      </c>
      <c r="I43" s="102">
        <v>53241.258114134209</v>
      </c>
      <c r="J43" s="102">
        <v>41294.035242635218</v>
      </c>
      <c r="K43" s="102">
        <v>26026.138199571578</v>
      </c>
    </row>
    <row r="44" spans="1:11" ht="18" customHeight="1" x14ac:dyDescent="0.25">
      <c r="A44" s="97"/>
      <c r="B44" s="97" t="s">
        <v>298</v>
      </c>
      <c r="C44" s="101">
        <v>840299.78348871961</v>
      </c>
      <c r="D44" s="101">
        <v>810315.2761819372</v>
      </c>
      <c r="E44" s="101">
        <v>48846.966621789317</v>
      </c>
      <c r="F44" s="101">
        <v>36065.140661510231</v>
      </c>
      <c r="G44" s="101">
        <v>59709.643798287558</v>
      </c>
      <c r="H44" s="101">
        <v>65415.211698659048</v>
      </c>
      <c r="I44" s="101">
        <v>52046.807860097615</v>
      </c>
      <c r="J44" s="101">
        <v>39473.32302452391</v>
      </c>
      <c r="K44" s="101">
        <v>24944.673775373278</v>
      </c>
    </row>
    <row r="45" spans="1:11" ht="18" customHeight="1" x14ac:dyDescent="0.25">
      <c r="A45" s="97"/>
      <c r="B45" s="97" t="s">
        <v>671</v>
      </c>
      <c r="C45" s="101">
        <v>19364.672956231541</v>
      </c>
      <c r="D45" s="101">
        <v>13503.590787130064</v>
      </c>
      <c r="E45" s="101">
        <v>1153.0306452762059</v>
      </c>
      <c r="F45" s="101">
        <v>2916.1062084049545</v>
      </c>
      <c r="G45" s="101">
        <v>997.01253882287426</v>
      </c>
      <c r="H45" s="101">
        <v>1347.3558744844436</v>
      </c>
      <c r="I45" s="101">
        <v>1044.7846992032132</v>
      </c>
      <c r="J45" s="101">
        <v>1818.3509896610353</v>
      </c>
      <c r="K45" s="101">
        <v>1081.4325446641446</v>
      </c>
    </row>
    <row r="46" spans="1:11" ht="18" customHeight="1" x14ac:dyDescent="0.25">
      <c r="A46" s="97"/>
      <c r="B46" s="97" t="s">
        <v>81</v>
      </c>
      <c r="C46" s="101">
        <v>275.94329556594022</v>
      </c>
      <c r="D46" s="101">
        <v>151.60247815322251</v>
      </c>
      <c r="E46" s="101">
        <v>65.192396845480175</v>
      </c>
      <c r="F46" s="101">
        <v>1.004236854147166</v>
      </c>
      <c r="G46" s="101">
        <v>11.740485230147897</v>
      </c>
      <c r="H46" s="101">
        <v>133.20160566409322</v>
      </c>
      <c r="I46" s="101">
        <v>149.66555483338016</v>
      </c>
      <c r="J46" s="101">
        <v>2.3612284502742114</v>
      </c>
      <c r="K46" s="101">
        <v>3.1879534155450528E-2</v>
      </c>
    </row>
    <row r="47" spans="1:11" ht="18" customHeight="1" x14ac:dyDescent="0.25">
      <c r="A47" s="95" t="s">
        <v>672</v>
      </c>
      <c r="B47" s="95" t="s">
        <v>81</v>
      </c>
      <c r="C47" s="102">
        <v>53694.928201728755</v>
      </c>
      <c r="D47" s="102">
        <v>213.76065267811168</v>
      </c>
      <c r="E47" s="102">
        <v>0.16129595735010516</v>
      </c>
      <c r="F47" s="102">
        <v>55.096677091903985</v>
      </c>
      <c r="G47" s="102">
        <v>57.918804383836687</v>
      </c>
      <c r="H47" s="102">
        <v>0.56105917258821891</v>
      </c>
      <c r="I47" s="102">
        <v>141.90173569414765</v>
      </c>
      <c r="J47" s="102">
        <v>12.817808015272021</v>
      </c>
      <c r="K47" s="102">
        <v>0</v>
      </c>
    </row>
    <row r="48" spans="1:11" ht="15.75" thickBot="1" x14ac:dyDescent="0.3">
      <c r="A48" s="253"/>
      <c r="B48" s="253"/>
      <c r="C48" s="245"/>
      <c r="D48" s="239"/>
      <c r="E48" s="241"/>
      <c r="F48" s="241"/>
      <c r="G48" s="241"/>
      <c r="H48" s="246"/>
      <c r="I48" s="256"/>
      <c r="J48" s="253"/>
      <c r="K48" s="253"/>
    </row>
    <row r="49" spans="1:11" ht="15.75" thickTop="1" x14ac:dyDescent="0.25">
      <c r="A49" s="531" t="s">
        <v>715</v>
      </c>
      <c r="B49" s="531"/>
      <c r="C49" s="531"/>
      <c r="D49" s="531"/>
      <c r="E49" s="531"/>
      <c r="F49" s="531"/>
      <c r="G49" s="531"/>
      <c r="H49" s="531"/>
      <c r="I49" s="531"/>
      <c r="J49" s="531"/>
      <c r="K49" s="531"/>
    </row>
  </sheetData>
  <mergeCells count="10">
    <mergeCell ref="A49:K49"/>
    <mergeCell ref="A1:K1"/>
    <mergeCell ref="A2:K2"/>
    <mergeCell ref="A3:K3"/>
    <mergeCell ref="A4:A5"/>
    <mergeCell ref="B4:B5"/>
    <mergeCell ref="C4:C5"/>
    <mergeCell ref="D4:D5"/>
    <mergeCell ref="F4:G4"/>
    <mergeCell ref="H4:K4"/>
  </mergeCells>
  <pageMargins left="0.7" right="0.7" top="0.75" bottom="0.75" header="0.3" footer="0.3"/>
  <pageSetup paperSize="9" scale="77" orientation="portrait" verticalDpi="1200" r:id="rId1"/>
  <headerFooter>
    <oddFooter>&amp;C&amp;A</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pageSetUpPr fitToPage="1"/>
  </sheetPr>
  <dimension ref="A1:W35"/>
  <sheetViews>
    <sheetView tabSelected="1" topLeftCell="A26" zoomScale="70" zoomScaleNormal="70" zoomScaleSheetLayoutView="70" zoomScalePageLayoutView="40" workbookViewId="0">
      <selection activeCell="A31" activeCellId="4" sqref="A11 A16 A21 A26 A31"/>
    </sheetView>
  </sheetViews>
  <sheetFormatPr defaultColWidth="9" defaultRowHeight="15" x14ac:dyDescent="0.25"/>
  <cols>
    <col min="1" max="1" width="16" style="74" bestFit="1" customWidth="1"/>
    <col min="2" max="2" width="12.85546875" style="74" bestFit="1" customWidth="1"/>
    <col min="3" max="3" width="11.42578125" style="74" customWidth="1"/>
    <col min="4" max="4" width="12" style="74" customWidth="1"/>
    <col min="5" max="5" width="11" style="74" customWidth="1"/>
    <col min="6" max="6" width="10.85546875" style="74" customWidth="1"/>
    <col min="7" max="8" width="11.85546875" style="74" customWidth="1"/>
    <col min="9" max="9" width="10.85546875" style="74" customWidth="1"/>
    <col min="10" max="10" width="11" style="74" customWidth="1"/>
    <col min="11" max="12" width="11.140625" style="74" customWidth="1"/>
    <col min="13" max="13" width="11" style="74" customWidth="1"/>
    <col min="14" max="14" width="12" style="74" customWidth="1"/>
    <col min="15" max="15" width="11.85546875" style="74" customWidth="1"/>
    <col min="16" max="16" width="11.140625" style="74" customWidth="1"/>
    <col min="17" max="17" width="10.85546875" style="74" customWidth="1"/>
    <col min="18" max="18" width="11.85546875" style="74" customWidth="1"/>
    <col min="19" max="19" width="11.42578125" style="74" customWidth="1"/>
    <col min="20" max="21" width="11.140625" style="74" customWidth="1"/>
    <col min="22" max="22" width="11.85546875" style="74" customWidth="1"/>
    <col min="23" max="23" width="10.5703125" style="74" customWidth="1"/>
    <col min="24" max="24" width="19.42578125" style="74" customWidth="1"/>
    <col min="25" max="16384" width="9" style="74"/>
  </cols>
  <sheetData>
    <row r="1" spans="1:23" ht="52.5" customHeight="1" thickBot="1" x14ac:dyDescent="0.3">
      <c r="A1" s="534" t="s">
        <v>817</v>
      </c>
      <c r="B1" s="534"/>
      <c r="C1" s="534"/>
      <c r="D1" s="534"/>
      <c r="E1" s="534"/>
      <c r="F1" s="534"/>
      <c r="G1" s="534"/>
      <c r="H1" s="534"/>
      <c r="I1" s="534"/>
      <c r="J1" s="534"/>
      <c r="K1" s="534"/>
      <c r="L1" s="534"/>
      <c r="M1" s="534"/>
      <c r="N1" s="534"/>
      <c r="O1" s="534"/>
      <c r="P1" s="534"/>
      <c r="Q1" s="534"/>
      <c r="R1" s="534"/>
      <c r="S1" s="534"/>
      <c r="T1" s="534"/>
      <c r="U1" s="534"/>
      <c r="V1" s="534"/>
      <c r="W1" s="534"/>
    </row>
    <row r="2" spans="1:23" ht="102.75" customHeight="1" thickTop="1" thickBot="1" x14ac:dyDescent="0.3">
      <c r="A2" s="209" t="s">
        <v>717</v>
      </c>
      <c r="B2" s="209" t="s">
        <v>718</v>
      </c>
      <c r="C2" s="210" t="s">
        <v>760</v>
      </c>
      <c r="D2" s="210" t="s">
        <v>761</v>
      </c>
      <c r="E2" s="210" t="s">
        <v>720</v>
      </c>
      <c r="F2" s="210" t="s">
        <v>721</v>
      </c>
      <c r="G2" s="210" t="s">
        <v>722</v>
      </c>
      <c r="H2" s="210" t="s">
        <v>723</v>
      </c>
      <c r="I2" s="210" t="s">
        <v>724</v>
      </c>
      <c r="J2" s="210" t="s">
        <v>725</v>
      </c>
      <c r="K2" s="210" t="s">
        <v>726</v>
      </c>
      <c r="L2" s="210" t="s">
        <v>727</v>
      </c>
      <c r="M2" s="210" t="s">
        <v>728</v>
      </c>
      <c r="N2" s="210" t="s">
        <v>729</v>
      </c>
      <c r="O2" s="210" t="s">
        <v>730</v>
      </c>
      <c r="P2" s="210" t="s">
        <v>731</v>
      </c>
      <c r="Q2" s="210" t="s">
        <v>732</v>
      </c>
      <c r="R2" s="210" t="s">
        <v>736</v>
      </c>
      <c r="S2" s="210" t="s">
        <v>733</v>
      </c>
      <c r="T2" s="210" t="s">
        <v>737</v>
      </c>
      <c r="U2" s="210" t="s">
        <v>738</v>
      </c>
      <c r="V2" s="210" t="s">
        <v>739</v>
      </c>
      <c r="W2" s="210" t="s">
        <v>734</v>
      </c>
    </row>
    <row r="3" spans="1:23" ht="15.75" thickTop="1" x14ac:dyDescent="0.25"/>
    <row r="4" spans="1:23" ht="61.5" hidden="1" customHeight="1" x14ac:dyDescent="0.25">
      <c r="A4" s="211" t="s">
        <v>23</v>
      </c>
      <c r="B4" s="212">
        <v>130.91</v>
      </c>
      <c r="C4" s="212">
        <v>140.72</v>
      </c>
      <c r="D4" s="212">
        <v>138.97</v>
      </c>
      <c r="E4" s="212">
        <v>119.47</v>
      </c>
      <c r="F4" s="212">
        <v>141.01</v>
      </c>
      <c r="G4" s="212">
        <v>128.21</v>
      </c>
      <c r="H4" s="212">
        <v>116.33</v>
      </c>
      <c r="I4" s="212">
        <v>120.05</v>
      </c>
      <c r="J4" s="212">
        <v>135.22999999999999</v>
      </c>
      <c r="K4" s="212">
        <v>121.21</v>
      </c>
      <c r="L4" s="212">
        <v>130.9</v>
      </c>
      <c r="M4" s="212">
        <v>125.91</v>
      </c>
      <c r="N4" s="212">
        <v>150.63</v>
      </c>
      <c r="O4" s="212">
        <v>127.39</v>
      </c>
      <c r="P4" s="212">
        <v>174.53</v>
      </c>
      <c r="Q4" s="212">
        <v>157.65</v>
      </c>
      <c r="R4" s="212">
        <v>180.76</v>
      </c>
      <c r="S4" s="212">
        <v>167.08</v>
      </c>
      <c r="T4" s="212">
        <v>135.38999999999999</v>
      </c>
      <c r="U4" s="212">
        <v>146.24</v>
      </c>
      <c r="V4" s="212">
        <v>132.29</v>
      </c>
      <c r="W4" s="212">
        <v>78.08</v>
      </c>
    </row>
    <row r="5" spans="1:23" ht="61.5" customHeight="1" x14ac:dyDescent="0.25">
      <c r="A5" s="211" t="s">
        <v>24</v>
      </c>
      <c r="B5" s="212">
        <v>170.8</v>
      </c>
      <c r="C5" s="212">
        <v>136.44999999999999</v>
      </c>
      <c r="D5" s="212">
        <v>148.91999999999999</v>
      </c>
      <c r="E5" s="212">
        <v>160.88999999999999</v>
      </c>
      <c r="F5" s="212">
        <v>160.47999999999999</v>
      </c>
      <c r="G5" s="212">
        <v>125.89</v>
      </c>
      <c r="H5" s="212">
        <v>106.49</v>
      </c>
      <c r="I5" s="212">
        <v>125.75</v>
      </c>
      <c r="J5" s="212">
        <v>149.84</v>
      </c>
      <c r="K5" s="212">
        <v>145.07</v>
      </c>
      <c r="L5" s="212">
        <v>124.1</v>
      </c>
      <c r="M5" s="212">
        <v>181.86</v>
      </c>
      <c r="N5" s="212">
        <v>138.02000000000001</v>
      </c>
      <c r="O5" s="212">
        <v>230.8</v>
      </c>
      <c r="P5" s="212">
        <v>255.22</v>
      </c>
      <c r="Q5" s="212">
        <v>185.97</v>
      </c>
      <c r="R5" s="212">
        <v>236.87</v>
      </c>
      <c r="S5" s="212">
        <v>231.42</v>
      </c>
      <c r="T5" s="212">
        <v>284.44</v>
      </c>
      <c r="U5" s="212">
        <v>269.92</v>
      </c>
      <c r="V5" s="212">
        <v>146.55000000000001</v>
      </c>
      <c r="W5" s="212">
        <v>0</v>
      </c>
    </row>
    <row r="6" spans="1:23" ht="61.5" customHeight="1" x14ac:dyDescent="0.25">
      <c r="A6" s="211" t="s">
        <v>25</v>
      </c>
      <c r="B6" s="212">
        <v>221.5</v>
      </c>
      <c r="C6" s="212">
        <v>165.75</v>
      </c>
      <c r="D6" s="212">
        <v>215.63</v>
      </c>
      <c r="E6" s="212">
        <v>257.2</v>
      </c>
      <c r="F6" s="212">
        <v>187.92</v>
      </c>
      <c r="G6" s="212">
        <v>188.6</v>
      </c>
      <c r="H6" s="212">
        <v>127.38</v>
      </c>
      <c r="I6" s="212">
        <v>199.27</v>
      </c>
      <c r="J6" s="212">
        <v>150.32</v>
      </c>
      <c r="K6" s="212">
        <v>237.37</v>
      </c>
      <c r="L6" s="212">
        <v>131.91</v>
      </c>
      <c r="M6" s="212">
        <v>237.56</v>
      </c>
      <c r="N6" s="212">
        <v>152.58000000000001</v>
      </c>
      <c r="O6" s="212">
        <v>212.41</v>
      </c>
      <c r="P6" s="212">
        <v>283.29000000000002</v>
      </c>
      <c r="Q6" s="212">
        <v>274.68</v>
      </c>
      <c r="R6" s="212">
        <v>294.63</v>
      </c>
      <c r="S6" s="212">
        <v>318.52999999999997</v>
      </c>
      <c r="T6" s="212">
        <v>229.13</v>
      </c>
      <c r="U6" s="212">
        <v>311.87</v>
      </c>
      <c r="V6" s="212">
        <v>166.99</v>
      </c>
      <c r="W6" s="212">
        <v>35</v>
      </c>
    </row>
    <row r="7" spans="1:23" ht="61.5" customHeight="1" x14ac:dyDescent="0.25">
      <c r="A7" s="211" t="s">
        <v>26</v>
      </c>
      <c r="B7" s="212">
        <v>268.69</v>
      </c>
      <c r="C7" s="212">
        <v>232.48</v>
      </c>
      <c r="D7" s="212">
        <v>243.96</v>
      </c>
      <c r="E7" s="212">
        <v>352.14</v>
      </c>
      <c r="F7" s="212">
        <v>283.27</v>
      </c>
      <c r="G7" s="212">
        <v>280.52999999999997</v>
      </c>
      <c r="H7" s="212">
        <v>155.24</v>
      </c>
      <c r="I7" s="212">
        <v>244.69</v>
      </c>
      <c r="J7" s="212">
        <v>210.14</v>
      </c>
      <c r="K7" s="212">
        <v>207.01</v>
      </c>
      <c r="L7" s="212">
        <v>209.91</v>
      </c>
      <c r="M7" s="212">
        <v>283.32</v>
      </c>
      <c r="N7" s="212">
        <v>204.32</v>
      </c>
      <c r="O7" s="212">
        <v>242.13</v>
      </c>
      <c r="P7" s="212">
        <v>308.92</v>
      </c>
      <c r="Q7" s="212">
        <v>351.92</v>
      </c>
      <c r="R7" s="212">
        <v>300.92</v>
      </c>
      <c r="S7" s="212">
        <v>326.88</v>
      </c>
      <c r="T7" s="212">
        <v>206.37</v>
      </c>
      <c r="U7" s="212">
        <v>352.56</v>
      </c>
      <c r="V7" s="212">
        <v>228.05</v>
      </c>
      <c r="W7" s="212">
        <v>0</v>
      </c>
    </row>
    <row r="8" spans="1:23" ht="61.5" customHeight="1" x14ac:dyDescent="0.25">
      <c r="A8" s="211" t="s">
        <v>757</v>
      </c>
      <c r="B8" s="212">
        <v>339.37</v>
      </c>
      <c r="C8" s="212">
        <v>269.31</v>
      </c>
      <c r="D8" s="212">
        <v>313.33</v>
      </c>
      <c r="E8" s="212">
        <v>295.7</v>
      </c>
      <c r="F8" s="212">
        <v>377.41</v>
      </c>
      <c r="G8" s="212">
        <v>295.01</v>
      </c>
      <c r="H8" s="212">
        <v>206.87</v>
      </c>
      <c r="I8" s="212">
        <v>244.94</v>
      </c>
      <c r="J8" s="212">
        <v>282.67</v>
      </c>
      <c r="K8" s="212">
        <v>259.02999999999997</v>
      </c>
      <c r="L8" s="212">
        <v>246.74</v>
      </c>
      <c r="M8" s="212">
        <v>364.62</v>
      </c>
      <c r="N8" s="212">
        <v>228.32</v>
      </c>
      <c r="O8" s="212">
        <v>316.87</v>
      </c>
      <c r="P8" s="212">
        <v>338.07</v>
      </c>
      <c r="Q8" s="212">
        <v>381.52</v>
      </c>
      <c r="R8" s="212">
        <v>336.85</v>
      </c>
      <c r="S8" s="212">
        <v>342.01</v>
      </c>
      <c r="T8" s="212">
        <v>187.46</v>
      </c>
      <c r="U8" s="212">
        <v>344.61</v>
      </c>
      <c r="V8" s="212">
        <v>298.60000000000002</v>
      </c>
      <c r="W8" s="212">
        <v>0</v>
      </c>
    </row>
    <row r="9" spans="1:23" ht="61.5" customHeight="1" x14ac:dyDescent="0.25">
      <c r="A9" s="211" t="s">
        <v>783</v>
      </c>
      <c r="B9" s="212">
        <v>350.71</v>
      </c>
      <c r="C9" s="212">
        <v>260.22000000000003</v>
      </c>
      <c r="D9" s="212">
        <v>348.51</v>
      </c>
      <c r="E9" s="212">
        <v>339.69</v>
      </c>
      <c r="F9" s="212">
        <v>357.37</v>
      </c>
      <c r="G9" s="212">
        <v>340.74</v>
      </c>
      <c r="H9" s="212">
        <v>244.34</v>
      </c>
      <c r="I9" s="212">
        <v>228.2</v>
      </c>
      <c r="J9" s="212">
        <v>291</v>
      </c>
      <c r="K9" s="212">
        <v>297.85000000000002</v>
      </c>
      <c r="L9" s="212">
        <v>273.89999999999998</v>
      </c>
      <c r="M9" s="212">
        <v>372.6</v>
      </c>
      <c r="N9" s="212">
        <v>266.75</v>
      </c>
      <c r="O9" s="212">
        <v>340.21</v>
      </c>
      <c r="P9" s="212">
        <v>337.25</v>
      </c>
      <c r="Q9" s="212">
        <v>390.21</v>
      </c>
      <c r="R9" s="212">
        <v>329.3</v>
      </c>
      <c r="S9" s="212">
        <v>353</v>
      </c>
      <c r="T9" s="212">
        <v>199.48</v>
      </c>
      <c r="U9" s="212">
        <v>340.59</v>
      </c>
      <c r="V9" s="212">
        <v>317.11</v>
      </c>
      <c r="W9" s="212">
        <v>0</v>
      </c>
    </row>
    <row r="10" spans="1:23" ht="61.5" customHeight="1" x14ac:dyDescent="0.25">
      <c r="A10" s="213"/>
      <c r="B10" s="214"/>
      <c r="C10" s="214"/>
      <c r="D10" s="214"/>
      <c r="E10" s="214"/>
      <c r="F10" s="214"/>
      <c r="G10" s="214"/>
      <c r="H10" s="214"/>
      <c r="I10" s="214"/>
      <c r="J10" s="214"/>
      <c r="K10" s="214"/>
      <c r="L10" s="214"/>
      <c r="M10" s="214"/>
      <c r="N10" s="214"/>
      <c r="O10" s="214"/>
      <c r="P10" s="214"/>
      <c r="Q10" s="214"/>
      <c r="R10" s="214"/>
      <c r="S10" s="214"/>
      <c r="T10" s="214"/>
      <c r="U10" s="214"/>
      <c r="V10" s="214"/>
      <c r="W10" s="214"/>
    </row>
    <row r="11" spans="1:23" ht="61.5" customHeight="1" x14ac:dyDescent="0.25">
      <c r="A11" s="211" t="s">
        <v>25</v>
      </c>
      <c r="B11" s="214"/>
      <c r="C11" s="214"/>
      <c r="D11" s="214"/>
      <c r="E11" s="214"/>
      <c r="F11" s="214"/>
      <c r="G11" s="214"/>
      <c r="H11" s="214"/>
      <c r="I11" s="214"/>
      <c r="J11" s="214"/>
      <c r="K11" s="214"/>
      <c r="L11" s="214"/>
      <c r="M11" s="214"/>
      <c r="N11" s="214"/>
      <c r="O11" s="214"/>
      <c r="P11" s="214"/>
      <c r="Q11" s="214"/>
      <c r="R11" s="214"/>
      <c r="S11" s="214"/>
      <c r="T11" s="214"/>
      <c r="U11" s="214"/>
      <c r="V11" s="214"/>
      <c r="W11" s="214"/>
    </row>
    <row r="12" spans="1:23" ht="61.5" customHeight="1" x14ac:dyDescent="0.25">
      <c r="A12" s="215" t="s">
        <v>782</v>
      </c>
      <c r="B12" s="214">
        <v>192.11</v>
      </c>
      <c r="C12" s="214">
        <v>165.93</v>
      </c>
      <c r="D12" s="214">
        <v>182.53</v>
      </c>
      <c r="E12" s="214">
        <v>211.65</v>
      </c>
      <c r="F12" s="214">
        <v>160.85</v>
      </c>
      <c r="G12" s="214">
        <v>156.78</v>
      </c>
      <c r="H12" s="214">
        <v>99.81</v>
      </c>
      <c r="I12" s="214">
        <v>164.48</v>
      </c>
      <c r="J12" s="214">
        <v>149.41999999999999</v>
      </c>
      <c r="K12" s="214">
        <v>148.06</v>
      </c>
      <c r="L12" s="214">
        <v>123.62</v>
      </c>
      <c r="M12" s="214">
        <v>204.73</v>
      </c>
      <c r="N12" s="214">
        <v>153.69999999999999</v>
      </c>
      <c r="O12" s="214">
        <v>220.21</v>
      </c>
      <c r="P12" s="214">
        <v>251.94</v>
      </c>
      <c r="Q12" s="214">
        <v>232.1</v>
      </c>
      <c r="R12" s="214">
        <v>236.7</v>
      </c>
      <c r="S12" s="214">
        <v>388.71</v>
      </c>
      <c r="T12" s="214">
        <v>193.12</v>
      </c>
      <c r="U12" s="214">
        <v>290</v>
      </c>
      <c r="V12" s="214">
        <v>166.92</v>
      </c>
      <c r="W12" s="214">
        <v>0</v>
      </c>
    </row>
    <row r="13" spans="1:23" ht="61.5" customHeight="1" x14ac:dyDescent="0.25">
      <c r="A13" s="215" t="s">
        <v>687</v>
      </c>
      <c r="B13" s="214">
        <v>215.12</v>
      </c>
      <c r="C13" s="214">
        <v>162.88999999999999</v>
      </c>
      <c r="D13" s="214">
        <v>231.62</v>
      </c>
      <c r="E13" s="214">
        <v>238.67</v>
      </c>
      <c r="F13" s="214">
        <v>180.06</v>
      </c>
      <c r="G13" s="214">
        <v>168.17</v>
      </c>
      <c r="H13" s="214">
        <v>118.36</v>
      </c>
      <c r="I13" s="214">
        <v>173.39</v>
      </c>
      <c r="J13" s="214">
        <v>136.28</v>
      </c>
      <c r="K13" s="214">
        <v>221.25</v>
      </c>
      <c r="L13" s="214">
        <v>132.61000000000001</v>
      </c>
      <c r="M13" s="214">
        <v>226.78</v>
      </c>
      <c r="N13" s="214">
        <v>153.01</v>
      </c>
      <c r="O13" s="214">
        <v>183.56</v>
      </c>
      <c r="P13" s="214">
        <v>262.43</v>
      </c>
      <c r="Q13" s="214">
        <v>262.52</v>
      </c>
      <c r="R13" s="214">
        <v>268.05</v>
      </c>
      <c r="S13" s="214">
        <v>317.62</v>
      </c>
      <c r="T13" s="214">
        <v>280.74</v>
      </c>
      <c r="U13" s="214">
        <v>234.4</v>
      </c>
      <c r="V13" s="214">
        <v>159.53</v>
      </c>
      <c r="W13" s="214">
        <v>0</v>
      </c>
    </row>
    <row r="14" spans="1:23" ht="61.5" customHeight="1" x14ac:dyDescent="0.25">
      <c r="A14" s="215" t="s">
        <v>688</v>
      </c>
      <c r="B14" s="214">
        <v>221.03</v>
      </c>
      <c r="C14" s="214">
        <v>156.15</v>
      </c>
      <c r="D14" s="214">
        <v>235.45</v>
      </c>
      <c r="E14" s="214">
        <v>269</v>
      </c>
      <c r="F14" s="214">
        <v>191.29</v>
      </c>
      <c r="G14" s="214">
        <v>192.19</v>
      </c>
      <c r="H14" s="214">
        <v>145.94999999999999</v>
      </c>
      <c r="I14" s="214">
        <v>207.17</v>
      </c>
      <c r="J14" s="214">
        <v>149.88</v>
      </c>
      <c r="K14" s="214">
        <v>320.95999999999998</v>
      </c>
      <c r="L14" s="214">
        <v>122.78</v>
      </c>
      <c r="M14" s="214">
        <v>231.21</v>
      </c>
      <c r="N14" s="214">
        <v>146.91999999999999</v>
      </c>
      <c r="O14" s="214">
        <v>207.12</v>
      </c>
      <c r="P14" s="214">
        <v>292.05</v>
      </c>
      <c r="Q14" s="214">
        <v>281.95999999999998</v>
      </c>
      <c r="R14" s="214">
        <v>328.12</v>
      </c>
      <c r="S14" s="214">
        <v>250.91</v>
      </c>
      <c r="T14" s="214">
        <v>228.49</v>
      </c>
      <c r="U14" s="214">
        <v>291.55</v>
      </c>
      <c r="V14" s="214">
        <v>160</v>
      </c>
      <c r="W14" s="214">
        <v>0</v>
      </c>
    </row>
    <row r="15" spans="1:23" ht="61.5" customHeight="1" x14ac:dyDescent="0.25">
      <c r="A15" s="215" t="s">
        <v>689</v>
      </c>
      <c r="B15" s="214">
        <v>257.73</v>
      </c>
      <c r="C15" s="214">
        <v>178.03</v>
      </c>
      <c r="D15" s="214">
        <v>212.91</v>
      </c>
      <c r="E15" s="214">
        <v>309.48</v>
      </c>
      <c r="F15" s="214">
        <v>219.47</v>
      </c>
      <c r="G15" s="214">
        <v>237.28</v>
      </c>
      <c r="H15" s="214">
        <v>145.38</v>
      </c>
      <c r="I15" s="214">
        <v>252.03</v>
      </c>
      <c r="J15" s="214">
        <v>165.69</v>
      </c>
      <c r="K15" s="214">
        <v>259.2</v>
      </c>
      <c r="L15" s="214">
        <v>148.63999999999999</v>
      </c>
      <c r="M15" s="214">
        <v>287.52</v>
      </c>
      <c r="N15" s="214">
        <v>156.68</v>
      </c>
      <c r="O15" s="214">
        <v>238.76</v>
      </c>
      <c r="P15" s="214">
        <v>326.74</v>
      </c>
      <c r="Q15" s="214">
        <v>322.13</v>
      </c>
      <c r="R15" s="214">
        <v>345.63</v>
      </c>
      <c r="S15" s="214">
        <v>316.89</v>
      </c>
      <c r="T15" s="214">
        <v>214.17</v>
      </c>
      <c r="U15" s="214">
        <v>431.52</v>
      </c>
      <c r="V15" s="214">
        <v>181.5</v>
      </c>
      <c r="W15" s="214">
        <v>140.01</v>
      </c>
    </row>
    <row r="16" spans="1:23" ht="61.5" customHeight="1" x14ac:dyDescent="0.25">
      <c r="A16" s="211" t="s">
        <v>26</v>
      </c>
      <c r="B16" s="214"/>
      <c r="C16" s="214"/>
      <c r="D16" s="214"/>
      <c r="E16" s="214"/>
      <c r="F16" s="214"/>
      <c r="G16" s="214"/>
      <c r="H16" s="214"/>
      <c r="I16" s="214"/>
      <c r="J16" s="214"/>
      <c r="K16" s="214"/>
      <c r="L16" s="214"/>
      <c r="M16" s="214"/>
      <c r="N16" s="214"/>
      <c r="O16" s="214"/>
      <c r="P16" s="214"/>
      <c r="Q16" s="214"/>
      <c r="R16" s="214"/>
      <c r="S16" s="214"/>
      <c r="T16" s="214"/>
      <c r="U16" s="214"/>
      <c r="V16" s="214"/>
      <c r="W16" s="214"/>
    </row>
    <row r="17" spans="1:23" ht="61.5" customHeight="1" x14ac:dyDescent="0.25">
      <c r="A17" s="215" t="s">
        <v>782</v>
      </c>
      <c r="B17" s="214">
        <v>248.68</v>
      </c>
      <c r="C17" s="214">
        <v>206.45</v>
      </c>
      <c r="D17" s="214">
        <v>207.61</v>
      </c>
      <c r="E17" s="214">
        <v>354.19</v>
      </c>
      <c r="F17" s="214">
        <v>245.86</v>
      </c>
      <c r="G17" s="214">
        <v>286.22000000000003</v>
      </c>
      <c r="H17" s="214">
        <v>150.34</v>
      </c>
      <c r="I17" s="214">
        <v>258.48</v>
      </c>
      <c r="J17" s="214">
        <v>181.21</v>
      </c>
      <c r="K17" s="214">
        <v>231.27</v>
      </c>
      <c r="L17" s="214">
        <v>184.24</v>
      </c>
      <c r="M17" s="214">
        <v>264.89999999999998</v>
      </c>
      <c r="N17" s="214">
        <v>196.17</v>
      </c>
      <c r="O17" s="214">
        <v>243.74</v>
      </c>
      <c r="P17" s="214">
        <v>293.39</v>
      </c>
      <c r="Q17" s="214">
        <v>353.85</v>
      </c>
      <c r="R17" s="214">
        <v>340.07</v>
      </c>
      <c r="S17" s="214">
        <v>339</v>
      </c>
      <c r="T17" s="214">
        <v>202.38</v>
      </c>
      <c r="U17" s="214">
        <v>385.38</v>
      </c>
      <c r="V17" s="214">
        <v>189.82</v>
      </c>
      <c r="W17" s="214">
        <v>205.17</v>
      </c>
    </row>
    <row r="18" spans="1:23" ht="61.5" customHeight="1" x14ac:dyDescent="0.25">
      <c r="A18" s="215" t="s">
        <v>687</v>
      </c>
      <c r="B18" s="214">
        <v>246.82</v>
      </c>
      <c r="C18" s="214">
        <v>214.38</v>
      </c>
      <c r="D18" s="214">
        <v>215.54</v>
      </c>
      <c r="E18" s="214">
        <v>377.12</v>
      </c>
      <c r="F18" s="214">
        <v>259.58999999999997</v>
      </c>
      <c r="G18" s="214">
        <v>260.95999999999998</v>
      </c>
      <c r="H18" s="214">
        <v>142.09</v>
      </c>
      <c r="I18" s="214">
        <v>267.04000000000002</v>
      </c>
      <c r="J18" s="214">
        <v>206.82</v>
      </c>
      <c r="K18" s="214">
        <v>222.09</v>
      </c>
      <c r="L18" s="214">
        <v>193.9</v>
      </c>
      <c r="M18" s="214">
        <v>258.87</v>
      </c>
      <c r="N18" s="214">
        <v>192.37</v>
      </c>
      <c r="O18" s="214">
        <v>225.24</v>
      </c>
      <c r="P18" s="214">
        <v>288.67</v>
      </c>
      <c r="Q18" s="214">
        <v>342.48</v>
      </c>
      <c r="R18" s="214">
        <v>275.04000000000002</v>
      </c>
      <c r="S18" s="214">
        <v>337.8</v>
      </c>
      <c r="T18" s="214">
        <v>208</v>
      </c>
      <c r="U18" s="214">
        <v>366.81</v>
      </c>
      <c r="V18" s="214">
        <v>197.69</v>
      </c>
      <c r="W18" s="214">
        <v>0</v>
      </c>
    </row>
    <row r="19" spans="1:23" ht="61.5" customHeight="1" x14ac:dyDescent="0.25">
      <c r="A19" s="215" t="s">
        <v>688</v>
      </c>
      <c r="B19" s="214">
        <v>277.76</v>
      </c>
      <c r="C19" s="214">
        <v>235.44</v>
      </c>
      <c r="D19" s="214">
        <v>268.89999999999998</v>
      </c>
      <c r="E19" s="214">
        <v>337.21</v>
      </c>
      <c r="F19" s="214">
        <v>293.31</v>
      </c>
      <c r="G19" s="214">
        <v>279.13</v>
      </c>
      <c r="H19" s="214">
        <v>152.61000000000001</v>
      </c>
      <c r="I19" s="214">
        <v>228.44</v>
      </c>
      <c r="J19" s="214">
        <v>209.77</v>
      </c>
      <c r="K19" s="214">
        <v>197.82</v>
      </c>
      <c r="L19" s="214">
        <v>230.45</v>
      </c>
      <c r="M19" s="214">
        <v>292.74</v>
      </c>
      <c r="N19" s="214">
        <v>196.47</v>
      </c>
      <c r="O19" s="214">
        <v>233.84</v>
      </c>
      <c r="P19" s="214">
        <v>297.57</v>
      </c>
      <c r="Q19" s="214">
        <v>334.09</v>
      </c>
      <c r="R19" s="214">
        <v>298.8</v>
      </c>
      <c r="S19" s="214">
        <v>307.75</v>
      </c>
      <c r="T19" s="214">
        <v>203.47</v>
      </c>
      <c r="U19" s="214">
        <v>317.94</v>
      </c>
      <c r="V19" s="214">
        <v>236.62</v>
      </c>
      <c r="W19" s="214">
        <v>0</v>
      </c>
    </row>
    <row r="20" spans="1:23" ht="61.5" customHeight="1" x14ac:dyDescent="0.25">
      <c r="A20" s="215" t="s">
        <v>689</v>
      </c>
      <c r="B20" s="214">
        <v>299.33999999999997</v>
      </c>
      <c r="C20" s="214">
        <v>273.64999999999998</v>
      </c>
      <c r="D20" s="214">
        <v>283.77</v>
      </c>
      <c r="E20" s="214">
        <v>340.04</v>
      </c>
      <c r="F20" s="214">
        <v>334.31</v>
      </c>
      <c r="G20" s="214">
        <v>295.8</v>
      </c>
      <c r="H20" s="214">
        <v>175.9</v>
      </c>
      <c r="I20" s="214">
        <v>224.78</v>
      </c>
      <c r="J20" s="214">
        <v>242.76</v>
      </c>
      <c r="K20" s="214">
        <v>176.87</v>
      </c>
      <c r="L20" s="214">
        <v>231.06</v>
      </c>
      <c r="M20" s="214">
        <v>311.95</v>
      </c>
      <c r="N20" s="214">
        <v>232.28</v>
      </c>
      <c r="O20" s="214">
        <v>265.70999999999998</v>
      </c>
      <c r="P20" s="214">
        <v>356.06</v>
      </c>
      <c r="Q20" s="214">
        <v>377.26</v>
      </c>
      <c r="R20" s="214">
        <v>289.76</v>
      </c>
      <c r="S20" s="214">
        <v>322.98</v>
      </c>
      <c r="T20" s="214">
        <v>211.61</v>
      </c>
      <c r="U20" s="214">
        <v>340.12</v>
      </c>
      <c r="V20" s="214">
        <v>288.06</v>
      </c>
      <c r="W20" s="214">
        <v>0</v>
      </c>
    </row>
    <row r="21" spans="1:23" ht="61.5" customHeight="1" x14ac:dyDescent="0.25">
      <c r="A21" s="211" t="s">
        <v>757</v>
      </c>
      <c r="B21" s="214"/>
      <c r="C21" s="214"/>
      <c r="D21" s="214"/>
      <c r="E21" s="214"/>
      <c r="F21" s="214"/>
      <c r="G21" s="214"/>
      <c r="H21" s="214"/>
      <c r="I21" s="214"/>
      <c r="J21" s="214"/>
      <c r="K21" s="214"/>
      <c r="L21" s="214"/>
      <c r="M21" s="214"/>
      <c r="N21" s="214"/>
      <c r="O21" s="214"/>
      <c r="P21" s="214"/>
      <c r="Q21" s="214"/>
      <c r="R21" s="214"/>
      <c r="S21" s="214"/>
      <c r="T21" s="214"/>
      <c r="U21" s="214"/>
      <c r="V21" s="214"/>
      <c r="W21" s="214"/>
    </row>
    <row r="22" spans="1:23" ht="61.5" customHeight="1" x14ac:dyDescent="0.25">
      <c r="A22" s="216" t="s">
        <v>782</v>
      </c>
      <c r="B22" s="214">
        <v>315.12</v>
      </c>
      <c r="C22" s="214">
        <v>261.66000000000003</v>
      </c>
      <c r="D22" s="214">
        <v>291.07</v>
      </c>
      <c r="E22" s="214">
        <v>317.14999999999998</v>
      </c>
      <c r="F22" s="214">
        <v>376.13</v>
      </c>
      <c r="G22" s="214">
        <v>284.23</v>
      </c>
      <c r="H22" s="214">
        <v>185.2</v>
      </c>
      <c r="I22" s="214">
        <v>221.54</v>
      </c>
      <c r="J22" s="214">
        <v>268.20999999999998</v>
      </c>
      <c r="K22" s="214">
        <v>216.28</v>
      </c>
      <c r="L22" s="214">
        <v>243.48</v>
      </c>
      <c r="M22" s="214">
        <v>331.95</v>
      </c>
      <c r="N22" s="214">
        <v>206.16</v>
      </c>
      <c r="O22" s="214">
        <v>316.17</v>
      </c>
      <c r="P22" s="214">
        <v>351.17</v>
      </c>
      <c r="Q22" s="214">
        <v>384.48</v>
      </c>
      <c r="R22" s="214">
        <v>324.07</v>
      </c>
      <c r="S22" s="214">
        <v>353.99</v>
      </c>
      <c r="T22" s="214">
        <v>173.27</v>
      </c>
      <c r="U22" s="214">
        <v>355.09</v>
      </c>
      <c r="V22" s="214">
        <v>290.12</v>
      </c>
      <c r="W22" s="214">
        <v>0</v>
      </c>
    </row>
    <row r="23" spans="1:23" ht="61.5" customHeight="1" x14ac:dyDescent="0.25">
      <c r="A23" s="215" t="s">
        <v>687</v>
      </c>
      <c r="B23" s="217">
        <v>358.1</v>
      </c>
      <c r="C23" s="217">
        <v>284.31</v>
      </c>
      <c r="D23" s="217">
        <v>339.43</v>
      </c>
      <c r="E23" s="217">
        <v>285.24</v>
      </c>
      <c r="F23" s="217">
        <v>387.04</v>
      </c>
      <c r="G23" s="217">
        <v>294.39</v>
      </c>
      <c r="H23" s="217">
        <v>209.74</v>
      </c>
      <c r="I23" s="217">
        <v>240.97</v>
      </c>
      <c r="J23" s="217">
        <v>286.19</v>
      </c>
      <c r="K23" s="217">
        <v>258.25</v>
      </c>
      <c r="L23" s="217">
        <v>252.55</v>
      </c>
      <c r="M23" s="217">
        <v>387.19</v>
      </c>
      <c r="N23" s="217">
        <v>220.77</v>
      </c>
      <c r="O23" s="217">
        <v>312.23</v>
      </c>
      <c r="P23" s="217">
        <v>347.37</v>
      </c>
      <c r="Q23" s="217">
        <v>385.81</v>
      </c>
      <c r="R23" s="217">
        <v>335.3</v>
      </c>
      <c r="S23" s="217">
        <v>365.76</v>
      </c>
      <c r="T23" s="217">
        <v>198.87</v>
      </c>
      <c r="U23" s="217">
        <v>330.35</v>
      </c>
      <c r="V23" s="217">
        <v>308.27</v>
      </c>
      <c r="W23" s="217">
        <v>0</v>
      </c>
    </row>
    <row r="24" spans="1:23" ht="61.5" customHeight="1" x14ac:dyDescent="0.25">
      <c r="A24" s="215" t="s">
        <v>688</v>
      </c>
      <c r="B24" s="217">
        <v>346.85</v>
      </c>
      <c r="C24" s="217">
        <v>281.91000000000003</v>
      </c>
      <c r="D24" s="217">
        <v>323.99</v>
      </c>
      <c r="E24" s="217">
        <v>287.68</v>
      </c>
      <c r="F24" s="217">
        <v>372.68</v>
      </c>
      <c r="G24" s="217">
        <v>286.98</v>
      </c>
      <c r="H24" s="217">
        <v>215.96</v>
      </c>
      <c r="I24" s="217">
        <v>261.63</v>
      </c>
      <c r="J24" s="217">
        <v>283.98</v>
      </c>
      <c r="K24" s="217">
        <v>272.77</v>
      </c>
      <c r="L24" s="217">
        <v>248.4</v>
      </c>
      <c r="M24" s="217">
        <v>373.73</v>
      </c>
      <c r="N24" s="217">
        <v>233.2</v>
      </c>
      <c r="O24" s="217">
        <v>316.67</v>
      </c>
      <c r="P24" s="217">
        <v>339.7</v>
      </c>
      <c r="Q24" s="217">
        <v>382.06</v>
      </c>
      <c r="R24" s="217">
        <v>342.26</v>
      </c>
      <c r="S24" s="217">
        <v>327.8</v>
      </c>
      <c r="T24" s="217">
        <v>191.59</v>
      </c>
      <c r="U24" s="217">
        <v>358.42</v>
      </c>
      <c r="V24" s="217">
        <v>303.95999999999998</v>
      </c>
      <c r="W24" s="217">
        <v>0</v>
      </c>
    </row>
    <row r="25" spans="1:23" ht="61.5" customHeight="1" x14ac:dyDescent="0.25">
      <c r="A25" s="215" t="s">
        <v>689</v>
      </c>
      <c r="B25" s="217">
        <v>337.41</v>
      </c>
      <c r="C25" s="217">
        <v>249.37</v>
      </c>
      <c r="D25" s="217">
        <v>298.85000000000002</v>
      </c>
      <c r="E25" s="217">
        <v>292.72000000000003</v>
      </c>
      <c r="F25" s="217">
        <v>373.79</v>
      </c>
      <c r="G25" s="217">
        <v>314.45</v>
      </c>
      <c r="H25" s="217">
        <v>216.59</v>
      </c>
      <c r="I25" s="217">
        <v>255.62</v>
      </c>
      <c r="J25" s="217">
        <v>292.29000000000002</v>
      </c>
      <c r="K25" s="217">
        <v>288.82</v>
      </c>
      <c r="L25" s="217">
        <v>242.53</v>
      </c>
      <c r="M25" s="217">
        <v>365.61</v>
      </c>
      <c r="N25" s="217">
        <v>253.17</v>
      </c>
      <c r="O25" s="217">
        <v>322.39</v>
      </c>
      <c r="P25" s="217">
        <v>314.02</v>
      </c>
      <c r="Q25" s="217">
        <v>373.74</v>
      </c>
      <c r="R25" s="217">
        <v>345.77</v>
      </c>
      <c r="S25" s="217">
        <v>320.49</v>
      </c>
      <c r="T25" s="217">
        <v>186.13</v>
      </c>
      <c r="U25" s="217">
        <v>334.6</v>
      </c>
      <c r="V25" s="217">
        <v>292.05</v>
      </c>
      <c r="W25" s="217">
        <v>0</v>
      </c>
    </row>
    <row r="26" spans="1:23" ht="61.5" customHeight="1" x14ac:dyDescent="0.25">
      <c r="A26" s="537" t="s">
        <v>783</v>
      </c>
      <c r="B26" s="218"/>
      <c r="C26" s="218"/>
      <c r="D26" s="218"/>
      <c r="E26" s="218"/>
      <c r="F26" s="218"/>
      <c r="G26" s="218"/>
      <c r="H26" s="218"/>
      <c r="I26" s="218"/>
      <c r="J26" s="218"/>
      <c r="K26" s="218"/>
      <c r="L26" s="218"/>
      <c r="M26" s="218"/>
      <c r="N26" s="218"/>
      <c r="O26" s="218"/>
      <c r="P26" s="218"/>
      <c r="Q26" s="218"/>
      <c r="R26" s="218"/>
      <c r="S26" s="218"/>
      <c r="T26" s="218"/>
      <c r="U26" s="218"/>
      <c r="V26" s="218"/>
      <c r="W26" s="218"/>
    </row>
    <row r="27" spans="1:23" ht="61.5" customHeight="1" x14ac:dyDescent="0.25">
      <c r="A27" s="216" t="s">
        <v>782</v>
      </c>
      <c r="B27" s="217">
        <v>344.58</v>
      </c>
      <c r="C27" s="217">
        <v>261.05</v>
      </c>
      <c r="D27" s="217">
        <v>354.18</v>
      </c>
      <c r="E27" s="217">
        <v>298.72000000000003</v>
      </c>
      <c r="F27" s="217">
        <v>387.45</v>
      </c>
      <c r="G27" s="217">
        <v>325.7</v>
      </c>
      <c r="H27" s="217">
        <v>230.55</v>
      </c>
      <c r="I27" s="217">
        <v>236.06</v>
      </c>
      <c r="J27" s="217">
        <v>288.54000000000002</v>
      </c>
      <c r="K27" s="217">
        <v>290.02</v>
      </c>
      <c r="L27" s="217">
        <v>262.33</v>
      </c>
      <c r="M27" s="217">
        <v>360.17</v>
      </c>
      <c r="N27" s="217">
        <v>264.20999999999998</v>
      </c>
      <c r="O27" s="217">
        <v>330.31</v>
      </c>
      <c r="P27" s="217">
        <v>328.23</v>
      </c>
      <c r="Q27" s="217">
        <v>378.48</v>
      </c>
      <c r="R27" s="217">
        <v>353.96</v>
      </c>
      <c r="S27" s="217">
        <v>329.6</v>
      </c>
      <c r="T27" s="217">
        <v>191.7</v>
      </c>
      <c r="U27" s="217">
        <v>337.18</v>
      </c>
      <c r="V27" s="217">
        <v>290.77999999999997</v>
      </c>
      <c r="W27" s="217">
        <v>0</v>
      </c>
    </row>
    <row r="28" spans="1:23" ht="61.5" customHeight="1" x14ac:dyDescent="0.25">
      <c r="A28" s="216" t="s">
        <v>687</v>
      </c>
      <c r="B28" s="217">
        <v>379.86</v>
      </c>
      <c r="C28" s="217">
        <v>298.79000000000002</v>
      </c>
      <c r="D28" s="217">
        <v>409.03</v>
      </c>
      <c r="E28" s="217">
        <v>320.7</v>
      </c>
      <c r="F28" s="217">
        <v>394.65</v>
      </c>
      <c r="G28" s="217">
        <v>384.49</v>
      </c>
      <c r="H28" s="217">
        <v>245.79</v>
      </c>
      <c r="I28" s="217">
        <v>247.82</v>
      </c>
      <c r="J28" s="217">
        <v>313.48</v>
      </c>
      <c r="K28" s="217">
        <v>297.52999999999997</v>
      </c>
      <c r="L28" s="217">
        <v>287.14999999999998</v>
      </c>
      <c r="M28" s="217">
        <v>397.54</v>
      </c>
      <c r="N28" s="217">
        <v>255.49</v>
      </c>
      <c r="O28" s="217">
        <v>336.1</v>
      </c>
      <c r="P28" s="217">
        <v>329.63</v>
      </c>
      <c r="Q28" s="217">
        <v>388.58</v>
      </c>
      <c r="R28" s="217">
        <v>363.12</v>
      </c>
      <c r="S28" s="217">
        <v>331.42</v>
      </c>
      <c r="T28" s="217">
        <v>210.31</v>
      </c>
      <c r="U28" s="217">
        <v>339.82</v>
      </c>
      <c r="V28" s="217">
        <v>307.13</v>
      </c>
      <c r="W28" s="217">
        <v>0</v>
      </c>
    </row>
    <row r="29" spans="1:23" ht="61.5" customHeight="1" x14ac:dyDescent="0.25">
      <c r="A29" s="216" t="s">
        <v>688</v>
      </c>
      <c r="B29" s="219">
        <v>352.28</v>
      </c>
      <c r="C29" s="219">
        <v>246.15</v>
      </c>
      <c r="D29" s="219">
        <v>332.89</v>
      </c>
      <c r="E29" s="219">
        <v>375.44</v>
      </c>
      <c r="F29" s="219">
        <v>326.17</v>
      </c>
      <c r="G29" s="219">
        <v>356.55</v>
      </c>
      <c r="H29" s="219">
        <v>260.74</v>
      </c>
      <c r="I29" s="219">
        <v>214.87</v>
      </c>
      <c r="J29" s="219">
        <v>299.08</v>
      </c>
      <c r="K29" s="219">
        <v>309.81</v>
      </c>
      <c r="L29" s="219">
        <v>252.08</v>
      </c>
      <c r="M29" s="219">
        <v>379.55</v>
      </c>
      <c r="N29" s="219">
        <v>274.99</v>
      </c>
      <c r="O29" s="219">
        <v>351.07</v>
      </c>
      <c r="P29" s="219">
        <v>354.75</v>
      </c>
      <c r="Q29" s="219">
        <v>404.66</v>
      </c>
      <c r="R29" s="219">
        <v>337.39</v>
      </c>
      <c r="S29" s="219">
        <v>386.59</v>
      </c>
      <c r="T29" s="219">
        <v>202.99</v>
      </c>
      <c r="U29" s="219">
        <v>343.52</v>
      </c>
      <c r="V29" s="219">
        <v>337.45</v>
      </c>
      <c r="W29" s="219">
        <v>0</v>
      </c>
    </row>
    <row r="30" spans="1:23" ht="61.5" customHeight="1" x14ac:dyDescent="0.25">
      <c r="A30" s="216" t="s">
        <v>689</v>
      </c>
      <c r="B30" s="218">
        <v>326.13</v>
      </c>
      <c r="C30" s="218">
        <v>234.9</v>
      </c>
      <c r="D30" s="218">
        <v>297.95</v>
      </c>
      <c r="E30" s="218">
        <v>363.88</v>
      </c>
      <c r="F30" s="218">
        <v>321.20999999999998</v>
      </c>
      <c r="G30" s="218">
        <v>296.2</v>
      </c>
      <c r="H30" s="218">
        <v>240.29</v>
      </c>
      <c r="I30" s="218">
        <v>214.05</v>
      </c>
      <c r="J30" s="218">
        <v>262.91000000000003</v>
      </c>
      <c r="K30" s="218">
        <v>294.05</v>
      </c>
      <c r="L30" s="218">
        <v>294.05</v>
      </c>
      <c r="M30" s="218">
        <v>353.15</v>
      </c>
      <c r="N30" s="218">
        <v>272.29000000000002</v>
      </c>
      <c r="O30" s="218">
        <v>343.37</v>
      </c>
      <c r="P30" s="218">
        <v>336.37</v>
      </c>
      <c r="Q30" s="218">
        <v>389.11</v>
      </c>
      <c r="R30" s="218">
        <v>262.70999999999998</v>
      </c>
      <c r="S30" s="218">
        <v>365.06</v>
      </c>
      <c r="T30" s="218">
        <v>192.9</v>
      </c>
      <c r="U30" s="218">
        <v>341.85</v>
      </c>
      <c r="V30" s="218">
        <v>333.06</v>
      </c>
      <c r="W30" s="218">
        <v>0</v>
      </c>
    </row>
    <row r="31" spans="1:23" ht="61.5" customHeight="1" x14ac:dyDescent="0.25">
      <c r="A31" s="537" t="s">
        <v>855</v>
      </c>
      <c r="B31" s="219"/>
      <c r="C31" s="219"/>
      <c r="D31" s="219"/>
      <c r="E31" s="219"/>
      <c r="F31" s="219"/>
      <c r="G31" s="219"/>
      <c r="H31" s="219"/>
      <c r="I31" s="219"/>
      <c r="J31" s="219"/>
      <c r="K31" s="219"/>
      <c r="L31" s="219"/>
      <c r="M31" s="219"/>
      <c r="N31" s="219"/>
      <c r="O31" s="219"/>
      <c r="P31" s="219"/>
      <c r="Q31" s="219"/>
      <c r="R31" s="219"/>
      <c r="S31" s="219"/>
      <c r="T31" s="219"/>
      <c r="U31" s="219"/>
      <c r="V31" s="219"/>
      <c r="W31" s="219"/>
    </row>
    <row r="32" spans="1:23" ht="61.5" customHeight="1" x14ac:dyDescent="0.25">
      <c r="A32" s="216" t="s">
        <v>782</v>
      </c>
      <c r="B32" s="218">
        <v>336.45</v>
      </c>
      <c r="C32" s="218">
        <v>255.75</v>
      </c>
      <c r="D32" s="218">
        <v>308.51</v>
      </c>
      <c r="E32" s="218">
        <v>325.10000000000002</v>
      </c>
      <c r="F32" s="218">
        <v>330.33</v>
      </c>
      <c r="G32" s="218">
        <v>311.36</v>
      </c>
      <c r="H32" s="218">
        <v>245.9</v>
      </c>
      <c r="I32" s="218">
        <v>225.33</v>
      </c>
      <c r="J32" s="218">
        <v>288.37</v>
      </c>
      <c r="K32" s="218">
        <v>299.77999999999997</v>
      </c>
      <c r="L32" s="218">
        <v>239.18</v>
      </c>
      <c r="M32" s="218">
        <v>361.46</v>
      </c>
      <c r="N32" s="218">
        <v>292.68</v>
      </c>
      <c r="O32" s="218">
        <v>360.16</v>
      </c>
      <c r="P32" s="218">
        <v>292.83999999999997</v>
      </c>
      <c r="Q32" s="218">
        <v>390.94</v>
      </c>
      <c r="R32" s="218">
        <v>264.94</v>
      </c>
      <c r="S32" s="218">
        <v>372.65</v>
      </c>
      <c r="T32" s="218">
        <v>201.5</v>
      </c>
      <c r="U32" s="218">
        <v>347.71</v>
      </c>
      <c r="V32" s="218">
        <v>310.75</v>
      </c>
      <c r="W32" s="218">
        <v>0</v>
      </c>
    </row>
    <row r="33" spans="1:23" ht="61.5" customHeight="1" x14ac:dyDescent="0.25">
      <c r="A33" s="216" t="s">
        <v>687</v>
      </c>
      <c r="B33" s="218">
        <v>332.41</v>
      </c>
      <c r="C33" s="218">
        <v>267.36</v>
      </c>
      <c r="D33" s="218">
        <v>307.23</v>
      </c>
      <c r="E33" s="218">
        <v>312.01</v>
      </c>
      <c r="F33" s="218">
        <v>318.18</v>
      </c>
      <c r="G33" s="218">
        <v>277.38</v>
      </c>
      <c r="H33" s="218">
        <v>246.95</v>
      </c>
      <c r="I33" s="218">
        <v>199.48</v>
      </c>
      <c r="J33" s="218">
        <v>292.85000000000002</v>
      </c>
      <c r="K33" s="218">
        <v>292.61</v>
      </c>
      <c r="L33" s="218">
        <v>207.66</v>
      </c>
      <c r="M33" s="218">
        <v>360.32</v>
      </c>
      <c r="N33" s="218">
        <v>253.37</v>
      </c>
      <c r="O33" s="218">
        <v>318.3</v>
      </c>
      <c r="P33" s="218">
        <v>298.58</v>
      </c>
      <c r="Q33" s="218">
        <v>355.92</v>
      </c>
      <c r="R33" s="218">
        <v>262.83999999999997</v>
      </c>
      <c r="S33" s="218">
        <v>361.07</v>
      </c>
      <c r="T33" s="218">
        <v>191.66</v>
      </c>
      <c r="U33" s="218">
        <v>266.02999999999997</v>
      </c>
      <c r="V33" s="218">
        <v>299.58999999999997</v>
      </c>
      <c r="W33" s="218">
        <v>0</v>
      </c>
    </row>
    <row r="34" spans="1:23" ht="16.5" customHeight="1" thickBot="1" x14ac:dyDescent="0.3">
      <c r="A34" s="216"/>
      <c r="B34" s="218"/>
      <c r="C34" s="218"/>
      <c r="D34" s="218"/>
      <c r="E34" s="218"/>
      <c r="F34" s="218"/>
      <c r="G34" s="218"/>
      <c r="H34" s="218"/>
      <c r="I34" s="218"/>
      <c r="J34" s="218"/>
      <c r="K34" s="218"/>
      <c r="L34" s="218"/>
      <c r="M34" s="218"/>
      <c r="N34" s="218"/>
      <c r="O34" s="218"/>
      <c r="P34" s="218"/>
      <c r="Q34" s="218"/>
      <c r="R34" s="218"/>
      <c r="S34" s="218"/>
      <c r="T34" s="218"/>
      <c r="U34" s="218"/>
      <c r="V34" s="218"/>
      <c r="W34" s="218"/>
    </row>
    <row r="35" spans="1:23" ht="19.5" customHeight="1" thickTop="1" x14ac:dyDescent="0.25">
      <c r="A35" s="533" t="s">
        <v>715</v>
      </c>
      <c r="B35" s="533"/>
      <c r="C35" s="533"/>
      <c r="D35" s="533"/>
      <c r="E35" s="533"/>
      <c r="F35" s="533"/>
      <c r="G35" s="533"/>
      <c r="H35" s="533"/>
      <c r="I35" s="533"/>
      <c r="J35" s="533"/>
      <c r="K35" s="533"/>
      <c r="L35" s="533"/>
      <c r="M35" s="533"/>
      <c r="N35" s="533"/>
      <c r="O35" s="533"/>
      <c r="P35" s="533"/>
      <c r="Q35" s="533"/>
      <c r="R35" s="533"/>
      <c r="S35" s="533"/>
      <c r="T35" s="533"/>
      <c r="U35" s="533"/>
      <c r="V35" s="533"/>
      <c r="W35" s="533"/>
    </row>
  </sheetData>
  <mergeCells count="2">
    <mergeCell ref="A35:W35"/>
    <mergeCell ref="A1:W1"/>
  </mergeCells>
  <pageMargins left="0.7" right="0.7" top="0.75" bottom="0.75" header="0.3" footer="0.3"/>
  <pageSetup paperSize="9" scale="32" orientation="portrait" r:id="rId1"/>
  <headerFooter>
    <oddFooter>&amp;C&amp;A</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pageSetUpPr fitToPage="1"/>
  </sheetPr>
  <dimension ref="A1:W37"/>
  <sheetViews>
    <sheetView topLeftCell="A24" zoomScale="70" zoomScaleNormal="70" zoomScaleSheetLayoutView="55" workbookViewId="0">
      <selection activeCell="A31" activeCellId="4" sqref="A11 A16 A21 A26 A31"/>
    </sheetView>
  </sheetViews>
  <sheetFormatPr defaultColWidth="9" defaultRowHeight="15" x14ac:dyDescent="0.25"/>
  <cols>
    <col min="1" max="1" width="16.85546875" style="74" customWidth="1"/>
    <col min="2" max="2" width="11.42578125" style="74" bestFit="1" customWidth="1"/>
    <col min="3" max="3" width="10.42578125" style="74" customWidth="1"/>
    <col min="4" max="4" width="11" style="74" customWidth="1"/>
    <col min="5" max="5" width="11.140625" style="74" customWidth="1"/>
    <col min="6" max="6" width="11.42578125" style="74" customWidth="1"/>
    <col min="7" max="7" width="10.85546875" style="74" customWidth="1"/>
    <col min="8" max="8" width="10.42578125" style="74" customWidth="1"/>
    <col min="9" max="9" width="10.5703125" style="74" customWidth="1"/>
    <col min="10" max="10" width="11.42578125" style="74" customWidth="1"/>
    <col min="11" max="12" width="11" style="74" customWidth="1"/>
    <col min="13" max="13" width="10.42578125" style="74" customWidth="1"/>
    <col min="14" max="14" width="11.42578125" style="74" customWidth="1"/>
    <col min="15" max="15" width="11.140625" style="74" customWidth="1"/>
    <col min="16" max="16" width="10.85546875" style="74" customWidth="1"/>
    <col min="17" max="17" width="11.42578125" style="74" customWidth="1"/>
    <col min="18" max="18" width="11.140625" style="74" customWidth="1"/>
    <col min="19" max="20" width="10.42578125" style="74" customWidth="1"/>
    <col min="21" max="21" width="10.85546875" style="74" customWidth="1"/>
    <col min="22" max="22" width="11.140625" style="74" customWidth="1"/>
    <col min="23" max="23" width="10.140625" style="74" customWidth="1"/>
    <col min="24" max="16384" width="9" style="74"/>
  </cols>
  <sheetData>
    <row r="1" spans="1:23" ht="51" customHeight="1" thickBot="1" x14ac:dyDescent="0.3">
      <c r="A1" s="534" t="s">
        <v>816</v>
      </c>
      <c r="B1" s="534"/>
      <c r="C1" s="534"/>
      <c r="D1" s="534"/>
      <c r="E1" s="534"/>
      <c r="F1" s="534"/>
      <c r="G1" s="534"/>
      <c r="H1" s="534"/>
      <c r="I1" s="534"/>
      <c r="J1" s="534"/>
      <c r="K1" s="534"/>
      <c r="L1" s="534"/>
      <c r="M1" s="534"/>
      <c r="N1" s="534"/>
      <c r="O1" s="534"/>
      <c r="P1" s="534"/>
      <c r="Q1" s="534"/>
      <c r="R1" s="534"/>
      <c r="S1" s="534"/>
      <c r="T1" s="534"/>
      <c r="U1" s="534"/>
      <c r="V1" s="534"/>
      <c r="W1" s="534"/>
    </row>
    <row r="2" spans="1:23" ht="105.75" customHeight="1" thickTop="1" thickBot="1" x14ac:dyDescent="0.3">
      <c r="A2" s="209" t="s">
        <v>717</v>
      </c>
      <c r="B2" s="209" t="s">
        <v>718</v>
      </c>
      <c r="C2" s="210" t="s">
        <v>856</v>
      </c>
      <c r="D2" s="210" t="s">
        <v>735</v>
      </c>
      <c r="E2" s="210" t="s">
        <v>720</v>
      </c>
      <c r="F2" s="210" t="s">
        <v>721</v>
      </c>
      <c r="G2" s="210" t="s">
        <v>722</v>
      </c>
      <c r="H2" s="210" t="s">
        <v>723</v>
      </c>
      <c r="I2" s="210" t="s">
        <v>724</v>
      </c>
      <c r="J2" s="210" t="s">
        <v>725</v>
      </c>
      <c r="K2" s="210" t="s">
        <v>726</v>
      </c>
      <c r="L2" s="210" t="s">
        <v>727</v>
      </c>
      <c r="M2" s="210" t="s">
        <v>728</v>
      </c>
      <c r="N2" s="210" t="s">
        <v>729</v>
      </c>
      <c r="O2" s="210" t="s">
        <v>730</v>
      </c>
      <c r="P2" s="210" t="s">
        <v>731</v>
      </c>
      <c r="Q2" s="210" t="s">
        <v>732</v>
      </c>
      <c r="R2" s="210" t="s">
        <v>736</v>
      </c>
      <c r="S2" s="210" t="s">
        <v>733</v>
      </c>
      <c r="T2" s="210" t="s">
        <v>737</v>
      </c>
      <c r="U2" s="210" t="s">
        <v>738</v>
      </c>
      <c r="V2" s="210" t="s">
        <v>739</v>
      </c>
      <c r="W2" s="210" t="s">
        <v>734</v>
      </c>
    </row>
    <row r="3" spans="1:23" ht="15.75" thickTop="1" x14ac:dyDescent="0.25">
      <c r="A3" s="220"/>
      <c r="B3" s="220"/>
      <c r="C3" s="90"/>
      <c r="D3" s="90"/>
      <c r="E3" s="90"/>
      <c r="F3" s="90"/>
      <c r="G3" s="90"/>
      <c r="H3" s="90"/>
      <c r="I3" s="90"/>
      <c r="J3" s="90"/>
      <c r="K3" s="90"/>
      <c r="L3" s="90"/>
      <c r="M3" s="90"/>
      <c r="N3" s="90"/>
      <c r="O3" s="90"/>
      <c r="P3" s="90"/>
      <c r="Q3" s="90"/>
      <c r="R3" s="90"/>
      <c r="S3" s="90"/>
      <c r="T3" s="90"/>
      <c r="U3" s="90"/>
      <c r="V3" s="90"/>
      <c r="W3" s="90"/>
    </row>
    <row r="4" spans="1:23" ht="56.25" hidden="1" customHeight="1" x14ac:dyDescent="0.25">
      <c r="A4" s="221" t="s">
        <v>23</v>
      </c>
      <c r="B4" s="212">
        <v>125.81</v>
      </c>
      <c r="C4" s="212">
        <v>120.65</v>
      </c>
      <c r="D4" s="212">
        <v>115.55</v>
      </c>
      <c r="E4" s="212">
        <v>113.34</v>
      </c>
      <c r="F4" s="212">
        <v>127.77</v>
      </c>
      <c r="G4" s="212">
        <v>114.06</v>
      </c>
      <c r="H4" s="212">
        <v>126.94</v>
      </c>
      <c r="I4" s="212">
        <v>118.96</v>
      </c>
      <c r="J4" s="212">
        <v>114.6</v>
      </c>
      <c r="K4" s="212">
        <v>130.61000000000001</v>
      </c>
      <c r="L4" s="212">
        <v>134.03</v>
      </c>
      <c r="M4" s="212">
        <v>142.49</v>
      </c>
      <c r="N4" s="212">
        <v>134.57</v>
      </c>
      <c r="O4" s="212">
        <v>151.04</v>
      </c>
      <c r="P4" s="212">
        <v>127.81</v>
      </c>
      <c r="Q4" s="212">
        <v>135.59</v>
      </c>
      <c r="R4" s="212">
        <v>139.31</v>
      </c>
      <c r="S4" s="212">
        <v>112.96</v>
      </c>
      <c r="T4" s="212">
        <v>122.28</v>
      </c>
      <c r="U4" s="212">
        <v>121.68</v>
      </c>
      <c r="V4" s="212">
        <v>157.09</v>
      </c>
      <c r="W4" s="212">
        <v>96.93</v>
      </c>
    </row>
    <row r="5" spans="1:23" ht="56.25" customHeight="1" x14ac:dyDescent="0.25">
      <c r="A5" s="221" t="s">
        <v>24</v>
      </c>
      <c r="B5" s="212">
        <v>163.52000000000001</v>
      </c>
      <c r="C5" s="212">
        <v>142.77000000000001</v>
      </c>
      <c r="D5" s="212">
        <v>135</v>
      </c>
      <c r="E5" s="212">
        <v>166.42</v>
      </c>
      <c r="F5" s="212">
        <v>147.77000000000001</v>
      </c>
      <c r="G5" s="212">
        <v>114.06</v>
      </c>
      <c r="H5" s="212">
        <v>139.15</v>
      </c>
      <c r="I5" s="212">
        <v>130.51</v>
      </c>
      <c r="J5" s="212">
        <v>137.76</v>
      </c>
      <c r="K5" s="212">
        <v>213.21</v>
      </c>
      <c r="L5" s="212">
        <v>140.02000000000001</v>
      </c>
      <c r="M5" s="212">
        <v>155.88</v>
      </c>
      <c r="N5" s="212">
        <v>151.75</v>
      </c>
      <c r="O5" s="212">
        <v>159.84</v>
      </c>
      <c r="P5" s="212">
        <v>189</v>
      </c>
      <c r="Q5" s="212">
        <v>168.31</v>
      </c>
      <c r="R5" s="212">
        <v>279.17</v>
      </c>
      <c r="S5" s="212">
        <v>125.29</v>
      </c>
      <c r="T5" s="212">
        <v>124.74</v>
      </c>
      <c r="U5" s="212">
        <v>198.16</v>
      </c>
      <c r="V5" s="212">
        <v>210.48</v>
      </c>
      <c r="W5" s="212">
        <v>112.61</v>
      </c>
    </row>
    <row r="6" spans="1:23" ht="56.25" customHeight="1" x14ac:dyDescent="0.25">
      <c r="A6" s="221" t="s">
        <v>25</v>
      </c>
      <c r="B6" s="212">
        <v>241.09</v>
      </c>
      <c r="C6" s="212">
        <v>155.94</v>
      </c>
      <c r="D6" s="212">
        <v>173.99</v>
      </c>
      <c r="E6" s="212">
        <v>272.01</v>
      </c>
      <c r="F6" s="212">
        <v>168.11</v>
      </c>
      <c r="G6" s="212">
        <v>243.3</v>
      </c>
      <c r="H6" s="212">
        <v>177.53</v>
      </c>
      <c r="I6" s="212">
        <v>171.45</v>
      </c>
      <c r="J6" s="212">
        <v>198.32</v>
      </c>
      <c r="K6" s="212">
        <v>332.63</v>
      </c>
      <c r="L6" s="212">
        <v>193.41</v>
      </c>
      <c r="M6" s="212">
        <v>209.65</v>
      </c>
      <c r="N6" s="212">
        <v>192.94</v>
      </c>
      <c r="O6" s="212">
        <v>244.69</v>
      </c>
      <c r="P6" s="212">
        <v>202.86</v>
      </c>
      <c r="Q6" s="212">
        <v>225.42</v>
      </c>
      <c r="R6" s="212">
        <v>360.82</v>
      </c>
      <c r="S6" s="212">
        <v>180.66</v>
      </c>
      <c r="T6" s="212">
        <v>126.56</v>
      </c>
      <c r="U6" s="212">
        <v>289.73</v>
      </c>
      <c r="V6" s="212">
        <v>245.47</v>
      </c>
      <c r="W6" s="212">
        <v>116.1</v>
      </c>
    </row>
    <row r="7" spans="1:23" ht="56.25" customHeight="1" x14ac:dyDescent="0.25">
      <c r="A7" s="221" t="s">
        <v>26</v>
      </c>
      <c r="B7" s="212">
        <v>237.99</v>
      </c>
      <c r="C7" s="212">
        <v>197.23</v>
      </c>
      <c r="D7" s="212">
        <v>219.5</v>
      </c>
      <c r="E7" s="212">
        <v>282.51</v>
      </c>
      <c r="F7" s="212">
        <v>219.61</v>
      </c>
      <c r="G7" s="212">
        <v>282.83999999999997</v>
      </c>
      <c r="H7" s="212">
        <v>184.32</v>
      </c>
      <c r="I7" s="212">
        <v>173</v>
      </c>
      <c r="J7" s="212">
        <v>155.13999999999999</v>
      </c>
      <c r="K7" s="212">
        <v>251.99</v>
      </c>
      <c r="L7" s="212">
        <v>244.55</v>
      </c>
      <c r="M7" s="212">
        <v>220.56</v>
      </c>
      <c r="N7" s="212">
        <v>205.08</v>
      </c>
      <c r="O7" s="212">
        <v>257.72000000000003</v>
      </c>
      <c r="P7" s="212">
        <v>200.28</v>
      </c>
      <c r="Q7" s="212">
        <v>227.89</v>
      </c>
      <c r="R7" s="212">
        <v>270.19</v>
      </c>
      <c r="S7" s="212">
        <v>157.44999999999999</v>
      </c>
      <c r="T7" s="212">
        <v>138.12</v>
      </c>
      <c r="U7" s="212">
        <v>258.73</v>
      </c>
      <c r="V7" s="212">
        <v>254.24</v>
      </c>
      <c r="W7" s="212">
        <v>140.27000000000001</v>
      </c>
    </row>
    <row r="8" spans="1:23" ht="56.25" customHeight="1" x14ac:dyDescent="0.25">
      <c r="A8" s="221" t="s">
        <v>757</v>
      </c>
      <c r="B8" s="212">
        <v>272.5</v>
      </c>
      <c r="C8" s="212">
        <v>256.5</v>
      </c>
      <c r="D8" s="212">
        <v>233.34</v>
      </c>
      <c r="E8" s="212">
        <v>287.83</v>
      </c>
      <c r="F8" s="212">
        <v>294.41000000000003</v>
      </c>
      <c r="G8" s="212">
        <v>307.37</v>
      </c>
      <c r="H8" s="212">
        <v>238.91</v>
      </c>
      <c r="I8" s="212">
        <v>210.3</v>
      </c>
      <c r="J8" s="212">
        <v>192.43</v>
      </c>
      <c r="K8" s="212">
        <v>286.35000000000002</v>
      </c>
      <c r="L8" s="212">
        <v>276.02</v>
      </c>
      <c r="M8" s="212">
        <v>273.89999999999998</v>
      </c>
      <c r="N8" s="212">
        <v>221.46</v>
      </c>
      <c r="O8" s="212">
        <v>267.99</v>
      </c>
      <c r="P8" s="212">
        <v>250.87</v>
      </c>
      <c r="Q8" s="212">
        <v>276.26</v>
      </c>
      <c r="R8" s="212">
        <v>282.52999999999997</v>
      </c>
      <c r="S8" s="212">
        <v>242.77</v>
      </c>
      <c r="T8" s="212">
        <v>213.85</v>
      </c>
      <c r="U8" s="212">
        <v>274.27</v>
      </c>
      <c r="V8" s="212">
        <v>281.56</v>
      </c>
      <c r="W8" s="212">
        <v>214.48</v>
      </c>
    </row>
    <row r="9" spans="1:23" ht="56.25" customHeight="1" x14ac:dyDescent="0.25">
      <c r="A9" s="221" t="s">
        <v>783</v>
      </c>
      <c r="B9" s="212">
        <v>288.08</v>
      </c>
      <c r="C9" s="212">
        <v>288.23</v>
      </c>
      <c r="D9" s="212">
        <v>263.73</v>
      </c>
      <c r="E9" s="212">
        <v>357.5</v>
      </c>
      <c r="F9" s="212">
        <v>285.10000000000002</v>
      </c>
      <c r="G9" s="212">
        <v>274.85000000000002</v>
      </c>
      <c r="H9" s="212">
        <v>260.38</v>
      </c>
      <c r="I9" s="212">
        <v>198.81</v>
      </c>
      <c r="J9" s="212">
        <v>152.63999999999999</v>
      </c>
      <c r="K9" s="212">
        <v>310.08999999999997</v>
      </c>
      <c r="L9" s="212">
        <v>267.77</v>
      </c>
      <c r="M9" s="212">
        <v>317.88</v>
      </c>
      <c r="N9" s="212">
        <v>177.95</v>
      </c>
      <c r="O9" s="212">
        <v>300.69</v>
      </c>
      <c r="P9" s="212">
        <v>281.83999999999997</v>
      </c>
      <c r="Q9" s="212">
        <v>352.37</v>
      </c>
      <c r="R9" s="212">
        <v>328.59</v>
      </c>
      <c r="S9" s="212">
        <v>228.98</v>
      </c>
      <c r="T9" s="212">
        <v>254.28</v>
      </c>
      <c r="U9" s="212">
        <v>306.32</v>
      </c>
      <c r="V9" s="212">
        <v>315.54000000000002</v>
      </c>
      <c r="W9" s="212">
        <v>227.28</v>
      </c>
    </row>
    <row r="10" spans="1:23" ht="56.25" customHeight="1" x14ac:dyDescent="0.25">
      <c r="A10" s="221"/>
      <c r="B10" s="212"/>
      <c r="C10" s="212"/>
      <c r="D10" s="212"/>
      <c r="E10" s="212"/>
      <c r="F10" s="212"/>
      <c r="G10" s="212"/>
      <c r="H10" s="212"/>
      <c r="I10" s="212"/>
      <c r="J10" s="212"/>
      <c r="K10" s="212"/>
      <c r="L10" s="212"/>
      <c r="M10" s="212"/>
      <c r="N10" s="212"/>
      <c r="O10" s="212"/>
      <c r="P10" s="212"/>
      <c r="Q10" s="212"/>
      <c r="R10" s="212"/>
      <c r="S10" s="212"/>
      <c r="T10" s="212"/>
      <c r="U10" s="212"/>
      <c r="V10" s="212"/>
      <c r="W10" s="212"/>
    </row>
    <row r="11" spans="1:23" ht="56.25" customHeight="1" x14ac:dyDescent="0.25">
      <c r="A11" s="211" t="s">
        <v>25</v>
      </c>
      <c r="B11" s="214"/>
      <c r="C11" s="214"/>
      <c r="D11" s="214"/>
      <c r="E11" s="214"/>
      <c r="F11" s="214"/>
      <c r="G11" s="214"/>
      <c r="H11" s="214"/>
      <c r="I11" s="214"/>
      <c r="J11" s="214"/>
      <c r="K11" s="214"/>
      <c r="L11" s="214"/>
      <c r="M11" s="214"/>
      <c r="N11" s="214"/>
      <c r="O11" s="214"/>
      <c r="P11" s="214"/>
      <c r="Q11" s="214"/>
      <c r="R11" s="214"/>
      <c r="S11" s="214"/>
      <c r="T11" s="214"/>
      <c r="U11" s="214"/>
      <c r="V11" s="214"/>
      <c r="W11" s="214"/>
    </row>
    <row r="12" spans="1:23" ht="56.25" customHeight="1" x14ac:dyDescent="0.25">
      <c r="A12" s="215" t="s">
        <v>782</v>
      </c>
      <c r="B12" s="214">
        <v>218.28</v>
      </c>
      <c r="C12" s="214">
        <v>136.37</v>
      </c>
      <c r="D12" s="214">
        <v>154.4</v>
      </c>
      <c r="E12" s="214">
        <v>227.51</v>
      </c>
      <c r="F12" s="214">
        <v>155.47999999999999</v>
      </c>
      <c r="G12" s="214">
        <v>176.87</v>
      </c>
      <c r="H12" s="214">
        <v>173.78</v>
      </c>
      <c r="I12" s="214">
        <v>153.62</v>
      </c>
      <c r="J12" s="214">
        <v>208.24</v>
      </c>
      <c r="K12" s="214">
        <v>330.35</v>
      </c>
      <c r="L12" s="214">
        <v>169.81</v>
      </c>
      <c r="M12" s="214">
        <v>178.02</v>
      </c>
      <c r="N12" s="214">
        <v>117.96</v>
      </c>
      <c r="O12" s="214">
        <v>174.86</v>
      </c>
      <c r="P12" s="214">
        <v>166.83</v>
      </c>
      <c r="Q12" s="214">
        <v>209.58</v>
      </c>
      <c r="R12" s="214">
        <v>391.07</v>
      </c>
      <c r="S12" s="214">
        <v>148.12</v>
      </c>
      <c r="T12" s="214">
        <v>132.08000000000001</v>
      </c>
      <c r="U12" s="214">
        <v>302.5</v>
      </c>
      <c r="V12" s="214">
        <v>230.18</v>
      </c>
      <c r="W12" s="214">
        <v>96.91</v>
      </c>
    </row>
    <row r="13" spans="1:23" ht="56.25" customHeight="1" x14ac:dyDescent="0.25">
      <c r="A13" s="215" t="s">
        <v>687</v>
      </c>
      <c r="B13" s="214">
        <v>231.42</v>
      </c>
      <c r="C13" s="214">
        <v>154.38999999999999</v>
      </c>
      <c r="D13" s="214">
        <v>168.63</v>
      </c>
      <c r="E13" s="214">
        <v>258.91000000000003</v>
      </c>
      <c r="F13" s="214">
        <v>166.99</v>
      </c>
      <c r="G13" s="214">
        <v>192.36</v>
      </c>
      <c r="H13" s="214">
        <v>176.74</v>
      </c>
      <c r="I13" s="214">
        <v>164.61</v>
      </c>
      <c r="J13" s="214">
        <v>210.6</v>
      </c>
      <c r="K13" s="214">
        <v>291.25</v>
      </c>
      <c r="L13" s="214">
        <v>183.59</v>
      </c>
      <c r="M13" s="214">
        <v>194.08</v>
      </c>
      <c r="N13" s="214">
        <v>195.24</v>
      </c>
      <c r="O13" s="214">
        <v>236.46</v>
      </c>
      <c r="P13" s="214">
        <v>202.9</v>
      </c>
      <c r="Q13" s="214">
        <v>227.44</v>
      </c>
      <c r="R13" s="214">
        <v>387.55</v>
      </c>
      <c r="S13" s="214">
        <v>183.37</v>
      </c>
      <c r="T13" s="214">
        <v>133.35</v>
      </c>
      <c r="U13" s="214">
        <v>280.52999999999997</v>
      </c>
      <c r="V13" s="214">
        <v>245.18</v>
      </c>
      <c r="W13" s="214">
        <v>88.09</v>
      </c>
    </row>
    <row r="14" spans="1:23" ht="56.25" customHeight="1" x14ac:dyDescent="0.25">
      <c r="A14" s="215" t="s">
        <v>688</v>
      </c>
      <c r="B14" s="214">
        <v>223.89</v>
      </c>
      <c r="C14" s="214">
        <v>170.15</v>
      </c>
      <c r="D14" s="214">
        <v>175.08</v>
      </c>
      <c r="E14" s="214">
        <v>284.16000000000003</v>
      </c>
      <c r="F14" s="214">
        <v>163.84</v>
      </c>
      <c r="G14" s="214">
        <v>217.94</v>
      </c>
      <c r="H14" s="214">
        <v>158.96</v>
      </c>
      <c r="I14" s="214">
        <v>169.82</v>
      </c>
      <c r="J14" s="214">
        <v>185.81</v>
      </c>
      <c r="K14" s="214">
        <v>345.1</v>
      </c>
      <c r="L14" s="214">
        <v>200.16</v>
      </c>
      <c r="M14" s="214">
        <v>216.72</v>
      </c>
      <c r="N14" s="214">
        <v>221.12</v>
      </c>
      <c r="O14" s="214">
        <v>279.66000000000003</v>
      </c>
      <c r="P14" s="214">
        <v>206.56</v>
      </c>
      <c r="Q14" s="214">
        <v>217.3</v>
      </c>
      <c r="R14" s="214">
        <v>314.52</v>
      </c>
      <c r="S14" s="214">
        <v>173.38</v>
      </c>
      <c r="T14" s="214">
        <v>129.22999999999999</v>
      </c>
      <c r="U14" s="214">
        <v>314.88</v>
      </c>
      <c r="V14" s="214">
        <v>249.17</v>
      </c>
      <c r="W14" s="214">
        <v>114.59</v>
      </c>
    </row>
    <row r="15" spans="1:23" ht="56.25" customHeight="1" x14ac:dyDescent="0.25">
      <c r="A15" s="215" t="s">
        <v>689</v>
      </c>
      <c r="B15" s="214">
        <v>290.79000000000002</v>
      </c>
      <c r="C15" s="214">
        <v>162.83000000000001</v>
      </c>
      <c r="D15" s="214">
        <v>197.87</v>
      </c>
      <c r="E15" s="214">
        <v>317.45999999999998</v>
      </c>
      <c r="F15" s="214">
        <v>186.12</v>
      </c>
      <c r="G15" s="214">
        <v>386.05</v>
      </c>
      <c r="H15" s="214">
        <v>200.62</v>
      </c>
      <c r="I15" s="214">
        <v>197.74</v>
      </c>
      <c r="J15" s="214">
        <v>188.62</v>
      </c>
      <c r="K15" s="214">
        <v>363.82</v>
      </c>
      <c r="L15" s="214">
        <v>220.06</v>
      </c>
      <c r="M15" s="214">
        <v>249.77</v>
      </c>
      <c r="N15" s="214">
        <v>237.44</v>
      </c>
      <c r="O15" s="214">
        <v>287.77999999999997</v>
      </c>
      <c r="P15" s="214">
        <v>235.15</v>
      </c>
      <c r="Q15" s="214">
        <v>247.37</v>
      </c>
      <c r="R15" s="214">
        <v>350.16</v>
      </c>
      <c r="S15" s="214">
        <v>217.76</v>
      </c>
      <c r="T15" s="214">
        <v>111.57</v>
      </c>
      <c r="U15" s="214">
        <v>261.02</v>
      </c>
      <c r="V15" s="214">
        <v>257.37</v>
      </c>
      <c r="W15" s="214">
        <v>164.82</v>
      </c>
    </row>
    <row r="16" spans="1:23" ht="56.25" customHeight="1" x14ac:dyDescent="0.25">
      <c r="A16" s="211" t="s">
        <v>26</v>
      </c>
      <c r="B16" s="214"/>
      <c r="C16" s="214"/>
      <c r="D16" s="214"/>
      <c r="E16" s="214"/>
      <c r="F16" s="214"/>
      <c r="G16" s="214"/>
      <c r="H16" s="214"/>
      <c r="I16" s="214"/>
      <c r="J16" s="214"/>
      <c r="K16" s="214"/>
      <c r="L16" s="214"/>
      <c r="M16" s="214"/>
      <c r="N16" s="214"/>
      <c r="O16" s="214"/>
      <c r="P16" s="214"/>
      <c r="Q16" s="214"/>
      <c r="R16" s="214"/>
      <c r="S16" s="214"/>
      <c r="T16" s="214"/>
      <c r="U16" s="214"/>
      <c r="V16" s="214"/>
      <c r="W16" s="214"/>
    </row>
    <row r="17" spans="1:23" ht="56.25" customHeight="1" x14ac:dyDescent="0.25">
      <c r="A17" s="215" t="s">
        <v>782</v>
      </c>
      <c r="B17" s="214">
        <v>256.64</v>
      </c>
      <c r="C17" s="214">
        <v>177.43</v>
      </c>
      <c r="D17" s="214">
        <v>227.78</v>
      </c>
      <c r="E17" s="214">
        <v>317.86</v>
      </c>
      <c r="F17" s="214">
        <v>193.72</v>
      </c>
      <c r="G17" s="214">
        <v>302.42</v>
      </c>
      <c r="H17" s="214">
        <v>194.81</v>
      </c>
      <c r="I17" s="214">
        <v>202.39</v>
      </c>
      <c r="J17" s="214">
        <v>205.45</v>
      </c>
      <c r="K17" s="214">
        <v>287.95999999999998</v>
      </c>
      <c r="L17" s="214">
        <v>264.20999999999998</v>
      </c>
      <c r="M17" s="214">
        <v>235.11</v>
      </c>
      <c r="N17" s="214">
        <v>198.47</v>
      </c>
      <c r="O17" s="214">
        <v>288.62</v>
      </c>
      <c r="P17" s="214">
        <v>209.57</v>
      </c>
      <c r="Q17" s="214">
        <v>236.96</v>
      </c>
      <c r="R17" s="214">
        <v>284.77999999999997</v>
      </c>
      <c r="S17" s="214">
        <v>201.45</v>
      </c>
      <c r="T17" s="214">
        <v>126.7</v>
      </c>
      <c r="U17" s="214">
        <v>291.36</v>
      </c>
      <c r="V17" s="214">
        <v>271.60000000000002</v>
      </c>
      <c r="W17" s="214">
        <v>136.46</v>
      </c>
    </row>
    <row r="18" spans="1:23" ht="56.25" customHeight="1" x14ac:dyDescent="0.25">
      <c r="A18" s="215" t="s">
        <v>687</v>
      </c>
      <c r="B18" s="214">
        <v>234.6</v>
      </c>
      <c r="C18" s="214">
        <v>175.74</v>
      </c>
      <c r="D18" s="214">
        <v>214.68</v>
      </c>
      <c r="E18" s="214">
        <v>293.3</v>
      </c>
      <c r="F18" s="214">
        <v>199.69</v>
      </c>
      <c r="G18" s="214">
        <v>281.17</v>
      </c>
      <c r="H18" s="214">
        <v>181.02</v>
      </c>
      <c r="I18" s="214">
        <v>157.18</v>
      </c>
      <c r="J18" s="214">
        <v>158.71</v>
      </c>
      <c r="K18" s="214">
        <v>278.79000000000002</v>
      </c>
      <c r="L18" s="214">
        <v>251.81</v>
      </c>
      <c r="M18" s="214">
        <v>220.15</v>
      </c>
      <c r="N18" s="214">
        <v>183</v>
      </c>
      <c r="O18" s="214">
        <v>246.1</v>
      </c>
      <c r="P18" s="214">
        <v>207.2</v>
      </c>
      <c r="Q18" s="214">
        <v>224.82</v>
      </c>
      <c r="R18" s="214">
        <v>264.39</v>
      </c>
      <c r="S18" s="214">
        <v>149.87</v>
      </c>
      <c r="T18" s="214">
        <v>134.15</v>
      </c>
      <c r="U18" s="214">
        <v>293.17</v>
      </c>
      <c r="V18" s="214">
        <v>261.70999999999998</v>
      </c>
      <c r="W18" s="214">
        <v>138.51</v>
      </c>
    </row>
    <row r="19" spans="1:23" ht="56.25" customHeight="1" x14ac:dyDescent="0.25">
      <c r="A19" s="215" t="s">
        <v>688</v>
      </c>
      <c r="B19" s="214">
        <v>229.93</v>
      </c>
      <c r="C19" s="214">
        <v>200.9</v>
      </c>
      <c r="D19" s="214">
        <v>223.75</v>
      </c>
      <c r="E19" s="214">
        <v>268.08999999999997</v>
      </c>
      <c r="F19" s="214">
        <v>235.27</v>
      </c>
      <c r="G19" s="214">
        <v>275.98</v>
      </c>
      <c r="H19" s="214">
        <v>175.49</v>
      </c>
      <c r="I19" s="214">
        <v>163.59</v>
      </c>
      <c r="J19" s="214">
        <v>124.58</v>
      </c>
      <c r="K19" s="214">
        <v>223.65</v>
      </c>
      <c r="L19" s="214">
        <v>235.08</v>
      </c>
      <c r="M19" s="214">
        <v>212.08</v>
      </c>
      <c r="N19" s="214">
        <v>193.46</v>
      </c>
      <c r="O19" s="214">
        <v>232.54</v>
      </c>
      <c r="P19" s="214">
        <v>180.35</v>
      </c>
      <c r="Q19" s="214">
        <v>225.05</v>
      </c>
      <c r="R19" s="214">
        <v>259.72000000000003</v>
      </c>
      <c r="S19" s="214">
        <v>141.49</v>
      </c>
      <c r="T19" s="214">
        <v>146.33000000000001</v>
      </c>
      <c r="U19" s="214">
        <v>212.91</v>
      </c>
      <c r="V19" s="214">
        <v>266.62</v>
      </c>
      <c r="W19" s="214">
        <v>138.72999999999999</v>
      </c>
    </row>
    <row r="20" spans="1:23" ht="56.25" customHeight="1" x14ac:dyDescent="0.25">
      <c r="A20" s="215" t="s">
        <v>689</v>
      </c>
      <c r="B20" s="214">
        <v>230.78</v>
      </c>
      <c r="C20" s="214">
        <v>234.84</v>
      </c>
      <c r="D20" s="214">
        <v>211.78</v>
      </c>
      <c r="E20" s="214">
        <v>250.78</v>
      </c>
      <c r="F20" s="214">
        <v>249.74</v>
      </c>
      <c r="G20" s="214">
        <v>271.8</v>
      </c>
      <c r="H20" s="214">
        <v>185.97</v>
      </c>
      <c r="I20" s="214">
        <v>168.85</v>
      </c>
      <c r="J20" s="214">
        <v>131.82</v>
      </c>
      <c r="K20" s="214">
        <v>217.55</v>
      </c>
      <c r="L20" s="214">
        <v>227.08</v>
      </c>
      <c r="M20" s="214">
        <v>214.88</v>
      </c>
      <c r="N20" s="214">
        <v>245.37</v>
      </c>
      <c r="O20" s="214">
        <v>263.63</v>
      </c>
      <c r="P20" s="214">
        <v>203.98</v>
      </c>
      <c r="Q20" s="214">
        <v>224.72</v>
      </c>
      <c r="R20" s="214">
        <v>271.85000000000002</v>
      </c>
      <c r="S20" s="214">
        <v>136.97999999999999</v>
      </c>
      <c r="T20" s="214">
        <v>145.30000000000001</v>
      </c>
      <c r="U20" s="214">
        <v>237.49</v>
      </c>
      <c r="V20" s="214">
        <v>217.02</v>
      </c>
      <c r="W20" s="214">
        <v>147.37</v>
      </c>
    </row>
    <row r="21" spans="1:23" ht="56.25" customHeight="1" x14ac:dyDescent="0.25">
      <c r="A21" s="211" t="s">
        <v>757</v>
      </c>
      <c r="B21" s="214"/>
      <c r="C21" s="214"/>
      <c r="D21" s="214"/>
      <c r="E21" s="214"/>
      <c r="F21" s="214"/>
      <c r="G21" s="214"/>
      <c r="H21" s="214"/>
      <c r="I21" s="214"/>
      <c r="J21" s="214"/>
      <c r="K21" s="214"/>
      <c r="L21" s="214"/>
      <c r="M21" s="214"/>
      <c r="N21" s="214"/>
      <c r="O21" s="214"/>
      <c r="P21" s="214"/>
      <c r="Q21" s="214"/>
      <c r="R21" s="214"/>
      <c r="S21" s="214"/>
      <c r="T21" s="214"/>
      <c r="U21" s="214"/>
      <c r="V21" s="214"/>
      <c r="W21" s="214"/>
    </row>
    <row r="22" spans="1:23" ht="56.25" customHeight="1" x14ac:dyDescent="0.25">
      <c r="A22" s="216" t="s">
        <v>782</v>
      </c>
      <c r="B22" s="214">
        <v>249.69</v>
      </c>
      <c r="C22" s="214">
        <v>248.89</v>
      </c>
      <c r="D22" s="214">
        <v>197.08</v>
      </c>
      <c r="E22" s="214">
        <v>281.11</v>
      </c>
      <c r="F22" s="214">
        <v>298.75</v>
      </c>
      <c r="G22" s="214">
        <v>280.12</v>
      </c>
      <c r="H22" s="214">
        <v>200.4</v>
      </c>
      <c r="I22" s="214">
        <v>212.91</v>
      </c>
      <c r="J22" s="214">
        <v>181.43</v>
      </c>
      <c r="K22" s="214">
        <v>293.13</v>
      </c>
      <c r="L22" s="214">
        <v>289.14999999999998</v>
      </c>
      <c r="M22" s="214">
        <v>244.58</v>
      </c>
      <c r="N22" s="214">
        <v>232.68</v>
      </c>
      <c r="O22" s="214">
        <v>269.93</v>
      </c>
      <c r="P22" s="214">
        <v>253.76</v>
      </c>
      <c r="Q22" s="214">
        <v>252.9</v>
      </c>
      <c r="R22" s="214">
        <v>265.22000000000003</v>
      </c>
      <c r="S22" s="214">
        <v>220.32</v>
      </c>
      <c r="T22" s="214">
        <v>181.42</v>
      </c>
      <c r="U22" s="214">
        <v>287.37</v>
      </c>
      <c r="V22" s="214">
        <v>278.85000000000002</v>
      </c>
      <c r="W22" s="214">
        <v>217.47</v>
      </c>
    </row>
    <row r="23" spans="1:23" ht="56.25" customHeight="1" x14ac:dyDescent="0.25">
      <c r="A23" s="215" t="s">
        <v>687</v>
      </c>
      <c r="B23" s="217">
        <v>278.89999999999998</v>
      </c>
      <c r="C23" s="217">
        <v>258.60000000000002</v>
      </c>
      <c r="D23" s="217">
        <v>241.48</v>
      </c>
      <c r="E23" s="217">
        <v>287.58</v>
      </c>
      <c r="F23" s="217">
        <v>279.12</v>
      </c>
      <c r="G23" s="217">
        <v>317.73</v>
      </c>
      <c r="H23" s="217">
        <v>249.13</v>
      </c>
      <c r="I23" s="217">
        <v>222.1</v>
      </c>
      <c r="J23" s="217">
        <v>199.47</v>
      </c>
      <c r="K23" s="217">
        <v>284.52999999999997</v>
      </c>
      <c r="L23" s="217">
        <v>262.51</v>
      </c>
      <c r="M23" s="217">
        <v>266.12</v>
      </c>
      <c r="N23" s="217">
        <v>248.72</v>
      </c>
      <c r="O23" s="217">
        <v>272.45</v>
      </c>
      <c r="P23" s="217">
        <v>246.64</v>
      </c>
      <c r="Q23" s="217">
        <v>273.22000000000003</v>
      </c>
      <c r="R23" s="217">
        <v>295.76</v>
      </c>
      <c r="S23" s="217">
        <v>244.04</v>
      </c>
      <c r="T23" s="217">
        <v>226.57</v>
      </c>
      <c r="U23" s="217">
        <v>292.51</v>
      </c>
      <c r="V23" s="217">
        <v>285.37</v>
      </c>
      <c r="W23" s="217">
        <v>223.69</v>
      </c>
    </row>
    <row r="24" spans="1:23" ht="56.25" customHeight="1" x14ac:dyDescent="0.25">
      <c r="A24" s="215" t="s">
        <v>688</v>
      </c>
      <c r="B24" s="217">
        <v>272.61</v>
      </c>
      <c r="C24" s="217">
        <v>250.77</v>
      </c>
      <c r="D24" s="217">
        <v>232.43</v>
      </c>
      <c r="E24" s="217">
        <v>284.13</v>
      </c>
      <c r="F24" s="217">
        <v>297.70999999999998</v>
      </c>
      <c r="G24" s="217">
        <v>304.36</v>
      </c>
      <c r="H24" s="217">
        <v>243.26</v>
      </c>
      <c r="I24" s="217">
        <v>198.23</v>
      </c>
      <c r="J24" s="217">
        <v>189.44</v>
      </c>
      <c r="K24" s="217">
        <v>275.54000000000002</v>
      </c>
      <c r="L24" s="217">
        <v>285.72000000000003</v>
      </c>
      <c r="M24" s="217">
        <v>289.47000000000003</v>
      </c>
      <c r="N24" s="217">
        <v>205.42</v>
      </c>
      <c r="O24" s="217">
        <v>265.62</v>
      </c>
      <c r="P24" s="217">
        <v>248.93</v>
      </c>
      <c r="Q24" s="217">
        <v>282.23</v>
      </c>
      <c r="R24" s="217">
        <v>279.60000000000002</v>
      </c>
      <c r="S24" s="217">
        <v>243.06</v>
      </c>
      <c r="T24" s="217">
        <v>215.72</v>
      </c>
      <c r="U24" s="217">
        <v>255.04</v>
      </c>
      <c r="V24" s="217">
        <v>278.23</v>
      </c>
      <c r="W24" s="217">
        <v>213.61</v>
      </c>
    </row>
    <row r="25" spans="1:23" ht="56.25" customHeight="1" x14ac:dyDescent="0.25">
      <c r="A25" s="215" t="s">
        <v>689</v>
      </c>
      <c r="B25" s="217">
        <v>288.81</v>
      </c>
      <c r="C25" s="217">
        <v>267.73</v>
      </c>
      <c r="D25" s="217">
        <v>262.35000000000002</v>
      </c>
      <c r="E25" s="217">
        <v>298.5</v>
      </c>
      <c r="F25" s="217">
        <v>302.06</v>
      </c>
      <c r="G25" s="217">
        <v>327.26</v>
      </c>
      <c r="H25" s="217">
        <v>262.86</v>
      </c>
      <c r="I25" s="217">
        <v>207.96</v>
      </c>
      <c r="J25" s="217">
        <v>199.38</v>
      </c>
      <c r="K25" s="217">
        <v>292.2</v>
      </c>
      <c r="L25" s="217">
        <v>266.70999999999998</v>
      </c>
      <c r="M25" s="217">
        <v>295.43</v>
      </c>
      <c r="N25" s="217">
        <v>199.02</v>
      </c>
      <c r="O25" s="217">
        <v>263.98</v>
      </c>
      <c r="P25" s="217">
        <v>254.15</v>
      </c>
      <c r="Q25" s="217">
        <v>296.68</v>
      </c>
      <c r="R25" s="217">
        <v>289.55</v>
      </c>
      <c r="S25" s="217">
        <v>263.64</v>
      </c>
      <c r="T25" s="217">
        <v>231.7</v>
      </c>
      <c r="U25" s="217">
        <v>262.18</v>
      </c>
      <c r="V25" s="217">
        <v>283.77999999999997</v>
      </c>
      <c r="W25" s="217">
        <v>203.16</v>
      </c>
    </row>
    <row r="26" spans="1:23" ht="56.25" customHeight="1" x14ac:dyDescent="0.25">
      <c r="A26" s="537" t="s">
        <v>783</v>
      </c>
      <c r="B26" s="218"/>
      <c r="C26" s="218"/>
      <c r="D26" s="218"/>
      <c r="E26" s="218"/>
      <c r="F26" s="218"/>
      <c r="G26" s="218"/>
      <c r="H26" s="218"/>
      <c r="I26" s="218"/>
      <c r="J26" s="218"/>
      <c r="K26" s="218"/>
      <c r="L26" s="218"/>
      <c r="M26" s="218"/>
      <c r="N26" s="218"/>
      <c r="O26" s="218"/>
      <c r="P26" s="218"/>
      <c r="Q26" s="218"/>
      <c r="R26" s="218"/>
      <c r="S26" s="218"/>
      <c r="T26" s="218"/>
      <c r="U26" s="218"/>
      <c r="V26" s="218"/>
      <c r="W26" s="218"/>
    </row>
    <row r="27" spans="1:23" ht="56.25" customHeight="1" x14ac:dyDescent="0.25">
      <c r="A27" s="216" t="s">
        <v>782</v>
      </c>
      <c r="B27" s="217">
        <v>264.57</v>
      </c>
      <c r="C27" s="217">
        <v>260.25</v>
      </c>
      <c r="D27" s="217">
        <v>247.7</v>
      </c>
      <c r="E27" s="217">
        <v>291.95</v>
      </c>
      <c r="F27" s="217">
        <v>296.73</v>
      </c>
      <c r="G27" s="217">
        <v>285.56</v>
      </c>
      <c r="H27" s="217">
        <v>238.98</v>
      </c>
      <c r="I27" s="217">
        <v>191.85</v>
      </c>
      <c r="J27" s="217">
        <v>154.97999999999999</v>
      </c>
      <c r="K27" s="217">
        <v>284.75</v>
      </c>
      <c r="L27" s="217">
        <v>265.85000000000002</v>
      </c>
      <c r="M27" s="217">
        <v>284.83999999999997</v>
      </c>
      <c r="N27" s="217">
        <v>161.15</v>
      </c>
      <c r="O27" s="217">
        <v>280.02</v>
      </c>
      <c r="P27" s="217">
        <v>250.58</v>
      </c>
      <c r="Q27" s="217">
        <v>284.07</v>
      </c>
      <c r="R27" s="217">
        <v>278.33</v>
      </c>
      <c r="S27" s="217">
        <v>204.38</v>
      </c>
      <c r="T27" s="217">
        <v>249.98</v>
      </c>
      <c r="U27" s="217">
        <v>285.70999999999998</v>
      </c>
      <c r="V27" s="217">
        <v>273.8</v>
      </c>
      <c r="W27" s="217">
        <v>189.4</v>
      </c>
    </row>
    <row r="28" spans="1:23" ht="56.25" customHeight="1" x14ac:dyDescent="0.25">
      <c r="A28" s="215" t="s">
        <v>687</v>
      </c>
      <c r="B28" s="217">
        <v>283.73</v>
      </c>
      <c r="C28" s="217">
        <v>276.99</v>
      </c>
      <c r="D28" s="217">
        <v>265.27</v>
      </c>
      <c r="E28" s="217">
        <v>348.92</v>
      </c>
      <c r="F28" s="217">
        <v>266.41000000000003</v>
      </c>
      <c r="G28" s="217">
        <v>296.52</v>
      </c>
      <c r="H28" s="217">
        <v>246.01</v>
      </c>
      <c r="I28" s="217">
        <v>200.51</v>
      </c>
      <c r="J28" s="217">
        <v>154.03</v>
      </c>
      <c r="K28" s="217">
        <v>310.10000000000002</v>
      </c>
      <c r="L28" s="217">
        <v>268.73</v>
      </c>
      <c r="M28" s="217">
        <v>287.60000000000002</v>
      </c>
      <c r="N28" s="217">
        <v>184.95</v>
      </c>
      <c r="O28" s="217">
        <v>290.98</v>
      </c>
      <c r="P28" s="217">
        <v>278.77999999999997</v>
      </c>
      <c r="Q28" s="217">
        <v>336.51</v>
      </c>
      <c r="R28" s="217">
        <v>300.70999999999998</v>
      </c>
      <c r="S28" s="217">
        <v>237.06</v>
      </c>
      <c r="T28" s="217">
        <v>236.49</v>
      </c>
      <c r="U28" s="217">
        <v>294.08999999999997</v>
      </c>
      <c r="V28" s="217">
        <v>289.45999999999998</v>
      </c>
      <c r="W28" s="217">
        <v>235.8</v>
      </c>
    </row>
    <row r="29" spans="1:23" ht="56.25" customHeight="1" x14ac:dyDescent="0.25">
      <c r="A29" s="216" t="s">
        <v>688</v>
      </c>
      <c r="B29" s="217">
        <v>291.51</v>
      </c>
      <c r="C29" s="217">
        <v>290.75</v>
      </c>
      <c r="D29" s="217">
        <v>257.33999999999997</v>
      </c>
      <c r="E29" s="217">
        <v>393.25</v>
      </c>
      <c r="F29" s="217">
        <v>280.14999999999998</v>
      </c>
      <c r="G29" s="217">
        <v>257.45999999999998</v>
      </c>
      <c r="H29" s="217">
        <v>249.52</v>
      </c>
      <c r="I29" s="217">
        <v>198.1</v>
      </c>
      <c r="J29" s="217">
        <v>142.85</v>
      </c>
      <c r="K29" s="217">
        <v>312.76</v>
      </c>
      <c r="L29" s="217">
        <v>262.77</v>
      </c>
      <c r="M29" s="217">
        <v>342.41</v>
      </c>
      <c r="N29" s="217">
        <v>159.88</v>
      </c>
      <c r="O29" s="217">
        <v>300.45</v>
      </c>
      <c r="P29" s="217">
        <v>288.77</v>
      </c>
      <c r="Q29" s="217">
        <v>369.08</v>
      </c>
      <c r="R29" s="217">
        <v>360.02</v>
      </c>
      <c r="S29" s="217">
        <v>220.02</v>
      </c>
      <c r="T29" s="217">
        <v>270.52999999999997</v>
      </c>
      <c r="U29" s="217">
        <v>336.73</v>
      </c>
      <c r="V29" s="217">
        <v>339.67</v>
      </c>
      <c r="W29" s="217">
        <v>240.78</v>
      </c>
    </row>
    <row r="30" spans="1:23" ht="56.25" customHeight="1" x14ac:dyDescent="0.25">
      <c r="A30" s="215" t="s">
        <v>689</v>
      </c>
      <c r="B30" s="217">
        <v>312.5</v>
      </c>
      <c r="C30" s="217">
        <v>324.91000000000003</v>
      </c>
      <c r="D30" s="217">
        <v>284.60000000000002</v>
      </c>
      <c r="E30" s="217">
        <v>395.87</v>
      </c>
      <c r="F30" s="217">
        <v>297.08999999999997</v>
      </c>
      <c r="G30" s="217">
        <v>259.83999999999997</v>
      </c>
      <c r="H30" s="217">
        <v>306.99</v>
      </c>
      <c r="I30" s="217">
        <v>204.79</v>
      </c>
      <c r="J30" s="217">
        <v>158.71</v>
      </c>
      <c r="K30" s="217">
        <v>332.73</v>
      </c>
      <c r="L30" s="217">
        <v>273.73</v>
      </c>
      <c r="M30" s="217">
        <v>356.65</v>
      </c>
      <c r="N30" s="217">
        <v>205.81</v>
      </c>
      <c r="O30" s="217">
        <v>331.3</v>
      </c>
      <c r="P30" s="217">
        <v>309.20999999999998</v>
      </c>
      <c r="Q30" s="217">
        <v>419.83</v>
      </c>
      <c r="R30" s="217">
        <v>375.28</v>
      </c>
      <c r="S30" s="217">
        <v>254.46</v>
      </c>
      <c r="T30" s="217">
        <v>260.11</v>
      </c>
      <c r="U30" s="217">
        <v>308.73</v>
      </c>
      <c r="V30" s="217">
        <v>359.21</v>
      </c>
      <c r="W30" s="217">
        <v>243.14</v>
      </c>
    </row>
    <row r="31" spans="1:23" ht="56.25" customHeight="1" x14ac:dyDescent="0.25">
      <c r="A31" s="537" t="s">
        <v>855</v>
      </c>
      <c r="B31" s="217"/>
      <c r="C31" s="217"/>
      <c r="D31" s="217"/>
      <c r="E31" s="217"/>
      <c r="F31" s="217"/>
      <c r="G31" s="217"/>
      <c r="H31" s="217"/>
      <c r="I31" s="217"/>
      <c r="J31" s="217"/>
      <c r="K31" s="217"/>
      <c r="L31" s="217"/>
      <c r="M31" s="217"/>
      <c r="N31" s="217"/>
      <c r="O31" s="217"/>
      <c r="P31" s="217"/>
      <c r="Q31" s="217"/>
      <c r="R31" s="217"/>
      <c r="S31" s="217"/>
      <c r="T31" s="217"/>
      <c r="U31" s="217"/>
      <c r="V31" s="217"/>
      <c r="W31" s="217"/>
    </row>
    <row r="32" spans="1:23" ht="56.25" customHeight="1" x14ac:dyDescent="0.25">
      <c r="A32" s="216" t="s">
        <v>782</v>
      </c>
      <c r="B32" s="217">
        <v>342.41</v>
      </c>
      <c r="C32" s="217">
        <v>330.23</v>
      </c>
      <c r="D32" s="217">
        <v>312.45999999999998</v>
      </c>
      <c r="E32" s="217">
        <v>371.96</v>
      </c>
      <c r="F32" s="217">
        <v>296.41000000000003</v>
      </c>
      <c r="G32" s="217">
        <v>292.72000000000003</v>
      </c>
      <c r="H32" s="217">
        <v>359.27</v>
      </c>
      <c r="I32" s="217">
        <v>209.31</v>
      </c>
      <c r="J32" s="217">
        <v>181.28</v>
      </c>
      <c r="K32" s="217">
        <v>337.97</v>
      </c>
      <c r="L32" s="217">
        <v>279.42</v>
      </c>
      <c r="M32" s="217">
        <v>377.97</v>
      </c>
      <c r="N32" s="217">
        <v>215.23</v>
      </c>
      <c r="O32" s="217">
        <v>364.55</v>
      </c>
      <c r="P32" s="217">
        <v>313.07</v>
      </c>
      <c r="Q32" s="217">
        <v>423.04</v>
      </c>
      <c r="R32" s="217">
        <v>429.21</v>
      </c>
      <c r="S32" s="217">
        <v>305.19</v>
      </c>
      <c r="T32" s="217">
        <v>295.72000000000003</v>
      </c>
      <c r="U32" s="217">
        <v>373.56</v>
      </c>
      <c r="V32" s="217">
        <v>362.41</v>
      </c>
      <c r="W32" s="217">
        <v>254.07</v>
      </c>
    </row>
    <row r="33" spans="1:23" ht="56.25" customHeight="1" x14ac:dyDescent="0.25">
      <c r="A33" s="216" t="s">
        <v>687</v>
      </c>
      <c r="B33" s="217">
        <v>344.34</v>
      </c>
      <c r="C33" s="217">
        <v>328.19</v>
      </c>
      <c r="D33" s="217">
        <v>314.83</v>
      </c>
      <c r="E33" s="217">
        <v>385.05</v>
      </c>
      <c r="F33" s="217">
        <v>297.45999999999998</v>
      </c>
      <c r="G33" s="217">
        <v>311.87</v>
      </c>
      <c r="H33" s="217">
        <v>364.87</v>
      </c>
      <c r="I33" s="217">
        <v>224.52</v>
      </c>
      <c r="J33" s="217">
        <v>192.83</v>
      </c>
      <c r="K33" s="217">
        <v>333.12</v>
      </c>
      <c r="L33" s="217">
        <v>270.33999999999997</v>
      </c>
      <c r="M33" s="217">
        <v>361.48</v>
      </c>
      <c r="N33" s="217">
        <v>181.91</v>
      </c>
      <c r="O33" s="217">
        <v>345.24</v>
      </c>
      <c r="P33" s="217">
        <v>348.14</v>
      </c>
      <c r="Q33" s="217">
        <v>370.36</v>
      </c>
      <c r="R33" s="217">
        <v>432.55</v>
      </c>
      <c r="S33" s="217">
        <v>306.13</v>
      </c>
      <c r="T33" s="217">
        <v>275.43</v>
      </c>
      <c r="U33" s="217">
        <v>335.19</v>
      </c>
      <c r="V33" s="217">
        <v>369.58</v>
      </c>
      <c r="W33" s="217">
        <v>314.26</v>
      </c>
    </row>
    <row r="34" spans="1:23" ht="15.75" customHeight="1" thickBot="1" x14ac:dyDescent="0.3">
      <c r="A34" s="216"/>
      <c r="B34" s="217"/>
      <c r="C34" s="217"/>
      <c r="D34" s="217"/>
      <c r="E34" s="217"/>
      <c r="F34" s="217"/>
      <c r="G34" s="217"/>
      <c r="H34" s="217"/>
      <c r="I34" s="217"/>
      <c r="J34" s="217"/>
      <c r="K34" s="217"/>
      <c r="L34" s="217"/>
      <c r="M34" s="217"/>
      <c r="N34" s="217"/>
      <c r="O34" s="217"/>
      <c r="P34" s="217"/>
      <c r="Q34" s="217"/>
      <c r="R34" s="217"/>
      <c r="S34" s="217"/>
      <c r="T34" s="217"/>
      <c r="U34" s="217"/>
      <c r="V34" s="217"/>
      <c r="W34" s="217"/>
    </row>
    <row r="35" spans="1:23" ht="19.5" thickTop="1" x14ac:dyDescent="0.25">
      <c r="A35" s="533" t="s">
        <v>715</v>
      </c>
      <c r="B35" s="533"/>
      <c r="C35" s="533"/>
      <c r="D35" s="533"/>
      <c r="E35" s="533"/>
      <c r="F35" s="533"/>
      <c r="G35" s="533"/>
      <c r="H35" s="533"/>
      <c r="I35" s="533"/>
      <c r="J35" s="533"/>
      <c r="K35" s="533"/>
      <c r="L35" s="533"/>
      <c r="M35" s="533"/>
      <c r="N35" s="533"/>
      <c r="O35" s="533"/>
      <c r="P35" s="533"/>
      <c r="Q35" s="533"/>
      <c r="R35" s="533"/>
      <c r="S35" s="533"/>
      <c r="T35" s="533"/>
      <c r="U35" s="533"/>
      <c r="V35" s="533"/>
      <c r="W35" s="533"/>
    </row>
    <row r="37" spans="1:23" x14ac:dyDescent="0.25">
      <c r="B37" s="224"/>
    </row>
  </sheetData>
  <mergeCells count="2">
    <mergeCell ref="A1:W1"/>
    <mergeCell ref="A35:W35"/>
  </mergeCells>
  <pageMargins left="0.7" right="0.7" top="0.75" bottom="0.75" header="0.3" footer="0.3"/>
  <pageSetup paperSize="9" scale="31" orientation="portrait" r:id="rId1"/>
  <headerFooter>
    <oddFooter>&amp;C&amp;A</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pageSetUpPr fitToPage="1"/>
  </sheetPr>
  <dimension ref="A1:W38"/>
  <sheetViews>
    <sheetView topLeftCell="A13" zoomScale="85" zoomScaleNormal="85" zoomScaleSheetLayoutView="100" workbookViewId="0">
      <selection activeCell="A31" activeCellId="4" sqref="A11 A16 A21 A26 A31"/>
    </sheetView>
  </sheetViews>
  <sheetFormatPr defaultColWidth="9" defaultRowHeight="15" x14ac:dyDescent="0.25"/>
  <cols>
    <col min="1" max="1" width="11.5703125" style="74" customWidth="1"/>
    <col min="2" max="2" width="9.85546875" style="74" bestFit="1" customWidth="1"/>
    <col min="3" max="3" width="8.140625" style="74" customWidth="1"/>
    <col min="4" max="22" width="8.42578125" style="74" customWidth="1"/>
    <col min="23" max="23" width="7.140625" style="74" customWidth="1"/>
    <col min="24" max="16384" width="9" style="74"/>
  </cols>
  <sheetData>
    <row r="1" spans="1:23" ht="45.75" customHeight="1" thickBot="1" x14ac:dyDescent="0.3">
      <c r="A1" s="534" t="s">
        <v>815</v>
      </c>
      <c r="B1" s="534"/>
      <c r="C1" s="534"/>
      <c r="D1" s="534"/>
      <c r="E1" s="534"/>
      <c r="F1" s="534"/>
      <c r="G1" s="534"/>
      <c r="H1" s="534"/>
      <c r="I1" s="534"/>
      <c r="J1" s="534"/>
      <c r="K1" s="534"/>
      <c r="L1" s="534"/>
      <c r="M1" s="534"/>
      <c r="N1" s="534"/>
      <c r="O1" s="534"/>
      <c r="P1" s="534"/>
      <c r="Q1" s="534"/>
      <c r="R1" s="534"/>
      <c r="S1" s="534"/>
      <c r="T1" s="534"/>
      <c r="U1" s="534"/>
      <c r="V1" s="534"/>
      <c r="W1" s="534"/>
    </row>
    <row r="2" spans="1:23" ht="115.5" thickTop="1" thickBot="1" x14ac:dyDescent="0.3">
      <c r="A2" s="209" t="s">
        <v>717</v>
      </c>
      <c r="B2" s="209" t="s">
        <v>718</v>
      </c>
      <c r="C2" s="210" t="s">
        <v>719</v>
      </c>
      <c r="D2" s="210" t="s">
        <v>735</v>
      </c>
      <c r="E2" s="210" t="s">
        <v>720</v>
      </c>
      <c r="F2" s="210" t="s">
        <v>721</v>
      </c>
      <c r="G2" s="210" t="s">
        <v>722</v>
      </c>
      <c r="H2" s="210" t="s">
        <v>723</v>
      </c>
      <c r="I2" s="210" t="s">
        <v>724</v>
      </c>
      <c r="J2" s="210" t="s">
        <v>725</v>
      </c>
      <c r="K2" s="210" t="s">
        <v>726</v>
      </c>
      <c r="L2" s="210" t="s">
        <v>727</v>
      </c>
      <c r="M2" s="210" t="s">
        <v>728</v>
      </c>
      <c r="N2" s="210" t="s">
        <v>729</v>
      </c>
      <c r="O2" s="210" t="s">
        <v>730</v>
      </c>
      <c r="P2" s="210" t="s">
        <v>731</v>
      </c>
      <c r="Q2" s="210" t="s">
        <v>732</v>
      </c>
      <c r="R2" s="210" t="s">
        <v>736</v>
      </c>
      <c r="S2" s="210" t="s">
        <v>733</v>
      </c>
      <c r="T2" s="210" t="s">
        <v>737</v>
      </c>
      <c r="U2" s="210" t="s">
        <v>738</v>
      </c>
      <c r="V2" s="210" t="s">
        <v>739</v>
      </c>
      <c r="W2" s="210" t="s">
        <v>734</v>
      </c>
    </row>
    <row r="3" spans="1:23" ht="15.75" thickTop="1" x14ac:dyDescent="0.25"/>
    <row r="4" spans="1:23" ht="39.75" hidden="1" customHeight="1" x14ac:dyDescent="0.25">
      <c r="A4" s="211" t="s">
        <v>23</v>
      </c>
      <c r="B4" s="214">
        <v>106.12</v>
      </c>
      <c r="C4" s="214">
        <v>98.89</v>
      </c>
      <c r="D4" s="214">
        <v>101.91</v>
      </c>
      <c r="E4" s="214">
        <v>110.42</v>
      </c>
      <c r="F4" s="214">
        <v>78.34</v>
      </c>
      <c r="G4" s="214">
        <v>100.24</v>
      </c>
      <c r="H4" s="214">
        <v>149.57</v>
      </c>
      <c r="I4" s="214">
        <v>177.29</v>
      </c>
      <c r="J4" s="214">
        <v>82.66</v>
      </c>
      <c r="K4" s="214">
        <v>104.15</v>
      </c>
      <c r="L4" s="214">
        <v>46.86</v>
      </c>
      <c r="M4" s="214">
        <v>108.79</v>
      </c>
      <c r="N4" s="214">
        <v>114.68</v>
      </c>
      <c r="O4" s="214">
        <v>142.87</v>
      </c>
      <c r="P4" s="214">
        <v>62.28</v>
      </c>
      <c r="Q4" s="214">
        <v>116.19</v>
      </c>
      <c r="R4" s="214">
        <v>211.51</v>
      </c>
      <c r="S4" s="214">
        <v>157.74</v>
      </c>
      <c r="T4" s="214">
        <v>109.43</v>
      </c>
      <c r="U4" s="214">
        <v>70.989999999999995</v>
      </c>
      <c r="V4" s="214">
        <v>113.74</v>
      </c>
      <c r="W4" s="214">
        <v>85.2</v>
      </c>
    </row>
    <row r="5" spans="1:23" ht="39.75" customHeight="1" x14ac:dyDescent="0.25">
      <c r="A5" s="211" t="s">
        <v>24</v>
      </c>
      <c r="B5" s="214">
        <v>111.7</v>
      </c>
      <c r="C5" s="214">
        <v>107.34</v>
      </c>
      <c r="D5" s="214">
        <v>107.68</v>
      </c>
      <c r="E5" s="214">
        <v>131.04</v>
      </c>
      <c r="F5" s="214">
        <v>98.38</v>
      </c>
      <c r="G5" s="214">
        <v>90.97</v>
      </c>
      <c r="H5" s="214">
        <v>222.36</v>
      </c>
      <c r="I5" s="214">
        <v>218.29</v>
      </c>
      <c r="J5" s="214">
        <v>95.94</v>
      </c>
      <c r="K5" s="214">
        <v>135.58000000000001</v>
      </c>
      <c r="L5" s="214">
        <v>62.35</v>
      </c>
      <c r="M5" s="214">
        <v>108.31</v>
      </c>
      <c r="N5" s="214">
        <v>140.1</v>
      </c>
      <c r="O5" s="214">
        <v>144.9</v>
      </c>
      <c r="P5" s="214">
        <v>109.87</v>
      </c>
      <c r="Q5" s="214">
        <v>172.89</v>
      </c>
      <c r="R5" s="214">
        <v>159.12</v>
      </c>
      <c r="S5" s="214">
        <v>190.1</v>
      </c>
      <c r="T5" s="214">
        <v>58.7</v>
      </c>
      <c r="U5" s="214">
        <v>39.75</v>
      </c>
      <c r="V5" s="214">
        <v>180.69</v>
      </c>
      <c r="W5" s="214">
        <v>0</v>
      </c>
    </row>
    <row r="6" spans="1:23" ht="39.75" customHeight="1" x14ac:dyDescent="0.25">
      <c r="A6" s="211" t="s">
        <v>25</v>
      </c>
      <c r="B6" s="214">
        <v>119.07</v>
      </c>
      <c r="C6" s="214">
        <v>97.76</v>
      </c>
      <c r="D6" s="214">
        <v>109.49</v>
      </c>
      <c r="E6" s="214">
        <v>137.61000000000001</v>
      </c>
      <c r="F6" s="214">
        <v>133.80000000000001</v>
      </c>
      <c r="G6" s="214">
        <v>109.83</v>
      </c>
      <c r="H6" s="214">
        <v>225.89</v>
      </c>
      <c r="I6" s="214">
        <v>162.57</v>
      </c>
      <c r="J6" s="214">
        <v>120.44</v>
      </c>
      <c r="K6" s="214">
        <v>71.39</v>
      </c>
      <c r="L6" s="214">
        <v>125.67</v>
      </c>
      <c r="M6" s="214">
        <v>114.46</v>
      </c>
      <c r="N6" s="214">
        <v>158.11000000000001</v>
      </c>
      <c r="O6" s="214">
        <v>182.98</v>
      </c>
      <c r="P6" s="214">
        <v>79.52</v>
      </c>
      <c r="Q6" s="214">
        <v>180.55</v>
      </c>
      <c r="R6" s="214">
        <v>100.8</v>
      </c>
      <c r="S6" s="214">
        <v>138.71</v>
      </c>
      <c r="T6" s="214">
        <v>80.930000000000007</v>
      </c>
      <c r="U6" s="214">
        <v>23.48</v>
      </c>
      <c r="V6" s="214">
        <v>231.04</v>
      </c>
      <c r="W6" s="214">
        <v>0.8</v>
      </c>
    </row>
    <row r="7" spans="1:23" ht="39.75" customHeight="1" x14ac:dyDescent="0.25">
      <c r="A7" s="211" t="s">
        <v>26</v>
      </c>
      <c r="B7" s="214">
        <v>125.6</v>
      </c>
      <c r="C7" s="214">
        <v>123.36</v>
      </c>
      <c r="D7" s="214">
        <v>106</v>
      </c>
      <c r="E7" s="214">
        <v>99.67</v>
      </c>
      <c r="F7" s="214">
        <v>111.09</v>
      </c>
      <c r="G7" s="214">
        <v>95.87</v>
      </c>
      <c r="H7" s="214">
        <v>314.64999999999998</v>
      </c>
      <c r="I7" s="214">
        <v>146.66</v>
      </c>
      <c r="J7" s="214">
        <v>112.86</v>
      </c>
      <c r="K7" s="214">
        <v>123.99</v>
      </c>
      <c r="L7" s="214">
        <v>97.77</v>
      </c>
      <c r="M7" s="214">
        <v>118.63</v>
      </c>
      <c r="N7" s="214">
        <v>195.16</v>
      </c>
      <c r="O7" s="214">
        <v>172.37</v>
      </c>
      <c r="P7" s="214">
        <v>148.38</v>
      </c>
      <c r="Q7" s="214">
        <v>293.64999999999998</v>
      </c>
      <c r="R7" s="214">
        <v>163.21</v>
      </c>
      <c r="S7" s="214">
        <v>189.98</v>
      </c>
      <c r="T7" s="214">
        <v>131.1</v>
      </c>
      <c r="U7" s="214">
        <v>58.26</v>
      </c>
      <c r="V7" s="214">
        <v>277.47000000000003</v>
      </c>
      <c r="W7" s="214">
        <v>0</v>
      </c>
    </row>
    <row r="8" spans="1:23" ht="39.75" customHeight="1" x14ac:dyDescent="0.25">
      <c r="A8" s="211" t="s">
        <v>757</v>
      </c>
      <c r="B8" s="214">
        <v>148.24</v>
      </c>
      <c r="C8" s="214">
        <v>131.13999999999999</v>
      </c>
      <c r="D8" s="214">
        <v>169.61</v>
      </c>
      <c r="E8" s="214">
        <v>68.040000000000006</v>
      </c>
      <c r="F8" s="214">
        <v>105.68</v>
      </c>
      <c r="G8" s="214">
        <v>119.4</v>
      </c>
      <c r="H8" s="214">
        <v>328.53</v>
      </c>
      <c r="I8" s="214">
        <v>243.68</v>
      </c>
      <c r="J8" s="214">
        <v>98.47</v>
      </c>
      <c r="K8" s="214">
        <v>162.44</v>
      </c>
      <c r="L8" s="214">
        <v>106</v>
      </c>
      <c r="M8" s="214">
        <v>137.74</v>
      </c>
      <c r="N8" s="214">
        <v>182.79</v>
      </c>
      <c r="O8" s="214">
        <v>217.75</v>
      </c>
      <c r="P8" s="214">
        <v>143.78</v>
      </c>
      <c r="Q8" s="214">
        <v>215.01</v>
      </c>
      <c r="R8" s="214">
        <v>229.98</v>
      </c>
      <c r="S8" s="214">
        <v>242.65</v>
      </c>
      <c r="T8" s="214">
        <v>164.62</v>
      </c>
      <c r="U8" s="214">
        <v>63.88</v>
      </c>
      <c r="V8" s="214">
        <v>350.69</v>
      </c>
      <c r="W8" s="214">
        <v>0</v>
      </c>
    </row>
    <row r="9" spans="1:23" ht="39.75" customHeight="1" x14ac:dyDescent="0.25">
      <c r="A9" s="211" t="s">
        <v>783</v>
      </c>
      <c r="B9" s="214">
        <v>146.04</v>
      </c>
      <c r="C9" s="214">
        <v>136.22</v>
      </c>
      <c r="D9" s="214">
        <v>135.96</v>
      </c>
      <c r="E9" s="214">
        <v>70.78</v>
      </c>
      <c r="F9" s="214">
        <v>96.11</v>
      </c>
      <c r="G9" s="214">
        <v>122.18</v>
      </c>
      <c r="H9" s="214">
        <v>320.24</v>
      </c>
      <c r="I9" s="214">
        <v>264.08999999999997</v>
      </c>
      <c r="J9" s="214">
        <v>95.02</v>
      </c>
      <c r="K9" s="214">
        <v>166.11</v>
      </c>
      <c r="L9" s="214">
        <v>139.38</v>
      </c>
      <c r="M9" s="214">
        <v>143.80000000000001</v>
      </c>
      <c r="N9" s="214">
        <v>170.98</v>
      </c>
      <c r="O9" s="214">
        <v>173.27</v>
      </c>
      <c r="P9" s="214">
        <v>144.55000000000001</v>
      </c>
      <c r="Q9" s="214">
        <v>194.32</v>
      </c>
      <c r="R9" s="214">
        <v>220.38</v>
      </c>
      <c r="S9" s="214">
        <v>275.44</v>
      </c>
      <c r="T9" s="214">
        <v>161.55000000000001</v>
      </c>
      <c r="U9" s="214">
        <v>104.59</v>
      </c>
      <c r="V9" s="214">
        <v>329.56</v>
      </c>
      <c r="W9" s="214">
        <v>0</v>
      </c>
    </row>
    <row r="10" spans="1:23" ht="39.75" customHeight="1" x14ac:dyDescent="0.25">
      <c r="A10" s="211"/>
      <c r="B10" s="214"/>
      <c r="C10" s="214"/>
      <c r="D10" s="214"/>
      <c r="E10" s="214"/>
      <c r="F10" s="214"/>
      <c r="G10" s="214"/>
      <c r="H10" s="214"/>
      <c r="I10" s="214"/>
      <c r="J10" s="214"/>
      <c r="K10" s="214"/>
      <c r="L10" s="214"/>
      <c r="M10" s="214"/>
      <c r="N10" s="214"/>
      <c r="O10" s="214"/>
      <c r="P10" s="214"/>
      <c r="Q10" s="214"/>
      <c r="R10" s="214"/>
      <c r="S10" s="214"/>
      <c r="T10" s="214"/>
      <c r="U10" s="214"/>
      <c r="V10" s="214"/>
      <c r="W10" s="214"/>
    </row>
    <row r="11" spans="1:23" ht="39.75" customHeight="1" x14ac:dyDescent="0.25">
      <c r="A11" s="211" t="s">
        <v>25</v>
      </c>
      <c r="B11" s="214"/>
      <c r="C11" s="214"/>
      <c r="D11" s="214"/>
      <c r="E11" s="214"/>
      <c r="F11" s="214"/>
      <c r="G11" s="214"/>
      <c r="H11" s="214"/>
      <c r="I11" s="214"/>
      <c r="J11" s="214"/>
      <c r="K11" s="214"/>
      <c r="L11" s="214"/>
      <c r="M11" s="214"/>
      <c r="N11" s="214"/>
      <c r="O11" s="214"/>
      <c r="P11" s="214"/>
      <c r="Q11" s="214"/>
      <c r="R11" s="214"/>
      <c r="S11" s="214"/>
      <c r="T11" s="214"/>
      <c r="U11" s="214"/>
      <c r="V11" s="214"/>
      <c r="W11" s="214"/>
    </row>
    <row r="12" spans="1:23" ht="39.75" customHeight="1" x14ac:dyDescent="0.25">
      <c r="A12" s="215" t="s">
        <v>782</v>
      </c>
      <c r="B12" s="214">
        <v>101.76</v>
      </c>
      <c r="C12" s="214">
        <v>90.61</v>
      </c>
      <c r="D12" s="214">
        <v>73.37</v>
      </c>
      <c r="E12" s="214">
        <v>148.52000000000001</v>
      </c>
      <c r="F12" s="214">
        <v>79.430000000000007</v>
      </c>
      <c r="G12" s="214">
        <v>92.83</v>
      </c>
      <c r="H12" s="214">
        <v>180.42</v>
      </c>
      <c r="I12" s="214">
        <v>156.58000000000001</v>
      </c>
      <c r="J12" s="214">
        <v>83.76</v>
      </c>
      <c r="K12" s="214">
        <v>172.73</v>
      </c>
      <c r="L12" s="214">
        <v>54.68</v>
      </c>
      <c r="M12" s="214">
        <v>106.45</v>
      </c>
      <c r="N12" s="214">
        <v>126.73</v>
      </c>
      <c r="O12" s="214">
        <v>138.38</v>
      </c>
      <c r="P12" s="214">
        <v>137.88</v>
      </c>
      <c r="Q12" s="214">
        <v>142.5</v>
      </c>
      <c r="R12" s="214">
        <v>174.7</v>
      </c>
      <c r="S12" s="214">
        <v>138.9</v>
      </c>
      <c r="T12" s="214">
        <v>64.349999999999994</v>
      </c>
      <c r="U12" s="214">
        <v>21.59</v>
      </c>
      <c r="V12" s="214">
        <v>152.77000000000001</v>
      </c>
      <c r="W12" s="214">
        <v>0</v>
      </c>
    </row>
    <row r="13" spans="1:23" ht="39.75" customHeight="1" x14ac:dyDescent="0.25">
      <c r="A13" s="215" t="s">
        <v>687</v>
      </c>
      <c r="B13" s="214">
        <v>118.29</v>
      </c>
      <c r="C13" s="214">
        <v>132.47999999999999</v>
      </c>
      <c r="D13" s="214">
        <v>121.7</v>
      </c>
      <c r="E13" s="214">
        <v>142.28</v>
      </c>
      <c r="F13" s="214">
        <v>97.92</v>
      </c>
      <c r="G13" s="214">
        <v>92.77</v>
      </c>
      <c r="H13" s="214">
        <v>206.17</v>
      </c>
      <c r="I13" s="214">
        <v>356.5</v>
      </c>
      <c r="J13" s="214">
        <v>81.69</v>
      </c>
      <c r="K13" s="214">
        <v>122.55</v>
      </c>
      <c r="L13" s="214">
        <v>65.900000000000006</v>
      </c>
      <c r="M13" s="214">
        <v>113.06</v>
      </c>
      <c r="N13" s="214">
        <v>159.06</v>
      </c>
      <c r="O13" s="214">
        <v>137.07</v>
      </c>
      <c r="P13" s="214">
        <v>155.76</v>
      </c>
      <c r="Q13" s="214">
        <v>190.18</v>
      </c>
      <c r="R13" s="214">
        <v>123.77</v>
      </c>
      <c r="S13" s="214">
        <v>229.34</v>
      </c>
      <c r="T13" s="214">
        <v>53.8</v>
      </c>
      <c r="U13" s="214">
        <v>42.26</v>
      </c>
      <c r="V13" s="214">
        <v>188.24</v>
      </c>
      <c r="W13" s="214">
        <v>0</v>
      </c>
    </row>
    <row r="14" spans="1:23" ht="39.75" customHeight="1" x14ac:dyDescent="0.25">
      <c r="A14" s="215" t="s">
        <v>688</v>
      </c>
      <c r="B14" s="214">
        <v>115.94</v>
      </c>
      <c r="C14" s="214">
        <v>108.15</v>
      </c>
      <c r="D14" s="214">
        <v>130.12</v>
      </c>
      <c r="E14" s="214">
        <v>102.98</v>
      </c>
      <c r="F14" s="214">
        <v>112.29</v>
      </c>
      <c r="G14" s="214">
        <v>80.7</v>
      </c>
      <c r="H14" s="214">
        <v>267.12</v>
      </c>
      <c r="I14" s="214">
        <v>181.8</v>
      </c>
      <c r="J14" s="214">
        <v>104.32</v>
      </c>
      <c r="K14" s="214">
        <v>117.2</v>
      </c>
      <c r="L14" s="214">
        <v>60.05</v>
      </c>
      <c r="M14" s="214">
        <v>108.82</v>
      </c>
      <c r="N14" s="214">
        <v>150.31</v>
      </c>
      <c r="O14" s="214">
        <v>159.15</v>
      </c>
      <c r="P14" s="214">
        <v>95.38</v>
      </c>
      <c r="Q14" s="214">
        <v>196.17</v>
      </c>
      <c r="R14" s="214">
        <v>99.16</v>
      </c>
      <c r="S14" s="214">
        <v>193.09</v>
      </c>
      <c r="T14" s="214">
        <v>61.25</v>
      </c>
      <c r="U14" s="214">
        <v>25.47</v>
      </c>
      <c r="V14" s="214">
        <v>180.49</v>
      </c>
      <c r="W14" s="214">
        <v>0</v>
      </c>
    </row>
    <row r="15" spans="1:23" ht="39.75" customHeight="1" x14ac:dyDescent="0.25">
      <c r="A15" s="215" t="s">
        <v>689</v>
      </c>
      <c r="B15" s="214">
        <v>110.82</v>
      </c>
      <c r="C15" s="214">
        <v>98.09</v>
      </c>
      <c r="D15" s="214">
        <v>105.54</v>
      </c>
      <c r="E15" s="214">
        <v>130.38</v>
      </c>
      <c r="F15" s="214">
        <v>103.87</v>
      </c>
      <c r="G15" s="214">
        <v>97.59</v>
      </c>
      <c r="H15" s="214">
        <v>235.72</v>
      </c>
      <c r="I15" s="214">
        <v>178.29</v>
      </c>
      <c r="J15" s="214">
        <v>113.98</v>
      </c>
      <c r="K15" s="214">
        <v>129.85</v>
      </c>
      <c r="L15" s="214">
        <v>68.760000000000005</v>
      </c>
      <c r="M15" s="214">
        <v>104.93</v>
      </c>
      <c r="N15" s="214">
        <v>124.3</v>
      </c>
      <c r="O15" s="214">
        <v>145.01</v>
      </c>
      <c r="P15" s="214">
        <v>50.45</v>
      </c>
      <c r="Q15" s="214">
        <v>162.69999999999999</v>
      </c>
      <c r="R15" s="214">
        <v>238.85</v>
      </c>
      <c r="S15" s="214">
        <v>199.06</v>
      </c>
      <c r="T15" s="214">
        <v>55.39</v>
      </c>
      <c r="U15" s="214">
        <v>69.680000000000007</v>
      </c>
      <c r="V15" s="214">
        <v>201.26</v>
      </c>
      <c r="W15" s="214">
        <v>0</v>
      </c>
    </row>
    <row r="16" spans="1:23" ht="39.75" customHeight="1" x14ac:dyDescent="0.25">
      <c r="A16" s="211" t="s">
        <v>26</v>
      </c>
      <c r="B16" s="214"/>
      <c r="C16" s="214"/>
      <c r="D16" s="214"/>
      <c r="E16" s="214"/>
      <c r="F16" s="214"/>
      <c r="G16" s="214"/>
      <c r="H16" s="214"/>
      <c r="I16" s="214"/>
      <c r="J16" s="214"/>
      <c r="K16" s="214"/>
      <c r="L16" s="214"/>
      <c r="M16" s="214"/>
      <c r="N16" s="214"/>
      <c r="O16" s="214"/>
      <c r="P16" s="214"/>
      <c r="Q16" s="214"/>
      <c r="R16" s="214"/>
      <c r="S16" s="214"/>
      <c r="T16" s="214"/>
      <c r="U16" s="214"/>
      <c r="V16" s="214"/>
      <c r="W16" s="214"/>
    </row>
    <row r="17" spans="1:23" ht="39.75" customHeight="1" x14ac:dyDescent="0.25">
      <c r="A17" s="215" t="s">
        <v>782</v>
      </c>
      <c r="B17" s="214">
        <v>116.48</v>
      </c>
      <c r="C17" s="214">
        <v>100.69</v>
      </c>
      <c r="D17" s="214">
        <v>93.07</v>
      </c>
      <c r="E17" s="214">
        <v>156.9</v>
      </c>
      <c r="F17" s="214">
        <v>126.99</v>
      </c>
      <c r="G17" s="214">
        <v>64.66</v>
      </c>
      <c r="H17" s="214">
        <v>243.69</v>
      </c>
      <c r="I17" s="214">
        <v>126.27</v>
      </c>
      <c r="J17" s="214">
        <v>129.16999999999999</v>
      </c>
      <c r="K17" s="214">
        <v>88.81</v>
      </c>
      <c r="L17" s="214">
        <v>137.71</v>
      </c>
      <c r="M17" s="214">
        <v>115.76</v>
      </c>
      <c r="N17" s="214">
        <v>205.17</v>
      </c>
      <c r="O17" s="214">
        <v>133.19999999999999</v>
      </c>
      <c r="P17" s="214">
        <v>170.55</v>
      </c>
      <c r="Q17" s="214">
        <v>105.18</v>
      </c>
      <c r="R17" s="214">
        <v>206.45</v>
      </c>
      <c r="S17" s="214">
        <v>110.55</v>
      </c>
      <c r="T17" s="214">
        <v>117.45</v>
      </c>
      <c r="U17" s="214">
        <v>48.46</v>
      </c>
      <c r="V17" s="214">
        <v>239.75</v>
      </c>
      <c r="W17" s="214">
        <v>0</v>
      </c>
    </row>
    <row r="18" spans="1:23" ht="39.75" customHeight="1" x14ac:dyDescent="0.25">
      <c r="A18" s="215" t="s">
        <v>687</v>
      </c>
      <c r="B18" s="214">
        <v>128.26</v>
      </c>
      <c r="C18" s="214">
        <v>114.94</v>
      </c>
      <c r="D18" s="214">
        <v>109.13</v>
      </c>
      <c r="E18" s="214">
        <v>130.87</v>
      </c>
      <c r="F18" s="214">
        <v>132.69</v>
      </c>
      <c r="G18" s="214">
        <v>95.46</v>
      </c>
      <c r="H18" s="214">
        <v>320.66000000000003</v>
      </c>
      <c r="I18" s="214">
        <v>97.51</v>
      </c>
      <c r="J18" s="214">
        <v>114.32</v>
      </c>
      <c r="K18" s="214">
        <v>179.77</v>
      </c>
      <c r="L18" s="214">
        <v>101</v>
      </c>
      <c r="M18" s="214">
        <v>113.41</v>
      </c>
      <c r="N18" s="214">
        <v>179.83</v>
      </c>
      <c r="O18" s="214">
        <v>195.84</v>
      </c>
      <c r="P18" s="214">
        <v>173.4</v>
      </c>
      <c r="Q18" s="214">
        <v>579.79</v>
      </c>
      <c r="R18" s="214">
        <v>100.19</v>
      </c>
      <c r="S18" s="214">
        <v>171.43</v>
      </c>
      <c r="T18" s="214">
        <v>118.68</v>
      </c>
      <c r="U18" s="214">
        <v>13.28</v>
      </c>
      <c r="V18" s="214">
        <v>297.02</v>
      </c>
      <c r="W18" s="214">
        <v>0</v>
      </c>
    </row>
    <row r="19" spans="1:23" ht="39.75" customHeight="1" x14ac:dyDescent="0.25">
      <c r="A19" s="215" t="s">
        <v>688</v>
      </c>
      <c r="B19" s="214">
        <v>129.52000000000001</v>
      </c>
      <c r="C19" s="214">
        <v>132.09</v>
      </c>
      <c r="D19" s="214">
        <v>122.94</v>
      </c>
      <c r="E19" s="214">
        <v>58.4</v>
      </c>
      <c r="F19" s="214">
        <v>112.18</v>
      </c>
      <c r="G19" s="214">
        <v>109.92</v>
      </c>
      <c r="H19" s="214">
        <v>365.74</v>
      </c>
      <c r="I19" s="214">
        <v>143.16</v>
      </c>
      <c r="J19" s="214">
        <v>101.28</v>
      </c>
      <c r="K19" s="214">
        <v>87.13</v>
      </c>
      <c r="L19" s="214">
        <v>71.739999999999995</v>
      </c>
      <c r="M19" s="214">
        <v>117.85</v>
      </c>
      <c r="N19" s="214">
        <v>219.41</v>
      </c>
      <c r="O19" s="214">
        <v>176.2</v>
      </c>
      <c r="P19" s="214">
        <v>100.59</v>
      </c>
      <c r="Q19" s="214">
        <v>302.73</v>
      </c>
      <c r="R19" s="214">
        <v>222.81</v>
      </c>
      <c r="S19" s="214">
        <v>290.95999999999998</v>
      </c>
      <c r="T19" s="214">
        <v>142.01</v>
      </c>
      <c r="U19" s="214">
        <v>64.27</v>
      </c>
      <c r="V19" s="214">
        <v>282.35000000000002</v>
      </c>
      <c r="W19" s="214">
        <v>0</v>
      </c>
    </row>
    <row r="20" spans="1:23" ht="39.75" customHeight="1" x14ac:dyDescent="0.25">
      <c r="A20" s="215" t="s">
        <v>689</v>
      </c>
      <c r="B20" s="214">
        <v>129.02000000000001</v>
      </c>
      <c r="C20" s="214">
        <v>145.69999999999999</v>
      </c>
      <c r="D20" s="214">
        <v>98.87</v>
      </c>
      <c r="E20" s="214">
        <v>52.52</v>
      </c>
      <c r="F20" s="214">
        <v>72.489999999999995</v>
      </c>
      <c r="G20" s="214">
        <v>113.45</v>
      </c>
      <c r="H20" s="214">
        <v>326.02999999999997</v>
      </c>
      <c r="I20" s="214">
        <v>219.69</v>
      </c>
      <c r="J20" s="214">
        <v>106.66</v>
      </c>
      <c r="K20" s="214">
        <v>140.25</v>
      </c>
      <c r="L20" s="214">
        <v>80.61</v>
      </c>
      <c r="M20" s="214">
        <v>135.26</v>
      </c>
      <c r="N20" s="214">
        <v>176.21</v>
      </c>
      <c r="O20" s="214">
        <v>184.23</v>
      </c>
      <c r="P20" s="214">
        <v>148.99</v>
      </c>
      <c r="Q20" s="214">
        <v>186.91</v>
      </c>
      <c r="R20" s="214">
        <v>123.38</v>
      </c>
      <c r="S20" s="214">
        <v>186.96</v>
      </c>
      <c r="T20" s="214">
        <v>146.27000000000001</v>
      </c>
      <c r="U20" s="214">
        <v>107.04</v>
      </c>
      <c r="V20" s="214">
        <v>290.74</v>
      </c>
      <c r="W20" s="214">
        <v>0</v>
      </c>
    </row>
    <row r="21" spans="1:23" ht="39.75" customHeight="1" x14ac:dyDescent="0.25">
      <c r="A21" s="211" t="s">
        <v>757</v>
      </c>
      <c r="B21" s="214"/>
      <c r="C21" s="214"/>
      <c r="D21" s="214"/>
      <c r="E21" s="214"/>
      <c r="F21" s="214"/>
      <c r="G21" s="214"/>
      <c r="H21" s="214"/>
      <c r="I21" s="214"/>
      <c r="J21" s="214"/>
      <c r="K21" s="214"/>
      <c r="L21" s="214"/>
      <c r="M21" s="214"/>
      <c r="N21" s="214"/>
      <c r="O21" s="214"/>
      <c r="P21" s="214"/>
      <c r="Q21" s="214"/>
      <c r="R21" s="214"/>
      <c r="S21" s="214"/>
      <c r="T21" s="214"/>
      <c r="U21" s="214"/>
      <c r="V21" s="214"/>
      <c r="W21" s="214"/>
    </row>
    <row r="22" spans="1:23" ht="39.75" customHeight="1" x14ac:dyDescent="0.25">
      <c r="A22" s="216" t="s">
        <v>782</v>
      </c>
      <c r="B22" s="214">
        <v>146.12</v>
      </c>
      <c r="C22" s="214">
        <v>102.74</v>
      </c>
      <c r="D22" s="214">
        <v>147.66</v>
      </c>
      <c r="E22" s="214">
        <v>89.24</v>
      </c>
      <c r="F22" s="214">
        <v>78.19</v>
      </c>
      <c r="G22" s="214">
        <v>107.77</v>
      </c>
      <c r="H22" s="214">
        <v>336.6</v>
      </c>
      <c r="I22" s="214">
        <v>264.37</v>
      </c>
      <c r="J22" s="214">
        <v>121.01</v>
      </c>
      <c r="K22" s="214">
        <v>163.08000000000001</v>
      </c>
      <c r="L22" s="214">
        <v>81.63</v>
      </c>
      <c r="M22" s="214">
        <v>141.58000000000001</v>
      </c>
      <c r="N22" s="214">
        <v>202.97</v>
      </c>
      <c r="O22" s="214">
        <v>202.25</v>
      </c>
      <c r="P22" s="214">
        <v>114.68</v>
      </c>
      <c r="Q22" s="214">
        <v>236.63</v>
      </c>
      <c r="R22" s="214">
        <v>299.64</v>
      </c>
      <c r="S22" s="214">
        <v>198.86</v>
      </c>
      <c r="T22" s="214">
        <v>177.58</v>
      </c>
      <c r="U22" s="214">
        <v>65.3</v>
      </c>
      <c r="V22" s="214">
        <v>327.75</v>
      </c>
      <c r="W22" s="214">
        <v>0</v>
      </c>
    </row>
    <row r="23" spans="1:23" ht="39.75" customHeight="1" x14ac:dyDescent="0.25">
      <c r="A23" s="215" t="s">
        <v>687</v>
      </c>
      <c r="B23" s="214">
        <v>151.24</v>
      </c>
      <c r="C23" s="214">
        <v>149.56</v>
      </c>
      <c r="D23" s="214">
        <v>180.99</v>
      </c>
      <c r="E23" s="214">
        <v>68.11</v>
      </c>
      <c r="F23" s="214">
        <v>122.55</v>
      </c>
      <c r="G23" s="214">
        <v>130.09</v>
      </c>
      <c r="H23" s="214">
        <v>305.69</v>
      </c>
      <c r="I23" s="214">
        <v>248.18</v>
      </c>
      <c r="J23" s="214">
        <v>94.93</v>
      </c>
      <c r="K23" s="214">
        <v>179.45</v>
      </c>
      <c r="L23" s="214">
        <v>115.77</v>
      </c>
      <c r="M23" s="214">
        <v>137.91999999999999</v>
      </c>
      <c r="N23" s="214">
        <v>170.11</v>
      </c>
      <c r="O23" s="214">
        <v>235.24</v>
      </c>
      <c r="P23" s="214">
        <v>224.09</v>
      </c>
      <c r="Q23" s="214">
        <v>238.64</v>
      </c>
      <c r="R23" s="214">
        <v>164.6</v>
      </c>
      <c r="S23" s="214">
        <v>269.92</v>
      </c>
      <c r="T23" s="214">
        <v>156.28</v>
      </c>
      <c r="U23" s="214">
        <v>61.11</v>
      </c>
      <c r="V23" s="214">
        <v>334.88</v>
      </c>
      <c r="W23" s="214">
        <v>0</v>
      </c>
    </row>
    <row r="24" spans="1:23" ht="39.75" customHeight="1" x14ac:dyDescent="0.25">
      <c r="A24" s="215" t="s">
        <v>688</v>
      </c>
      <c r="B24" s="214">
        <v>147.21</v>
      </c>
      <c r="C24" s="214">
        <v>142.06</v>
      </c>
      <c r="D24" s="214">
        <v>190.66</v>
      </c>
      <c r="E24" s="214">
        <v>51.97</v>
      </c>
      <c r="F24" s="214">
        <v>105.05</v>
      </c>
      <c r="G24" s="214">
        <v>120.35</v>
      </c>
      <c r="H24" s="214">
        <v>309.95</v>
      </c>
      <c r="I24" s="214">
        <v>263.57</v>
      </c>
      <c r="J24" s="214">
        <v>87.75</v>
      </c>
      <c r="K24" s="214">
        <v>149.26</v>
      </c>
      <c r="L24" s="214">
        <v>114.43</v>
      </c>
      <c r="M24" s="214">
        <v>131.18</v>
      </c>
      <c r="N24" s="214">
        <v>200.96</v>
      </c>
      <c r="O24" s="214">
        <v>232.22</v>
      </c>
      <c r="P24" s="214">
        <v>121.1</v>
      </c>
      <c r="Q24" s="214">
        <v>184.01</v>
      </c>
      <c r="R24" s="214">
        <v>196.12</v>
      </c>
      <c r="S24" s="214">
        <v>251.05</v>
      </c>
      <c r="T24" s="214">
        <v>152.84</v>
      </c>
      <c r="U24" s="214">
        <v>80.959999999999994</v>
      </c>
      <c r="V24" s="214">
        <v>388.09</v>
      </c>
      <c r="W24" s="214">
        <v>0</v>
      </c>
    </row>
    <row r="25" spans="1:23" ht="39.75" customHeight="1" x14ac:dyDescent="0.25">
      <c r="A25" s="215" t="s">
        <v>689</v>
      </c>
      <c r="B25" s="214">
        <v>148.38999999999999</v>
      </c>
      <c r="C25" s="214">
        <v>130.19</v>
      </c>
      <c r="D25" s="214">
        <v>159.11000000000001</v>
      </c>
      <c r="E25" s="214">
        <v>62.85</v>
      </c>
      <c r="F25" s="214">
        <v>116.92</v>
      </c>
      <c r="G25" s="214">
        <v>119.38</v>
      </c>
      <c r="H25" s="214">
        <v>361.89</v>
      </c>
      <c r="I25" s="214">
        <v>198.61</v>
      </c>
      <c r="J25" s="214">
        <v>90.19</v>
      </c>
      <c r="K25" s="214">
        <v>157.97</v>
      </c>
      <c r="L25" s="214">
        <v>112.17</v>
      </c>
      <c r="M25" s="214">
        <v>140.29</v>
      </c>
      <c r="N25" s="214">
        <v>157.11000000000001</v>
      </c>
      <c r="O25" s="214">
        <v>201.28</v>
      </c>
      <c r="P25" s="214">
        <v>115.25</v>
      </c>
      <c r="Q25" s="214">
        <v>200.76</v>
      </c>
      <c r="R25" s="214">
        <v>259.55</v>
      </c>
      <c r="S25" s="214">
        <v>250.78</v>
      </c>
      <c r="T25" s="214">
        <v>171.77</v>
      </c>
      <c r="U25" s="214">
        <v>48.16</v>
      </c>
      <c r="V25" s="214">
        <v>352.04</v>
      </c>
      <c r="W25" s="214">
        <v>0</v>
      </c>
    </row>
    <row r="26" spans="1:23" ht="39.75" customHeight="1" x14ac:dyDescent="0.25">
      <c r="A26" s="537" t="s">
        <v>783</v>
      </c>
      <c r="B26" s="218"/>
      <c r="C26" s="218"/>
      <c r="D26" s="218"/>
      <c r="E26" s="218"/>
      <c r="F26" s="218"/>
      <c r="G26" s="218"/>
      <c r="H26" s="218"/>
      <c r="I26" s="218"/>
      <c r="J26" s="218"/>
      <c r="K26" s="218"/>
      <c r="L26" s="218"/>
      <c r="M26" s="218"/>
      <c r="N26" s="218"/>
      <c r="O26" s="218"/>
      <c r="P26" s="218"/>
      <c r="Q26" s="218"/>
      <c r="R26" s="218"/>
      <c r="S26" s="218"/>
      <c r="T26" s="218"/>
      <c r="U26" s="218"/>
      <c r="V26" s="218"/>
      <c r="W26" s="218"/>
    </row>
    <row r="27" spans="1:23" ht="39.75" customHeight="1" x14ac:dyDescent="0.25">
      <c r="A27" s="216" t="s">
        <v>782</v>
      </c>
      <c r="B27" s="217">
        <v>147.02000000000001</v>
      </c>
      <c r="C27" s="217">
        <v>118.67</v>
      </c>
      <c r="D27" s="217">
        <v>144.91</v>
      </c>
      <c r="E27" s="217">
        <v>54.69</v>
      </c>
      <c r="F27" s="217">
        <v>84.42</v>
      </c>
      <c r="G27" s="217">
        <v>106.01</v>
      </c>
      <c r="H27" s="217">
        <v>304.37</v>
      </c>
      <c r="I27" s="217">
        <v>285.75</v>
      </c>
      <c r="J27" s="217">
        <v>98.47</v>
      </c>
      <c r="K27" s="217">
        <v>152.16</v>
      </c>
      <c r="L27" s="217">
        <v>130.03</v>
      </c>
      <c r="M27" s="217">
        <v>145.05000000000001</v>
      </c>
      <c r="N27" s="217">
        <v>171.98</v>
      </c>
      <c r="O27" s="217">
        <v>183.12</v>
      </c>
      <c r="P27" s="217">
        <v>137.46</v>
      </c>
      <c r="Q27" s="217">
        <v>208.21</v>
      </c>
      <c r="R27" s="217">
        <v>203.82</v>
      </c>
      <c r="S27" s="217">
        <v>241.66</v>
      </c>
      <c r="T27" s="217">
        <v>154.37</v>
      </c>
      <c r="U27" s="217">
        <v>156.88999999999999</v>
      </c>
      <c r="V27" s="217">
        <v>395.81</v>
      </c>
      <c r="W27" s="217">
        <v>0</v>
      </c>
    </row>
    <row r="28" spans="1:23" ht="39.75" customHeight="1" x14ac:dyDescent="0.25">
      <c r="A28" s="216" t="s">
        <v>687</v>
      </c>
      <c r="B28" s="217">
        <v>147.47</v>
      </c>
      <c r="C28" s="217">
        <v>148.36000000000001</v>
      </c>
      <c r="D28" s="217">
        <v>146.72</v>
      </c>
      <c r="E28" s="217">
        <v>87.81</v>
      </c>
      <c r="F28" s="217">
        <v>122.99</v>
      </c>
      <c r="G28" s="217">
        <v>128.19999999999999</v>
      </c>
      <c r="H28" s="217">
        <v>312.74</v>
      </c>
      <c r="I28" s="217">
        <v>244.12</v>
      </c>
      <c r="J28" s="217">
        <v>91.04</v>
      </c>
      <c r="K28" s="217">
        <v>164.57</v>
      </c>
      <c r="L28" s="217">
        <v>123.23</v>
      </c>
      <c r="M28" s="217">
        <v>141.47</v>
      </c>
      <c r="N28" s="217">
        <v>186.43</v>
      </c>
      <c r="O28" s="217">
        <v>175.24</v>
      </c>
      <c r="P28" s="217">
        <v>123.73</v>
      </c>
      <c r="Q28" s="217">
        <v>191.96</v>
      </c>
      <c r="R28" s="217">
        <v>208.44</v>
      </c>
      <c r="S28" s="217">
        <v>265.74</v>
      </c>
      <c r="T28" s="217">
        <v>147.29</v>
      </c>
      <c r="U28" s="217">
        <v>90.31</v>
      </c>
      <c r="V28" s="217">
        <v>330.94</v>
      </c>
      <c r="W28" s="217">
        <v>0</v>
      </c>
    </row>
    <row r="29" spans="1:23" ht="39.75" customHeight="1" x14ac:dyDescent="0.25">
      <c r="A29" s="216" t="s">
        <v>688</v>
      </c>
      <c r="B29" s="217">
        <v>154.35</v>
      </c>
      <c r="C29" s="217">
        <v>148.82</v>
      </c>
      <c r="D29" s="217">
        <v>144.94999999999999</v>
      </c>
      <c r="E29" s="217">
        <v>67.5</v>
      </c>
      <c r="F29" s="217">
        <v>101.19</v>
      </c>
      <c r="G29" s="217">
        <v>135.51</v>
      </c>
      <c r="H29" s="217">
        <v>357.36</v>
      </c>
      <c r="I29" s="217">
        <v>261.48</v>
      </c>
      <c r="J29" s="217">
        <v>91.25</v>
      </c>
      <c r="K29" s="217">
        <v>170.59</v>
      </c>
      <c r="L29" s="217">
        <v>117.95</v>
      </c>
      <c r="M29" s="217">
        <v>152.85</v>
      </c>
      <c r="N29" s="217">
        <v>182.09</v>
      </c>
      <c r="O29" s="217">
        <v>184.31</v>
      </c>
      <c r="P29" s="217">
        <v>163.91</v>
      </c>
      <c r="Q29" s="217">
        <v>206.12</v>
      </c>
      <c r="R29" s="217">
        <v>224.52</v>
      </c>
      <c r="S29" s="217">
        <v>269.74</v>
      </c>
      <c r="T29" s="217">
        <v>174.65</v>
      </c>
      <c r="U29" s="217">
        <v>97.33</v>
      </c>
      <c r="V29" s="217">
        <v>304.72000000000003</v>
      </c>
      <c r="W29" s="217">
        <v>0</v>
      </c>
    </row>
    <row r="30" spans="1:23" ht="39.75" customHeight="1" x14ac:dyDescent="0.25">
      <c r="A30" s="216" t="s">
        <v>689</v>
      </c>
      <c r="B30" s="217">
        <v>135.33000000000001</v>
      </c>
      <c r="C30" s="217">
        <v>129.01</v>
      </c>
      <c r="D30" s="217">
        <v>107.25</v>
      </c>
      <c r="E30" s="217">
        <v>73.099999999999994</v>
      </c>
      <c r="F30" s="217">
        <v>75.83</v>
      </c>
      <c r="G30" s="217">
        <v>118.98</v>
      </c>
      <c r="H30" s="217">
        <v>306.48</v>
      </c>
      <c r="I30" s="217">
        <v>265.01</v>
      </c>
      <c r="J30" s="217">
        <v>99.32</v>
      </c>
      <c r="K30" s="217">
        <v>177.13</v>
      </c>
      <c r="L30" s="217">
        <v>186.32</v>
      </c>
      <c r="M30" s="217">
        <v>135.81</v>
      </c>
      <c r="N30" s="217">
        <v>143.41</v>
      </c>
      <c r="O30" s="217">
        <v>150.41999999999999</v>
      </c>
      <c r="P30" s="217">
        <v>153.1</v>
      </c>
      <c r="Q30" s="217">
        <v>170.97</v>
      </c>
      <c r="R30" s="217">
        <v>244.73</v>
      </c>
      <c r="S30" s="217">
        <v>324.61</v>
      </c>
      <c r="T30" s="217">
        <v>169.88</v>
      </c>
      <c r="U30" s="217">
        <v>73.84</v>
      </c>
      <c r="V30" s="217">
        <v>286.77</v>
      </c>
      <c r="W30" s="217">
        <v>0</v>
      </c>
    </row>
    <row r="31" spans="1:23" ht="39.75" customHeight="1" x14ac:dyDescent="0.25">
      <c r="A31" s="537" t="s">
        <v>855</v>
      </c>
      <c r="B31" s="217"/>
      <c r="C31" s="217"/>
      <c r="D31" s="217"/>
      <c r="E31" s="217"/>
      <c r="F31" s="217"/>
      <c r="G31" s="217"/>
      <c r="H31" s="217"/>
      <c r="I31" s="217"/>
      <c r="J31" s="217"/>
      <c r="K31" s="217"/>
      <c r="L31" s="217"/>
      <c r="M31" s="217"/>
      <c r="N31" s="217"/>
      <c r="O31" s="217"/>
      <c r="P31" s="217"/>
      <c r="Q31" s="217"/>
      <c r="R31" s="217"/>
      <c r="S31" s="217"/>
      <c r="T31" s="217"/>
      <c r="U31" s="217"/>
      <c r="V31" s="217"/>
      <c r="W31" s="217"/>
    </row>
    <row r="32" spans="1:23" ht="39.75" customHeight="1" x14ac:dyDescent="0.25">
      <c r="A32" s="216" t="s">
        <v>782</v>
      </c>
      <c r="B32" s="217">
        <v>145.69999999999999</v>
      </c>
      <c r="C32" s="217">
        <v>136.36000000000001</v>
      </c>
      <c r="D32" s="217">
        <v>95.17</v>
      </c>
      <c r="E32" s="217">
        <v>75.819999999999993</v>
      </c>
      <c r="F32" s="217">
        <v>103.76</v>
      </c>
      <c r="G32" s="217">
        <v>159.83000000000001</v>
      </c>
      <c r="H32" s="217">
        <v>276.54000000000002</v>
      </c>
      <c r="I32" s="217">
        <v>282.27</v>
      </c>
      <c r="J32" s="217">
        <v>102.95</v>
      </c>
      <c r="K32" s="217">
        <v>199.22</v>
      </c>
      <c r="L32" s="217">
        <v>100.5</v>
      </c>
      <c r="M32" s="217">
        <v>150.94</v>
      </c>
      <c r="N32" s="217">
        <v>167.9</v>
      </c>
      <c r="O32" s="217">
        <v>147.24</v>
      </c>
      <c r="P32" s="217">
        <v>91.32</v>
      </c>
      <c r="Q32" s="217">
        <v>186.39</v>
      </c>
      <c r="R32" s="217">
        <v>229</v>
      </c>
      <c r="S32" s="217">
        <v>401.64</v>
      </c>
      <c r="T32" s="217">
        <v>150.18</v>
      </c>
      <c r="U32" s="217">
        <v>100.29</v>
      </c>
      <c r="V32" s="217">
        <v>256.72000000000003</v>
      </c>
      <c r="W32" s="217">
        <v>0</v>
      </c>
    </row>
    <row r="33" spans="1:23" ht="39.75" customHeight="1" x14ac:dyDescent="0.25">
      <c r="A33" s="216" t="s">
        <v>687</v>
      </c>
      <c r="B33" s="217">
        <v>130.82</v>
      </c>
      <c r="C33" s="217">
        <v>153.94999999999999</v>
      </c>
      <c r="D33" s="217">
        <v>91.56</v>
      </c>
      <c r="E33" s="217">
        <v>21.96</v>
      </c>
      <c r="F33" s="217">
        <v>141.4</v>
      </c>
      <c r="G33" s="217">
        <v>109.96</v>
      </c>
      <c r="H33" s="217">
        <v>280.23</v>
      </c>
      <c r="I33" s="217">
        <v>233.3</v>
      </c>
      <c r="J33" s="217">
        <v>95.24</v>
      </c>
      <c r="K33" s="217">
        <v>112.64</v>
      </c>
      <c r="L33" s="217">
        <v>87.18</v>
      </c>
      <c r="M33" s="217">
        <v>130.15</v>
      </c>
      <c r="N33" s="217">
        <v>199.36</v>
      </c>
      <c r="O33" s="217">
        <v>138.5</v>
      </c>
      <c r="P33" s="217">
        <v>97.4</v>
      </c>
      <c r="Q33" s="217">
        <v>162.47999999999999</v>
      </c>
      <c r="R33" s="217">
        <v>160.25</v>
      </c>
      <c r="S33" s="217">
        <v>280.82</v>
      </c>
      <c r="T33" s="217">
        <v>157.63999999999999</v>
      </c>
      <c r="U33" s="217">
        <v>37.26</v>
      </c>
      <c r="V33" s="217">
        <v>265.42</v>
      </c>
      <c r="W33" s="217">
        <v>0</v>
      </c>
    </row>
    <row r="34" spans="1:23" ht="12.75" customHeight="1" thickBot="1" x14ac:dyDescent="0.3">
      <c r="A34" s="216"/>
      <c r="B34" s="217"/>
      <c r="C34" s="217"/>
      <c r="D34" s="217"/>
      <c r="E34" s="217"/>
      <c r="F34" s="217"/>
      <c r="G34" s="217"/>
      <c r="H34" s="217"/>
      <c r="I34" s="217"/>
      <c r="J34" s="217"/>
      <c r="K34" s="217"/>
      <c r="L34" s="217"/>
      <c r="M34" s="217"/>
      <c r="N34" s="217"/>
      <c r="O34" s="217"/>
      <c r="P34" s="217"/>
      <c r="Q34" s="217"/>
      <c r="R34" s="217"/>
      <c r="S34" s="217"/>
      <c r="T34" s="217"/>
      <c r="U34" s="217"/>
      <c r="V34" s="217"/>
      <c r="W34" s="217"/>
    </row>
    <row r="35" spans="1:23" ht="15" customHeight="1" thickTop="1" x14ac:dyDescent="0.25">
      <c r="A35" s="535" t="s">
        <v>715</v>
      </c>
      <c r="B35" s="535"/>
      <c r="C35" s="535"/>
      <c r="D35" s="535"/>
      <c r="E35" s="535"/>
      <c r="F35" s="535"/>
      <c r="G35" s="535"/>
      <c r="H35" s="535"/>
      <c r="I35" s="535"/>
      <c r="J35" s="535"/>
      <c r="K35" s="535"/>
      <c r="L35" s="535"/>
      <c r="M35" s="535"/>
      <c r="N35" s="535"/>
      <c r="O35" s="535"/>
      <c r="P35" s="535"/>
      <c r="Q35" s="535"/>
      <c r="R35" s="535"/>
      <c r="S35" s="535"/>
      <c r="T35" s="535"/>
      <c r="U35" s="535"/>
      <c r="V35" s="535"/>
      <c r="W35" s="535"/>
    </row>
    <row r="38" spans="1:23" x14ac:dyDescent="0.25">
      <c r="B38" s="225"/>
      <c r="C38"/>
      <c r="D38"/>
      <c r="E38"/>
      <c r="F38"/>
      <c r="G38"/>
      <c r="H38"/>
      <c r="I38"/>
      <c r="J38"/>
      <c r="K38"/>
      <c r="L38"/>
      <c r="M38"/>
      <c r="N38"/>
      <c r="O38"/>
      <c r="P38"/>
      <c r="Q38"/>
      <c r="R38"/>
      <c r="S38"/>
      <c r="T38"/>
      <c r="U38"/>
      <c r="V38"/>
      <c r="W38"/>
    </row>
  </sheetData>
  <mergeCells count="2">
    <mergeCell ref="A1:W1"/>
    <mergeCell ref="A35:W35"/>
  </mergeCells>
  <pageMargins left="0.7" right="0.7" top="0.75" bottom="0.75" header="0.3" footer="0.3"/>
  <pageSetup paperSize="9" scale="44" orientation="portrait" r:id="rId1"/>
  <headerFooter>
    <oddFooter>&amp;C&amp;A</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pageSetUpPr fitToPage="1"/>
  </sheetPr>
  <dimension ref="A1:W35"/>
  <sheetViews>
    <sheetView topLeftCell="A25" zoomScale="85" zoomScaleNormal="85" zoomScaleSheetLayoutView="85" workbookViewId="0">
      <selection activeCell="A31" activeCellId="4" sqref="A11 A16 A21 A26 A31"/>
    </sheetView>
  </sheetViews>
  <sheetFormatPr defaultColWidth="9" defaultRowHeight="15" x14ac:dyDescent="0.25"/>
  <cols>
    <col min="1" max="2" width="11.42578125" style="74" customWidth="1"/>
    <col min="3" max="3" width="7.85546875" style="74" bestFit="1" customWidth="1"/>
    <col min="4" max="4" width="8.85546875" style="74" bestFit="1" customWidth="1"/>
    <col min="5" max="18" width="7.85546875" style="74" customWidth="1"/>
    <col min="19" max="19" width="8.42578125" style="74" customWidth="1"/>
    <col min="20" max="20" width="7.85546875" style="74" customWidth="1"/>
    <col min="21" max="21" width="10.85546875" style="74" bestFit="1" customWidth="1"/>
    <col min="22" max="22" width="7.85546875" style="74" customWidth="1"/>
    <col min="23" max="23" width="10.5703125" style="74" bestFit="1" customWidth="1"/>
    <col min="24" max="16384" width="9" style="74"/>
  </cols>
  <sheetData>
    <row r="1" spans="1:23" ht="41.25" customHeight="1" thickBot="1" x14ac:dyDescent="0.3">
      <c r="A1" s="534" t="s">
        <v>814</v>
      </c>
      <c r="B1" s="534"/>
      <c r="C1" s="534"/>
      <c r="D1" s="534"/>
      <c r="E1" s="534"/>
      <c r="F1" s="534"/>
      <c r="G1" s="534"/>
      <c r="H1" s="534"/>
      <c r="I1" s="534"/>
      <c r="J1" s="534"/>
      <c r="K1" s="534"/>
      <c r="L1" s="534"/>
      <c r="M1" s="534"/>
      <c r="N1" s="534"/>
      <c r="O1" s="534"/>
      <c r="P1" s="534"/>
      <c r="Q1" s="534"/>
      <c r="R1" s="534"/>
      <c r="S1" s="534"/>
      <c r="T1" s="534"/>
      <c r="U1" s="534"/>
      <c r="V1" s="534"/>
      <c r="W1" s="534"/>
    </row>
    <row r="2" spans="1:23" ht="102.75" customHeight="1" thickTop="1" thickBot="1" x14ac:dyDescent="0.3">
      <c r="A2" s="209" t="s">
        <v>717</v>
      </c>
      <c r="B2" s="209" t="s">
        <v>718</v>
      </c>
      <c r="C2" s="210" t="s">
        <v>719</v>
      </c>
      <c r="D2" s="210" t="s">
        <v>735</v>
      </c>
      <c r="E2" s="210" t="s">
        <v>720</v>
      </c>
      <c r="F2" s="210" t="s">
        <v>721</v>
      </c>
      <c r="G2" s="210" t="s">
        <v>722</v>
      </c>
      <c r="H2" s="210" t="s">
        <v>723</v>
      </c>
      <c r="I2" s="210" t="s">
        <v>724</v>
      </c>
      <c r="J2" s="210" t="s">
        <v>725</v>
      </c>
      <c r="K2" s="210" t="s">
        <v>726</v>
      </c>
      <c r="L2" s="210" t="s">
        <v>727</v>
      </c>
      <c r="M2" s="210" t="s">
        <v>728</v>
      </c>
      <c r="N2" s="210" t="s">
        <v>729</v>
      </c>
      <c r="O2" s="210" t="s">
        <v>730</v>
      </c>
      <c r="P2" s="210" t="s">
        <v>731</v>
      </c>
      <c r="Q2" s="210" t="s">
        <v>732</v>
      </c>
      <c r="R2" s="210" t="s">
        <v>736</v>
      </c>
      <c r="S2" s="210" t="s">
        <v>733</v>
      </c>
      <c r="T2" s="210" t="s">
        <v>737</v>
      </c>
      <c r="U2" s="210" t="s">
        <v>738</v>
      </c>
      <c r="V2" s="210" t="s">
        <v>739</v>
      </c>
      <c r="W2" s="210" t="s">
        <v>734</v>
      </c>
    </row>
    <row r="3" spans="1:23" ht="15.75" thickTop="1" x14ac:dyDescent="0.25"/>
    <row r="4" spans="1:23" ht="39" hidden="1" customHeight="1" x14ac:dyDescent="0.25">
      <c r="A4" s="211" t="s">
        <v>23</v>
      </c>
      <c r="B4" s="212">
        <v>105.42</v>
      </c>
      <c r="C4" s="212">
        <v>60.56</v>
      </c>
      <c r="D4" s="212">
        <v>117.52</v>
      </c>
      <c r="E4" s="212">
        <v>109.84</v>
      </c>
      <c r="F4" s="212">
        <v>106.33</v>
      </c>
      <c r="G4" s="212">
        <v>100.94</v>
      </c>
      <c r="H4" s="212">
        <v>103.41</v>
      </c>
      <c r="I4" s="212">
        <v>93.71</v>
      </c>
      <c r="J4" s="212">
        <v>88.35</v>
      </c>
      <c r="K4" s="212">
        <v>78.55</v>
      </c>
      <c r="L4" s="212">
        <v>87.75</v>
      </c>
      <c r="M4" s="212">
        <v>74.3</v>
      </c>
      <c r="N4" s="212">
        <v>59.46</v>
      </c>
      <c r="O4" s="212">
        <v>66.12</v>
      </c>
      <c r="P4" s="212">
        <v>70.540000000000006</v>
      </c>
      <c r="Q4" s="212">
        <v>87.33</v>
      </c>
      <c r="R4" s="212">
        <v>145.80000000000001</v>
      </c>
      <c r="S4" s="212">
        <v>59.26</v>
      </c>
      <c r="T4" s="212">
        <v>210.35</v>
      </c>
      <c r="U4" s="212">
        <v>216.78</v>
      </c>
      <c r="V4" s="212">
        <v>49.5</v>
      </c>
      <c r="W4" s="212">
        <v>168.43</v>
      </c>
    </row>
    <row r="5" spans="1:23" ht="39" customHeight="1" x14ac:dyDescent="0.25">
      <c r="A5" s="211" t="s">
        <v>24</v>
      </c>
      <c r="B5" s="212">
        <v>112.37</v>
      </c>
      <c r="C5" s="212">
        <v>58.31</v>
      </c>
      <c r="D5" s="212">
        <v>126.05</v>
      </c>
      <c r="E5" s="212">
        <v>111.77</v>
      </c>
      <c r="F5" s="212">
        <v>150.11000000000001</v>
      </c>
      <c r="G5" s="212">
        <v>109.24</v>
      </c>
      <c r="H5" s="212">
        <v>144.31</v>
      </c>
      <c r="I5" s="212">
        <v>125.79</v>
      </c>
      <c r="J5" s="212">
        <v>88.51</v>
      </c>
      <c r="K5" s="212">
        <v>73.84</v>
      </c>
      <c r="L5" s="212">
        <v>92.9</v>
      </c>
      <c r="M5" s="212">
        <v>111.4</v>
      </c>
      <c r="N5" s="212">
        <v>72.08</v>
      </c>
      <c r="O5" s="212">
        <v>95.81</v>
      </c>
      <c r="P5" s="212">
        <v>137.52000000000001</v>
      </c>
      <c r="Q5" s="212">
        <v>82.84</v>
      </c>
      <c r="R5" s="212">
        <v>94.85</v>
      </c>
      <c r="S5" s="212">
        <v>84.68</v>
      </c>
      <c r="T5" s="212">
        <v>430.48</v>
      </c>
      <c r="U5" s="212">
        <v>580.97</v>
      </c>
      <c r="V5" s="212">
        <v>68</v>
      </c>
      <c r="W5" s="212">
        <v>158.19</v>
      </c>
    </row>
    <row r="6" spans="1:23" ht="39" customHeight="1" x14ac:dyDescent="0.25">
      <c r="A6" s="211" t="s">
        <v>25</v>
      </c>
      <c r="B6" s="212">
        <v>125.71</v>
      </c>
      <c r="C6" s="212">
        <v>70.69</v>
      </c>
      <c r="D6" s="212">
        <v>105.76</v>
      </c>
      <c r="E6" s="212">
        <v>101.28</v>
      </c>
      <c r="F6" s="212">
        <v>176.84</v>
      </c>
      <c r="G6" s="212">
        <v>118</v>
      </c>
      <c r="H6" s="212">
        <v>190.01</v>
      </c>
      <c r="I6" s="212">
        <v>127.09</v>
      </c>
      <c r="J6" s="212">
        <v>81.55</v>
      </c>
      <c r="K6" s="212">
        <v>72.87</v>
      </c>
      <c r="L6" s="212">
        <v>96.38</v>
      </c>
      <c r="M6" s="212">
        <v>111.79</v>
      </c>
      <c r="N6" s="212">
        <v>51.01</v>
      </c>
      <c r="O6" s="212">
        <v>77.08</v>
      </c>
      <c r="P6" s="212">
        <v>132.24</v>
      </c>
      <c r="Q6" s="212">
        <v>90.14</v>
      </c>
      <c r="R6" s="212">
        <v>68.010000000000005</v>
      </c>
      <c r="S6" s="212">
        <v>244.25</v>
      </c>
      <c r="T6" s="212">
        <v>396.59</v>
      </c>
      <c r="U6" s="212">
        <v>1513.78</v>
      </c>
      <c r="V6" s="212">
        <v>124.44</v>
      </c>
      <c r="W6" s="212">
        <v>57.11</v>
      </c>
    </row>
    <row r="7" spans="1:23" ht="39" customHeight="1" x14ac:dyDescent="0.25">
      <c r="A7" s="211" t="s">
        <v>26</v>
      </c>
      <c r="B7" s="212">
        <v>103.25</v>
      </c>
      <c r="C7" s="212">
        <v>50.56</v>
      </c>
      <c r="D7" s="212">
        <v>108.33</v>
      </c>
      <c r="E7" s="212">
        <v>138.28</v>
      </c>
      <c r="F7" s="212">
        <v>119.97</v>
      </c>
      <c r="G7" s="212">
        <v>99.38</v>
      </c>
      <c r="H7" s="212">
        <v>171.36</v>
      </c>
      <c r="I7" s="212">
        <v>118.96</v>
      </c>
      <c r="J7" s="212">
        <v>99.75</v>
      </c>
      <c r="K7" s="212">
        <v>58.77</v>
      </c>
      <c r="L7" s="212">
        <v>92.17</v>
      </c>
      <c r="M7" s="212">
        <v>122.5</v>
      </c>
      <c r="N7" s="212">
        <v>41.8</v>
      </c>
      <c r="O7" s="212">
        <v>60.22</v>
      </c>
      <c r="P7" s="212">
        <v>114.58</v>
      </c>
      <c r="Q7" s="212">
        <v>74.989999999999995</v>
      </c>
      <c r="R7" s="212">
        <v>70.290000000000006</v>
      </c>
      <c r="S7" s="212">
        <v>63.9</v>
      </c>
      <c r="T7" s="212">
        <v>250.2</v>
      </c>
      <c r="U7" s="212">
        <v>397.37</v>
      </c>
      <c r="V7" s="212">
        <v>97.84</v>
      </c>
      <c r="W7" s="212">
        <v>269.62</v>
      </c>
    </row>
    <row r="8" spans="1:23" ht="39" customHeight="1" x14ac:dyDescent="0.25">
      <c r="A8" s="211" t="s">
        <v>757</v>
      </c>
      <c r="B8" s="212">
        <v>129.07</v>
      </c>
      <c r="C8" s="212">
        <v>48.96</v>
      </c>
      <c r="D8" s="212">
        <v>132.94999999999999</v>
      </c>
      <c r="E8" s="212">
        <v>117.94</v>
      </c>
      <c r="F8" s="212">
        <v>135.5</v>
      </c>
      <c r="G8" s="212">
        <v>106.01</v>
      </c>
      <c r="H8" s="212">
        <v>189.31</v>
      </c>
      <c r="I8" s="212">
        <v>147.76</v>
      </c>
      <c r="J8" s="212">
        <v>180.04</v>
      </c>
      <c r="K8" s="212">
        <v>65.98</v>
      </c>
      <c r="L8" s="212">
        <v>85.31</v>
      </c>
      <c r="M8" s="212">
        <v>100.54</v>
      </c>
      <c r="N8" s="212">
        <v>76.37</v>
      </c>
      <c r="O8" s="212">
        <v>116.76</v>
      </c>
      <c r="P8" s="212">
        <v>86.55</v>
      </c>
      <c r="Q8" s="212">
        <v>92.49</v>
      </c>
      <c r="R8" s="212">
        <v>150.72</v>
      </c>
      <c r="S8" s="212">
        <v>109.99</v>
      </c>
      <c r="T8" s="212">
        <v>314.08</v>
      </c>
      <c r="U8" s="212">
        <v>533.04</v>
      </c>
      <c r="V8" s="212">
        <v>118.31</v>
      </c>
      <c r="W8" s="212">
        <v>152.83000000000001</v>
      </c>
    </row>
    <row r="9" spans="1:23" ht="39" customHeight="1" x14ac:dyDescent="0.25">
      <c r="A9" s="211" t="s">
        <v>783</v>
      </c>
      <c r="B9" s="212">
        <v>157.02000000000001</v>
      </c>
      <c r="C9" s="212">
        <v>43.71</v>
      </c>
      <c r="D9" s="212">
        <v>130.52000000000001</v>
      </c>
      <c r="E9" s="212">
        <v>122.58</v>
      </c>
      <c r="F9" s="212">
        <v>157.81</v>
      </c>
      <c r="G9" s="212">
        <v>113.09</v>
      </c>
      <c r="H9" s="212">
        <v>193.24</v>
      </c>
      <c r="I9" s="212">
        <v>184.78</v>
      </c>
      <c r="J9" s="212">
        <v>285.11</v>
      </c>
      <c r="K9" s="212">
        <v>58.92</v>
      </c>
      <c r="L9" s="212">
        <v>90.25</v>
      </c>
      <c r="M9" s="212">
        <v>132.69999999999999</v>
      </c>
      <c r="N9" s="212">
        <v>158.88</v>
      </c>
      <c r="O9" s="212">
        <v>175.07</v>
      </c>
      <c r="P9" s="212">
        <v>139.80000000000001</v>
      </c>
      <c r="Q9" s="212">
        <v>96.44</v>
      </c>
      <c r="R9" s="212">
        <v>259.38</v>
      </c>
      <c r="S9" s="212">
        <v>154.43</v>
      </c>
      <c r="T9" s="212">
        <v>194.1</v>
      </c>
      <c r="U9" s="212">
        <v>524.33000000000004</v>
      </c>
      <c r="V9" s="212">
        <v>123.4</v>
      </c>
      <c r="W9" s="212">
        <v>106.52</v>
      </c>
    </row>
    <row r="10" spans="1:23" ht="39" customHeight="1" x14ac:dyDescent="0.25">
      <c r="A10" s="211"/>
      <c r="B10" s="212"/>
      <c r="C10" s="212"/>
      <c r="D10" s="212"/>
      <c r="E10" s="212"/>
      <c r="F10" s="212"/>
      <c r="G10" s="212"/>
      <c r="H10" s="212"/>
      <c r="I10" s="212"/>
      <c r="J10" s="212"/>
      <c r="K10" s="212"/>
      <c r="L10" s="212"/>
      <c r="M10" s="212"/>
      <c r="N10" s="212"/>
      <c r="O10" s="212"/>
      <c r="P10" s="212"/>
      <c r="Q10" s="212"/>
      <c r="R10" s="212"/>
      <c r="S10" s="212"/>
      <c r="T10" s="212"/>
      <c r="U10" s="212"/>
      <c r="V10" s="212"/>
      <c r="W10" s="212"/>
    </row>
    <row r="11" spans="1:23" ht="39" customHeight="1" x14ac:dyDescent="0.25">
      <c r="A11" s="211" t="s">
        <v>25</v>
      </c>
      <c r="B11" s="214"/>
      <c r="C11" s="214"/>
      <c r="D11" s="214"/>
      <c r="E11" s="214"/>
      <c r="F11" s="214"/>
      <c r="G11" s="214"/>
      <c r="H11" s="214"/>
      <c r="I11" s="214"/>
      <c r="J11" s="214"/>
      <c r="K11" s="214"/>
      <c r="L11" s="214"/>
      <c r="M11" s="214"/>
      <c r="N11" s="214"/>
      <c r="O11" s="214"/>
      <c r="P11" s="214"/>
      <c r="Q11" s="214"/>
      <c r="R11" s="214"/>
      <c r="S11" s="214"/>
      <c r="T11" s="214"/>
      <c r="U11" s="214"/>
      <c r="V11" s="214"/>
      <c r="W11" s="214"/>
    </row>
    <row r="12" spans="1:23" ht="39" customHeight="1" x14ac:dyDescent="0.25">
      <c r="A12" s="215" t="s">
        <v>782</v>
      </c>
      <c r="B12" s="214">
        <v>125.91</v>
      </c>
      <c r="C12" s="214">
        <v>70.06</v>
      </c>
      <c r="D12" s="214">
        <v>131.88999999999999</v>
      </c>
      <c r="E12" s="214">
        <v>106.59</v>
      </c>
      <c r="F12" s="214">
        <v>196.36</v>
      </c>
      <c r="G12" s="214">
        <v>111.38</v>
      </c>
      <c r="H12" s="214">
        <v>152.99</v>
      </c>
      <c r="I12" s="214">
        <v>124.73</v>
      </c>
      <c r="J12" s="214">
        <v>64.150000000000006</v>
      </c>
      <c r="K12" s="214">
        <v>59.95</v>
      </c>
      <c r="L12" s="214">
        <v>93.27</v>
      </c>
      <c r="M12" s="214">
        <v>118.66</v>
      </c>
      <c r="N12" s="214">
        <v>80.989999999999995</v>
      </c>
      <c r="O12" s="214">
        <v>105.72</v>
      </c>
      <c r="P12" s="214">
        <v>91.42</v>
      </c>
      <c r="Q12" s="214">
        <v>89.28</v>
      </c>
      <c r="R12" s="214">
        <v>84.63</v>
      </c>
      <c r="S12" s="214">
        <v>139.82</v>
      </c>
      <c r="T12" s="214">
        <v>974.77</v>
      </c>
      <c r="U12" s="214">
        <v>817.75</v>
      </c>
      <c r="V12" s="214">
        <v>92.65</v>
      </c>
      <c r="W12" s="214">
        <v>14.24</v>
      </c>
    </row>
    <row r="13" spans="1:23" ht="39" customHeight="1" x14ac:dyDescent="0.25">
      <c r="A13" s="215" t="s">
        <v>687</v>
      </c>
      <c r="B13" s="214">
        <v>125.91</v>
      </c>
      <c r="C13" s="214">
        <v>81.709999999999994</v>
      </c>
      <c r="D13" s="214">
        <v>110.49</v>
      </c>
      <c r="E13" s="214">
        <v>110.25</v>
      </c>
      <c r="F13" s="214">
        <v>201.17</v>
      </c>
      <c r="G13" s="214">
        <v>138.6</v>
      </c>
      <c r="H13" s="214">
        <v>221.88</v>
      </c>
      <c r="I13" s="214">
        <v>133.96</v>
      </c>
      <c r="J13" s="214">
        <v>81.86</v>
      </c>
      <c r="K13" s="214">
        <v>78.14</v>
      </c>
      <c r="L13" s="214">
        <v>95.23</v>
      </c>
      <c r="M13" s="214">
        <v>114.51</v>
      </c>
      <c r="N13" s="214">
        <v>50.71</v>
      </c>
      <c r="O13" s="214">
        <v>83.96</v>
      </c>
      <c r="P13" s="214">
        <v>97.09</v>
      </c>
      <c r="Q13" s="214">
        <v>98.23</v>
      </c>
      <c r="R13" s="214">
        <v>74.27</v>
      </c>
      <c r="S13" s="214">
        <v>112.12</v>
      </c>
      <c r="T13" s="214">
        <v>215.24</v>
      </c>
      <c r="U13" s="214">
        <v>1163.2</v>
      </c>
      <c r="V13" s="214">
        <v>237.77</v>
      </c>
      <c r="W13" s="214">
        <v>25.04</v>
      </c>
    </row>
    <row r="14" spans="1:23" ht="39" customHeight="1" x14ac:dyDescent="0.25">
      <c r="A14" s="215" t="s">
        <v>688</v>
      </c>
      <c r="B14" s="214">
        <v>106.15</v>
      </c>
      <c r="C14" s="214">
        <v>78.25</v>
      </c>
      <c r="D14" s="214">
        <v>96.02</v>
      </c>
      <c r="E14" s="214">
        <v>97.81</v>
      </c>
      <c r="F14" s="214">
        <v>153.79</v>
      </c>
      <c r="G14" s="214">
        <v>98.89</v>
      </c>
      <c r="H14" s="214">
        <v>205.29</v>
      </c>
      <c r="I14" s="214">
        <v>128.12</v>
      </c>
      <c r="J14" s="214">
        <v>96.99</v>
      </c>
      <c r="K14" s="214">
        <v>94.32</v>
      </c>
      <c r="L14" s="214">
        <v>98.44</v>
      </c>
      <c r="M14" s="214">
        <v>94.65</v>
      </c>
      <c r="N14" s="214">
        <v>46.17</v>
      </c>
      <c r="O14" s="214">
        <v>67.819999999999993</v>
      </c>
      <c r="P14" s="214">
        <v>249.31</v>
      </c>
      <c r="Q14" s="214">
        <v>88.78</v>
      </c>
      <c r="R14" s="214">
        <v>60.72</v>
      </c>
      <c r="S14" s="214">
        <v>124.51</v>
      </c>
      <c r="T14" s="214">
        <v>173.16</v>
      </c>
      <c r="U14" s="214">
        <v>1898.18</v>
      </c>
      <c r="V14" s="214">
        <v>115.56</v>
      </c>
      <c r="W14" s="214">
        <v>177.98</v>
      </c>
    </row>
    <row r="15" spans="1:23" ht="39" customHeight="1" x14ac:dyDescent="0.25">
      <c r="A15" s="215" t="s">
        <v>689</v>
      </c>
      <c r="B15" s="214">
        <v>144.87</v>
      </c>
      <c r="C15" s="214">
        <v>52.73</v>
      </c>
      <c r="D15" s="214">
        <v>84.63</v>
      </c>
      <c r="E15" s="214">
        <v>90.46</v>
      </c>
      <c r="F15" s="214">
        <v>156.06</v>
      </c>
      <c r="G15" s="214">
        <v>123.14</v>
      </c>
      <c r="H15" s="214">
        <v>179.89</v>
      </c>
      <c r="I15" s="214">
        <v>121.53</v>
      </c>
      <c r="J15" s="214">
        <v>83.2</v>
      </c>
      <c r="K15" s="214">
        <v>59.09</v>
      </c>
      <c r="L15" s="214">
        <v>98.56</v>
      </c>
      <c r="M15" s="214">
        <v>119.33</v>
      </c>
      <c r="N15" s="214">
        <v>26.16</v>
      </c>
      <c r="O15" s="214">
        <v>50.83</v>
      </c>
      <c r="P15" s="214">
        <v>91.14</v>
      </c>
      <c r="Q15" s="214">
        <v>84.25</v>
      </c>
      <c r="R15" s="214">
        <v>52.41</v>
      </c>
      <c r="S15" s="214">
        <v>600.53</v>
      </c>
      <c r="T15" s="214">
        <v>223.21</v>
      </c>
      <c r="U15" s="214">
        <v>2175.9899999999998</v>
      </c>
      <c r="V15" s="214">
        <v>51.79</v>
      </c>
      <c r="W15" s="214">
        <v>11.18</v>
      </c>
    </row>
    <row r="16" spans="1:23" ht="39" customHeight="1" x14ac:dyDescent="0.25">
      <c r="A16" s="211" t="s">
        <v>26</v>
      </c>
      <c r="B16" s="214"/>
      <c r="C16" s="214"/>
      <c r="D16" s="214"/>
      <c r="E16" s="214"/>
      <c r="F16" s="214"/>
      <c r="G16" s="214"/>
      <c r="H16" s="214"/>
      <c r="I16" s="214"/>
      <c r="J16" s="214"/>
      <c r="K16" s="214"/>
      <c r="L16" s="214"/>
      <c r="M16" s="214"/>
      <c r="N16" s="214"/>
      <c r="O16" s="214"/>
      <c r="P16" s="214"/>
      <c r="Q16" s="214"/>
      <c r="R16" s="214"/>
      <c r="S16" s="214"/>
      <c r="T16" s="214"/>
      <c r="U16" s="214"/>
      <c r="V16" s="214"/>
      <c r="W16" s="214"/>
    </row>
    <row r="17" spans="1:23" ht="39" customHeight="1" x14ac:dyDescent="0.25">
      <c r="A17" s="215" t="s">
        <v>782</v>
      </c>
      <c r="B17" s="214">
        <v>101.93</v>
      </c>
      <c r="C17" s="214">
        <v>39.64</v>
      </c>
      <c r="D17" s="214">
        <v>115.16</v>
      </c>
      <c r="E17" s="214">
        <v>134.51</v>
      </c>
      <c r="F17" s="214">
        <v>127.89</v>
      </c>
      <c r="G17" s="214">
        <v>99.35</v>
      </c>
      <c r="H17" s="214">
        <v>172.17</v>
      </c>
      <c r="I17" s="214">
        <v>112.55</v>
      </c>
      <c r="J17" s="214">
        <v>56.06</v>
      </c>
      <c r="K17" s="214">
        <v>43.09</v>
      </c>
      <c r="L17" s="214">
        <v>92.13</v>
      </c>
      <c r="M17" s="214">
        <v>105.79</v>
      </c>
      <c r="N17" s="214">
        <v>32.299999999999997</v>
      </c>
      <c r="O17" s="214">
        <v>58.63</v>
      </c>
      <c r="P17" s="214">
        <v>155.66</v>
      </c>
      <c r="Q17" s="214">
        <v>81.19</v>
      </c>
      <c r="R17" s="214">
        <v>49.83</v>
      </c>
      <c r="S17" s="214">
        <v>113.66</v>
      </c>
      <c r="T17" s="214">
        <v>242.95</v>
      </c>
      <c r="U17" s="214">
        <v>255.83</v>
      </c>
      <c r="V17" s="214">
        <v>68.739999999999995</v>
      </c>
      <c r="W17" s="214">
        <v>469.33</v>
      </c>
    </row>
    <row r="18" spans="1:23" ht="39" customHeight="1" x14ac:dyDescent="0.25">
      <c r="A18" s="215" t="s">
        <v>687</v>
      </c>
      <c r="B18" s="214">
        <v>98.9</v>
      </c>
      <c r="C18" s="214">
        <v>76.62</v>
      </c>
      <c r="D18" s="214">
        <v>108.51</v>
      </c>
      <c r="E18" s="214">
        <v>125.91</v>
      </c>
      <c r="F18" s="214">
        <v>141.69</v>
      </c>
      <c r="G18" s="214">
        <v>91.36</v>
      </c>
      <c r="H18" s="214">
        <v>172.25</v>
      </c>
      <c r="I18" s="214">
        <v>128.61000000000001</v>
      </c>
      <c r="J18" s="214">
        <v>108.93</v>
      </c>
      <c r="K18" s="214">
        <v>62.01</v>
      </c>
      <c r="L18" s="214">
        <v>98.6</v>
      </c>
      <c r="M18" s="214">
        <v>126.35</v>
      </c>
      <c r="N18" s="214">
        <v>52.62</v>
      </c>
      <c r="O18" s="214">
        <v>82.65</v>
      </c>
      <c r="P18" s="214">
        <v>65.7</v>
      </c>
      <c r="Q18" s="214">
        <v>71.819999999999993</v>
      </c>
      <c r="R18" s="214">
        <v>57.78</v>
      </c>
      <c r="S18" s="214">
        <v>51.53</v>
      </c>
      <c r="T18" s="214">
        <v>257.26</v>
      </c>
      <c r="U18" s="214">
        <v>47.98</v>
      </c>
      <c r="V18" s="214">
        <v>128.28</v>
      </c>
      <c r="W18" s="214">
        <v>368.09</v>
      </c>
    </row>
    <row r="19" spans="1:23" ht="39" customHeight="1" x14ac:dyDescent="0.25">
      <c r="A19" s="215" t="s">
        <v>688</v>
      </c>
      <c r="B19" s="214">
        <v>93.83</v>
      </c>
      <c r="C19" s="214">
        <v>46.57</v>
      </c>
      <c r="D19" s="214">
        <v>119.4</v>
      </c>
      <c r="E19" s="214">
        <v>146.28</v>
      </c>
      <c r="F19" s="214">
        <v>111.82</v>
      </c>
      <c r="G19" s="214">
        <v>88.87</v>
      </c>
      <c r="H19" s="214">
        <v>149.16</v>
      </c>
      <c r="I19" s="214">
        <v>108.57</v>
      </c>
      <c r="J19" s="214">
        <v>129.57</v>
      </c>
      <c r="K19" s="214">
        <v>83.53</v>
      </c>
      <c r="L19" s="214">
        <v>89.74</v>
      </c>
      <c r="M19" s="214">
        <v>132.86000000000001</v>
      </c>
      <c r="N19" s="214">
        <v>44.94</v>
      </c>
      <c r="O19" s="214">
        <v>57.86</v>
      </c>
      <c r="P19" s="214">
        <v>129.28</v>
      </c>
      <c r="Q19" s="214">
        <v>73.67</v>
      </c>
      <c r="R19" s="214">
        <v>52.25</v>
      </c>
      <c r="S19" s="214">
        <v>42.19</v>
      </c>
      <c r="T19" s="214">
        <v>208</v>
      </c>
      <c r="U19" s="214">
        <v>208.86</v>
      </c>
      <c r="V19" s="214">
        <v>115.29</v>
      </c>
      <c r="W19" s="214">
        <v>220.85</v>
      </c>
    </row>
    <row r="20" spans="1:23" ht="39" customHeight="1" x14ac:dyDescent="0.25">
      <c r="A20" s="215" t="s">
        <v>689</v>
      </c>
      <c r="B20" s="214">
        <v>118.33</v>
      </c>
      <c r="C20" s="214">
        <v>39.409999999999997</v>
      </c>
      <c r="D20" s="214">
        <v>90.24</v>
      </c>
      <c r="E20" s="214">
        <v>146.43</v>
      </c>
      <c r="F20" s="214">
        <v>98.47</v>
      </c>
      <c r="G20" s="214">
        <v>117.94</v>
      </c>
      <c r="H20" s="214">
        <v>191.86</v>
      </c>
      <c r="I20" s="214">
        <v>126.09</v>
      </c>
      <c r="J20" s="214">
        <v>104.45</v>
      </c>
      <c r="K20" s="214">
        <v>46.46</v>
      </c>
      <c r="L20" s="214">
        <v>88.19</v>
      </c>
      <c r="M20" s="214">
        <v>125.01</v>
      </c>
      <c r="N20" s="214">
        <v>37.33</v>
      </c>
      <c r="O20" s="214">
        <v>41.72</v>
      </c>
      <c r="P20" s="214">
        <v>107.68</v>
      </c>
      <c r="Q20" s="214">
        <v>73.27</v>
      </c>
      <c r="R20" s="214">
        <v>121.29</v>
      </c>
      <c r="S20" s="214">
        <v>48.2</v>
      </c>
      <c r="T20" s="214">
        <v>292.58</v>
      </c>
      <c r="U20" s="214">
        <v>1076.78</v>
      </c>
      <c r="V20" s="214">
        <v>79.040000000000006</v>
      </c>
      <c r="W20" s="214">
        <v>20.239999999999998</v>
      </c>
    </row>
    <row r="21" spans="1:23" ht="39" customHeight="1" x14ac:dyDescent="0.25">
      <c r="A21" s="211" t="s">
        <v>757</v>
      </c>
      <c r="B21" s="222"/>
      <c r="C21" s="222"/>
      <c r="D21" s="222"/>
      <c r="E21" s="222"/>
      <c r="F21" s="222"/>
      <c r="G21" s="222"/>
      <c r="H21" s="217"/>
      <c r="I21" s="217"/>
      <c r="J21" s="217"/>
      <c r="K21" s="217"/>
      <c r="L21" s="217"/>
      <c r="M21" s="217"/>
      <c r="N21" s="217"/>
      <c r="O21" s="217"/>
      <c r="P21" s="217"/>
      <c r="Q21" s="217"/>
      <c r="R21" s="217"/>
      <c r="S21" s="217"/>
      <c r="T21" s="217"/>
      <c r="U21" s="217"/>
      <c r="V21" s="217"/>
      <c r="W21" s="217"/>
    </row>
    <row r="22" spans="1:23" ht="39" customHeight="1" x14ac:dyDescent="0.25">
      <c r="A22" s="216" t="s">
        <v>782</v>
      </c>
      <c r="B22" s="214">
        <v>134.18</v>
      </c>
      <c r="C22" s="214">
        <v>42.27</v>
      </c>
      <c r="D22" s="214">
        <v>152.66</v>
      </c>
      <c r="E22" s="214">
        <v>137.37</v>
      </c>
      <c r="F22" s="214">
        <v>135.55000000000001</v>
      </c>
      <c r="G22" s="214">
        <v>100.23</v>
      </c>
      <c r="H22" s="214">
        <v>213.37</v>
      </c>
      <c r="I22" s="214">
        <v>154.43</v>
      </c>
      <c r="J22" s="214">
        <v>237.21</v>
      </c>
      <c r="K22" s="214">
        <v>66.400000000000006</v>
      </c>
      <c r="L22" s="214">
        <v>91.22</v>
      </c>
      <c r="M22" s="214">
        <v>119.17</v>
      </c>
      <c r="N22" s="214">
        <v>65.52</v>
      </c>
      <c r="O22" s="214">
        <v>124.44</v>
      </c>
      <c r="P22" s="214">
        <v>107.18</v>
      </c>
      <c r="Q22" s="214">
        <v>103.16</v>
      </c>
      <c r="R22" s="214">
        <v>131.58000000000001</v>
      </c>
      <c r="S22" s="214">
        <v>109.42</v>
      </c>
      <c r="T22" s="214">
        <v>479.46</v>
      </c>
      <c r="U22" s="214">
        <v>203.57</v>
      </c>
      <c r="V22" s="214">
        <v>106.33</v>
      </c>
      <c r="W22" s="214">
        <v>337.41</v>
      </c>
    </row>
    <row r="23" spans="1:23" ht="39" customHeight="1" x14ac:dyDescent="0.25">
      <c r="A23" s="215" t="s">
        <v>687</v>
      </c>
      <c r="B23" s="217">
        <v>124.21</v>
      </c>
      <c r="C23" s="217">
        <v>53.1</v>
      </c>
      <c r="D23" s="217">
        <v>124.69</v>
      </c>
      <c r="E23" s="217">
        <v>107.17</v>
      </c>
      <c r="F23" s="217">
        <v>136.35</v>
      </c>
      <c r="G23" s="217">
        <v>111.73</v>
      </c>
      <c r="H23" s="217">
        <v>182.36</v>
      </c>
      <c r="I23" s="217">
        <v>137.94999999999999</v>
      </c>
      <c r="J23" s="217">
        <v>167.03</v>
      </c>
      <c r="K23" s="217">
        <v>80.67</v>
      </c>
      <c r="L23" s="217">
        <v>92.8</v>
      </c>
      <c r="M23" s="217">
        <v>98.01</v>
      </c>
      <c r="N23" s="217">
        <v>72.290000000000006</v>
      </c>
      <c r="O23" s="217">
        <v>119.45</v>
      </c>
      <c r="P23" s="217">
        <v>86.12</v>
      </c>
      <c r="Q23" s="217">
        <v>88.42</v>
      </c>
      <c r="R23" s="217">
        <v>136.77000000000001</v>
      </c>
      <c r="S23" s="217">
        <v>101.59</v>
      </c>
      <c r="T23" s="217">
        <v>268.8</v>
      </c>
      <c r="U23" s="217">
        <v>613.14</v>
      </c>
      <c r="V23" s="217">
        <v>103.29</v>
      </c>
      <c r="W23" s="217">
        <v>128.83000000000001</v>
      </c>
    </row>
    <row r="24" spans="1:23" ht="39" customHeight="1" x14ac:dyDescent="0.25">
      <c r="A24" s="215" t="s">
        <v>688</v>
      </c>
      <c r="B24" s="217">
        <v>115.12</v>
      </c>
      <c r="C24" s="217">
        <v>50.28</v>
      </c>
      <c r="D24" s="217">
        <v>148.63999999999999</v>
      </c>
      <c r="E24" s="217">
        <v>116.62</v>
      </c>
      <c r="F24" s="217">
        <v>127.03</v>
      </c>
      <c r="G24" s="217">
        <v>101.19</v>
      </c>
      <c r="H24" s="217">
        <v>172.08</v>
      </c>
      <c r="I24" s="217">
        <v>151.38</v>
      </c>
      <c r="J24" s="217">
        <v>174.4</v>
      </c>
      <c r="K24" s="217">
        <v>55.31</v>
      </c>
      <c r="L24" s="217">
        <v>86.07</v>
      </c>
      <c r="M24" s="217">
        <v>90.22</v>
      </c>
      <c r="N24" s="217">
        <v>86.44</v>
      </c>
      <c r="O24" s="217">
        <v>85.57</v>
      </c>
      <c r="P24" s="217">
        <v>76.290000000000006</v>
      </c>
      <c r="Q24" s="217">
        <v>92.94</v>
      </c>
      <c r="R24" s="217">
        <v>104.46</v>
      </c>
      <c r="S24" s="217">
        <v>92.77</v>
      </c>
      <c r="T24" s="217">
        <v>244.98</v>
      </c>
      <c r="U24" s="217">
        <v>568.11</v>
      </c>
      <c r="V24" s="217">
        <v>132.88</v>
      </c>
      <c r="W24" s="217">
        <v>24.85</v>
      </c>
    </row>
    <row r="25" spans="1:23" ht="39" customHeight="1" x14ac:dyDescent="0.25">
      <c r="A25" s="215" t="s">
        <v>689</v>
      </c>
      <c r="B25" s="217">
        <v>142.75</v>
      </c>
      <c r="C25" s="217">
        <v>50.18</v>
      </c>
      <c r="D25" s="217">
        <v>105.79</v>
      </c>
      <c r="E25" s="217">
        <v>110.6</v>
      </c>
      <c r="F25" s="217">
        <v>143.08000000000001</v>
      </c>
      <c r="G25" s="217">
        <v>110.9</v>
      </c>
      <c r="H25" s="217">
        <v>189.42</v>
      </c>
      <c r="I25" s="217">
        <v>147.29</v>
      </c>
      <c r="J25" s="217">
        <v>141.52000000000001</v>
      </c>
      <c r="K25" s="217">
        <v>61.56</v>
      </c>
      <c r="L25" s="217">
        <v>71.16</v>
      </c>
      <c r="M25" s="217">
        <v>94.74</v>
      </c>
      <c r="N25" s="217">
        <v>81.209999999999994</v>
      </c>
      <c r="O25" s="217">
        <v>137.59</v>
      </c>
      <c r="P25" s="217">
        <v>76.62</v>
      </c>
      <c r="Q25" s="217">
        <v>85.43</v>
      </c>
      <c r="R25" s="217">
        <v>230.07</v>
      </c>
      <c r="S25" s="217">
        <v>136.19</v>
      </c>
      <c r="T25" s="217">
        <v>263.06</v>
      </c>
      <c r="U25" s="217">
        <v>747.33</v>
      </c>
      <c r="V25" s="217">
        <v>130.75</v>
      </c>
      <c r="W25" s="217">
        <v>120.24</v>
      </c>
    </row>
    <row r="26" spans="1:23" ht="39" customHeight="1" x14ac:dyDescent="0.25">
      <c r="A26" s="537" t="s">
        <v>783</v>
      </c>
      <c r="B26" s="218"/>
      <c r="C26" s="218"/>
      <c r="D26" s="218"/>
      <c r="E26" s="218"/>
      <c r="F26" s="218"/>
      <c r="G26" s="218"/>
      <c r="H26" s="218"/>
      <c r="I26" s="218"/>
      <c r="J26" s="218"/>
      <c r="K26" s="218"/>
      <c r="L26" s="218"/>
      <c r="M26" s="218"/>
      <c r="N26" s="218"/>
      <c r="O26" s="218"/>
      <c r="P26" s="218"/>
      <c r="Q26" s="218"/>
      <c r="R26" s="218"/>
      <c r="S26" s="218"/>
      <c r="T26" s="218"/>
      <c r="U26" s="218"/>
      <c r="V26" s="218"/>
      <c r="W26" s="218"/>
    </row>
    <row r="27" spans="1:23" ht="39" customHeight="1" x14ac:dyDescent="0.25">
      <c r="A27" s="223" t="s">
        <v>782</v>
      </c>
      <c r="B27" s="217">
        <v>147.47999999999999</v>
      </c>
      <c r="C27" s="217">
        <v>30.35</v>
      </c>
      <c r="D27" s="217">
        <v>99</v>
      </c>
      <c r="E27" s="217">
        <v>120.45</v>
      </c>
      <c r="F27" s="217">
        <v>170.82</v>
      </c>
      <c r="G27" s="217">
        <v>108.64</v>
      </c>
      <c r="H27" s="217">
        <v>184.78</v>
      </c>
      <c r="I27" s="217">
        <v>176.91</v>
      </c>
      <c r="J27" s="217">
        <v>266.91000000000003</v>
      </c>
      <c r="K27" s="217">
        <v>59.56</v>
      </c>
      <c r="L27" s="217">
        <v>85.54</v>
      </c>
      <c r="M27" s="217">
        <v>111.33</v>
      </c>
      <c r="N27" s="217">
        <v>139.97999999999999</v>
      </c>
      <c r="O27" s="217">
        <v>149.13999999999999</v>
      </c>
      <c r="P27" s="217">
        <v>188.74</v>
      </c>
      <c r="Q27" s="217">
        <v>95.15</v>
      </c>
      <c r="R27" s="217">
        <v>244.06</v>
      </c>
      <c r="S27" s="217">
        <v>148.26</v>
      </c>
      <c r="T27" s="217">
        <v>196.06</v>
      </c>
      <c r="U27" s="217">
        <v>844.38</v>
      </c>
      <c r="V27" s="217">
        <v>103.94</v>
      </c>
      <c r="W27" s="217">
        <v>27.61</v>
      </c>
    </row>
    <row r="28" spans="1:23" ht="39" customHeight="1" x14ac:dyDescent="0.25">
      <c r="A28" s="223" t="s">
        <v>687</v>
      </c>
      <c r="B28" s="217">
        <v>153.11000000000001</v>
      </c>
      <c r="C28" s="217">
        <v>39.83</v>
      </c>
      <c r="D28" s="217">
        <v>155.81</v>
      </c>
      <c r="E28" s="217">
        <v>117.49</v>
      </c>
      <c r="F28" s="217">
        <v>145.05000000000001</v>
      </c>
      <c r="G28" s="217">
        <v>105.17</v>
      </c>
      <c r="H28" s="217">
        <v>181.65</v>
      </c>
      <c r="I28" s="217">
        <v>192.73</v>
      </c>
      <c r="J28" s="217">
        <v>251</v>
      </c>
      <c r="K28" s="217">
        <v>54.28</v>
      </c>
      <c r="L28" s="217">
        <v>88.03</v>
      </c>
      <c r="M28" s="217">
        <v>156.35</v>
      </c>
      <c r="N28" s="217">
        <v>169.68</v>
      </c>
      <c r="O28" s="217">
        <v>202.63</v>
      </c>
      <c r="P28" s="217">
        <v>114.29</v>
      </c>
      <c r="Q28" s="217">
        <v>95.85</v>
      </c>
      <c r="R28" s="217">
        <v>233.56</v>
      </c>
      <c r="S28" s="217">
        <v>151.13</v>
      </c>
      <c r="T28" s="217">
        <v>201.99</v>
      </c>
      <c r="U28" s="217">
        <v>423.61</v>
      </c>
      <c r="V28" s="217">
        <v>126.03</v>
      </c>
      <c r="W28" s="217">
        <v>159.5</v>
      </c>
    </row>
    <row r="29" spans="1:23" ht="39" customHeight="1" x14ac:dyDescent="0.25">
      <c r="A29" s="223" t="s">
        <v>688</v>
      </c>
      <c r="B29" s="217">
        <v>163.4</v>
      </c>
      <c r="C29" s="217">
        <v>41.05</v>
      </c>
      <c r="D29" s="217">
        <v>161.49</v>
      </c>
      <c r="E29" s="217">
        <v>140.16</v>
      </c>
      <c r="F29" s="217">
        <v>162.19</v>
      </c>
      <c r="G29" s="217">
        <v>118.7</v>
      </c>
      <c r="H29" s="217">
        <v>195.75</v>
      </c>
      <c r="I29" s="217">
        <v>183.23</v>
      </c>
      <c r="J29" s="217">
        <v>351.96</v>
      </c>
      <c r="K29" s="217">
        <v>63.91</v>
      </c>
      <c r="L29" s="217">
        <v>92.75</v>
      </c>
      <c r="M29" s="217">
        <v>150.18</v>
      </c>
      <c r="N29" s="217">
        <v>187.76</v>
      </c>
      <c r="O29" s="217">
        <v>193.79</v>
      </c>
      <c r="P29" s="217">
        <v>133.55000000000001</v>
      </c>
      <c r="Q29" s="217">
        <v>100.62</v>
      </c>
      <c r="R29" s="217">
        <v>252.41</v>
      </c>
      <c r="S29" s="217">
        <v>172.38</v>
      </c>
      <c r="T29" s="217">
        <v>219.58</v>
      </c>
      <c r="U29" s="217">
        <v>488.86</v>
      </c>
      <c r="V29" s="217">
        <v>142.96</v>
      </c>
      <c r="W29" s="217">
        <v>120.24</v>
      </c>
    </row>
    <row r="30" spans="1:23" ht="39" customHeight="1" x14ac:dyDescent="0.25">
      <c r="A30" s="215" t="s">
        <v>689</v>
      </c>
      <c r="B30" s="217">
        <v>164.08</v>
      </c>
      <c r="C30" s="217">
        <v>63.59</v>
      </c>
      <c r="D30" s="217">
        <v>105.76</v>
      </c>
      <c r="E30" s="217">
        <v>112.23</v>
      </c>
      <c r="F30" s="217">
        <v>153.16</v>
      </c>
      <c r="G30" s="217">
        <v>119.85</v>
      </c>
      <c r="H30" s="217">
        <v>210.77</v>
      </c>
      <c r="I30" s="217">
        <v>186.24</v>
      </c>
      <c r="J30" s="217">
        <v>270.56</v>
      </c>
      <c r="K30" s="217">
        <v>57.91</v>
      </c>
      <c r="L30" s="217">
        <v>94.66</v>
      </c>
      <c r="M30" s="217">
        <v>112.95</v>
      </c>
      <c r="N30" s="217">
        <v>138.1</v>
      </c>
      <c r="O30" s="217">
        <v>154.69999999999999</v>
      </c>
      <c r="P30" s="217">
        <v>122.61</v>
      </c>
      <c r="Q30" s="217">
        <v>94.13</v>
      </c>
      <c r="R30" s="217">
        <v>307.49</v>
      </c>
      <c r="S30" s="217">
        <v>145.93</v>
      </c>
      <c r="T30" s="217">
        <v>158.75</v>
      </c>
      <c r="U30" s="217">
        <v>340.45</v>
      </c>
      <c r="V30" s="217">
        <v>120.67</v>
      </c>
      <c r="W30" s="217">
        <v>118.71</v>
      </c>
    </row>
    <row r="31" spans="1:23" ht="39" customHeight="1" x14ac:dyDescent="0.25">
      <c r="A31" s="537" t="s">
        <v>855</v>
      </c>
      <c r="B31" s="217"/>
      <c r="C31" s="217"/>
      <c r="D31" s="217"/>
      <c r="E31" s="217"/>
      <c r="F31" s="217"/>
      <c r="G31" s="217"/>
      <c r="H31" s="217"/>
      <c r="I31" s="217"/>
      <c r="J31" s="217"/>
      <c r="K31" s="217"/>
      <c r="L31" s="217"/>
      <c r="M31" s="217"/>
      <c r="N31" s="217"/>
      <c r="O31" s="217"/>
      <c r="P31" s="217"/>
      <c r="Q31" s="217"/>
      <c r="R31" s="217"/>
      <c r="S31" s="217"/>
      <c r="T31" s="217"/>
      <c r="U31" s="217"/>
      <c r="V31" s="217"/>
      <c r="W31" s="217"/>
    </row>
    <row r="32" spans="1:23" ht="39" customHeight="1" x14ac:dyDescent="0.25">
      <c r="A32" s="216" t="s">
        <v>782</v>
      </c>
      <c r="B32" s="217">
        <v>168.46</v>
      </c>
      <c r="C32" s="217">
        <v>48.34</v>
      </c>
      <c r="D32" s="217">
        <v>135.75</v>
      </c>
      <c r="E32" s="217">
        <v>138.31</v>
      </c>
      <c r="F32" s="217">
        <v>168.75</v>
      </c>
      <c r="G32" s="217">
        <v>102.95</v>
      </c>
      <c r="H32" s="217">
        <v>248.55</v>
      </c>
      <c r="I32" s="217">
        <v>190.2</v>
      </c>
      <c r="J32" s="217">
        <v>255.19</v>
      </c>
      <c r="K32" s="217">
        <v>63.65</v>
      </c>
      <c r="L32" s="217">
        <v>165.06</v>
      </c>
      <c r="M32" s="217">
        <v>195.12</v>
      </c>
      <c r="N32" s="217">
        <v>192.63</v>
      </c>
      <c r="O32" s="217">
        <v>174.31</v>
      </c>
      <c r="P32" s="217">
        <v>97.78</v>
      </c>
      <c r="Q32" s="217">
        <v>120.17</v>
      </c>
      <c r="R32" s="217">
        <v>268.39</v>
      </c>
      <c r="S32" s="217">
        <v>135.85</v>
      </c>
      <c r="T32" s="217">
        <v>153.93</v>
      </c>
      <c r="U32" s="217">
        <v>360.51</v>
      </c>
      <c r="V32" s="217">
        <v>143.04</v>
      </c>
      <c r="W32" s="217">
        <v>116.25</v>
      </c>
    </row>
    <row r="33" spans="1:23" ht="39" customHeight="1" x14ac:dyDescent="0.25">
      <c r="A33" s="216" t="s">
        <v>687</v>
      </c>
      <c r="B33" s="218">
        <v>165.06</v>
      </c>
      <c r="C33" s="218">
        <v>45.02</v>
      </c>
      <c r="D33" s="218">
        <v>138.35</v>
      </c>
      <c r="E33" s="218">
        <v>128.13</v>
      </c>
      <c r="F33" s="218">
        <v>249.26</v>
      </c>
      <c r="G33" s="218">
        <v>112.14</v>
      </c>
      <c r="H33" s="218">
        <v>209.31</v>
      </c>
      <c r="I33" s="218">
        <v>197.08</v>
      </c>
      <c r="J33" s="218">
        <v>235.37</v>
      </c>
      <c r="K33" s="218">
        <v>76.930000000000007</v>
      </c>
      <c r="L33" s="218">
        <v>108.47</v>
      </c>
      <c r="M33" s="218">
        <v>193.27</v>
      </c>
      <c r="N33" s="218">
        <v>172.97</v>
      </c>
      <c r="O33" s="218">
        <v>160.29</v>
      </c>
      <c r="P33" s="218">
        <v>136.69</v>
      </c>
      <c r="Q33" s="218">
        <v>125.56</v>
      </c>
      <c r="R33" s="218">
        <v>231.4</v>
      </c>
      <c r="S33" s="218">
        <v>175.32</v>
      </c>
      <c r="T33" s="218">
        <v>228.78</v>
      </c>
      <c r="U33" s="218">
        <v>318.14</v>
      </c>
      <c r="V33" s="217">
        <v>147.61000000000001</v>
      </c>
      <c r="W33" s="217">
        <v>1345.05</v>
      </c>
    </row>
    <row r="34" spans="1:23" ht="8.25" customHeight="1" thickBot="1" x14ac:dyDescent="0.3">
      <c r="A34" s="216"/>
      <c r="B34" s="217"/>
      <c r="C34" s="217"/>
      <c r="D34" s="217"/>
      <c r="E34" s="217"/>
      <c r="F34" s="217"/>
      <c r="G34" s="217"/>
      <c r="H34" s="217"/>
      <c r="I34" s="217"/>
      <c r="J34" s="217"/>
      <c r="K34" s="217"/>
      <c r="L34" s="217"/>
      <c r="M34" s="217"/>
      <c r="N34" s="217"/>
      <c r="O34" s="217"/>
      <c r="P34" s="217"/>
      <c r="Q34" s="217"/>
      <c r="R34" s="217"/>
      <c r="S34" s="217"/>
      <c r="T34" s="217"/>
      <c r="U34" s="217"/>
      <c r="V34" s="217"/>
      <c r="W34" s="217"/>
    </row>
    <row r="35" spans="1:23" ht="17.25" customHeight="1" thickTop="1" x14ac:dyDescent="0.25">
      <c r="A35" s="536" t="s">
        <v>715</v>
      </c>
      <c r="B35" s="536"/>
      <c r="C35" s="536"/>
      <c r="D35" s="536"/>
      <c r="E35" s="536"/>
      <c r="F35" s="536"/>
      <c r="G35" s="536"/>
      <c r="H35" s="536"/>
      <c r="I35" s="536"/>
      <c r="J35" s="536"/>
      <c r="K35" s="536"/>
      <c r="L35" s="536"/>
      <c r="M35" s="536"/>
      <c r="N35" s="536"/>
      <c r="O35" s="536"/>
      <c r="P35" s="536"/>
      <c r="Q35" s="536"/>
      <c r="R35" s="536"/>
      <c r="S35" s="536"/>
      <c r="T35" s="536"/>
      <c r="U35" s="536"/>
      <c r="V35" s="536"/>
      <c r="W35" s="536"/>
    </row>
  </sheetData>
  <mergeCells count="2">
    <mergeCell ref="A1:W1"/>
    <mergeCell ref="A35:W35"/>
  </mergeCells>
  <pageMargins left="0.7" right="0.7" top="0.75" bottom="0.75" header="0.3" footer="0.3"/>
  <pageSetup paperSize="9" scale="44" orientation="portrait" r:id="rId1"/>
  <headerFooter>
    <oddFooter>&amp;C&amp;A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N41"/>
  <sheetViews>
    <sheetView view="pageBreakPreview" topLeftCell="A8" zoomScaleNormal="100" zoomScaleSheetLayoutView="100" workbookViewId="0">
      <selection activeCell="H22" sqref="H22"/>
    </sheetView>
  </sheetViews>
  <sheetFormatPr defaultColWidth="9.140625" defaultRowHeight="15" x14ac:dyDescent="0.25"/>
  <cols>
    <col min="1" max="1" width="18.42578125" style="121" customWidth="1"/>
    <col min="2" max="2" width="8.140625" style="121" customWidth="1"/>
    <col min="3" max="6" width="13.85546875" style="121" customWidth="1"/>
    <col min="7" max="16384" width="9.140625" style="121"/>
  </cols>
  <sheetData>
    <row r="1" spans="1:6" ht="22.5" x14ac:dyDescent="0.25">
      <c r="A1" s="313" t="s">
        <v>45</v>
      </c>
      <c r="B1" s="313"/>
      <c r="C1" s="313"/>
      <c r="D1" s="313"/>
      <c r="E1" s="313"/>
      <c r="F1" s="313"/>
    </row>
    <row r="2" spans="1:6" ht="16.5" thickBot="1" x14ac:dyDescent="0.3">
      <c r="A2" s="314" t="s">
        <v>46</v>
      </c>
      <c r="B2" s="314"/>
      <c r="C2" s="314"/>
      <c r="D2" s="314"/>
      <c r="E2" s="314"/>
      <c r="F2" s="314"/>
    </row>
    <row r="3" spans="1:6" ht="16.5" thickTop="1" thickBot="1" x14ac:dyDescent="0.3">
      <c r="A3" s="315" t="s">
        <v>846</v>
      </c>
      <c r="B3" s="316"/>
      <c r="C3" s="319" t="s">
        <v>47</v>
      </c>
      <c r="D3" s="320"/>
      <c r="E3" s="319" t="s">
        <v>48</v>
      </c>
      <c r="F3" s="321"/>
    </row>
    <row r="4" spans="1:6" ht="29.25" customHeight="1" thickBot="1" x14ac:dyDescent="0.3">
      <c r="A4" s="317"/>
      <c r="B4" s="318"/>
      <c r="C4" s="123" t="s">
        <v>49</v>
      </c>
      <c r="D4" s="124" t="s">
        <v>50</v>
      </c>
      <c r="E4" s="123" t="s">
        <v>49</v>
      </c>
      <c r="F4" s="125" t="s">
        <v>50</v>
      </c>
    </row>
    <row r="5" spans="1:6" ht="15.75" thickTop="1" x14ac:dyDescent="0.25">
      <c r="A5" s="312"/>
      <c r="B5" s="312"/>
      <c r="C5" s="312"/>
      <c r="D5" s="312"/>
      <c r="E5" s="312"/>
      <c r="F5" s="312"/>
    </row>
    <row r="6" spans="1:6" x14ac:dyDescent="0.25">
      <c r="A6" s="134" t="s">
        <v>749</v>
      </c>
      <c r="B6" s="126"/>
      <c r="C6" s="127">
        <v>61.252200000000002</v>
      </c>
      <c r="D6" s="127">
        <v>0.28999999999999998</v>
      </c>
      <c r="E6" s="127">
        <v>101.0253</v>
      </c>
      <c r="F6" s="127">
        <v>6.9</v>
      </c>
    </row>
    <row r="7" spans="1:6" x14ac:dyDescent="0.25">
      <c r="A7" s="134" t="s">
        <v>750</v>
      </c>
      <c r="B7" s="126"/>
      <c r="C7" s="127">
        <v>50.614699999999999</v>
      </c>
      <c r="D7" s="127">
        <v>-17.37</v>
      </c>
      <c r="E7" s="127">
        <v>94.8613</v>
      </c>
      <c r="F7" s="127">
        <v>-6.1</v>
      </c>
    </row>
    <row r="8" spans="1:6" x14ac:dyDescent="0.25">
      <c r="A8" s="134" t="s">
        <v>751</v>
      </c>
      <c r="B8" s="126"/>
      <c r="C8" s="127">
        <v>37.3157</v>
      </c>
      <c r="D8" s="127">
        <v>-26.27</v>
      </c>
      <c r="E8" s="127">
        <v>87.728300000000004</v>
      </c>
      <c r="F8" s="127">
        <v>-7.52</v>
      </c>
    </row>
    <row r="9" spans="1:6" x14ac:dyDescent="0.25">
      <c r="A9" s="134" t="s">
        <v>752</v>
      </c>
      <c r="B9" s="126"/>
      <c r="C9" s="127">
        <v>38.839159559999999</v>
      </c>
      <c r="D9" s="127">
        <f>+(C9/C8-1)*100</f>
        <v>4.0826235605924577</v>
      </c>
      <c r="E9" s="127">
        <v>100.06473320000001</v>
      </c>
      <c r="F9" s="127">
        <f>+(E9/E8-1)*100</f>
        <v>14.062090796242499</v>
      </c>
    </row>
    <row r="10" spans="1:6" x14ac:dyDescent="0.25">
      <c r="A10" s="134" t="s">
        <v>813</v>
      </c>
      <c r="B10" s="126"/>
      <c r="C10" s="127">
        <v>37.723408800000001</v>
      </c>
      <c r="D10" s="127">
        <f>+(C10/C9-1)*100</f>
        <v>-2.8727469199644973</v>
      </c>
      <c r="E10" s="127">
        <v>98.031295499999999</v>
      </c>
      <c r="F10" s="143">
        <f>+(E10/E9-1)*100</f>
        <v>-2.0321222422446938</v>
      </c>
    </row>
    <row r="11" spans="1:6" x14ac:dyDescent="0.25">
      <c r="A11" s="108"/>
      <c r="B11" s="126"/>
      <c r="C11" s="127"/>
      <c r="D11" s="127"/>
      <c r="E11" s="127"/>
      <c r="F11" s="127"/>
    </row>
    <row r="12" spans="1:6" x14ac:dyDescent="0.25">
      <c r="A12" s="108">
        <v>2025</v>
      </c>
      <c r="B12" s="126" t="s">
        <v>38</v>
      </c>
      <c r="C12" s="127">
        <v>37.66484827</v>
      </c>
      <c r="D12" s="127">
        <v>-1.1911459470000001</v>
      </c>
      <c r="E12" s="127">
        <v>97.794646209999996</v>
      </c>
      <c r="F12" s="127">
        <v>-1.520918786</v>
      </c>
    </row>
    <row r="13" spans="1:6" x14ac:dyDescent="0.25">
      <c r="A13" s="135"/>
      <c r="B13" s="126" t="s">
        <v>39</v>
      </c>
      <c r="C13" s="127">
        <v>37.723408800000001</v>
      </c>
      <c r="D13" s="127">
        <v>0.155477949</v>
      </c>
      <c r="E13" s="127">
        <v>98.031295499999999</v>
      </c>
      <c r="F13" s="127">
        <v>0.24198593500000001</v>
      </c>
    </row>
    <row r="14" spans="1:6" x14ac:dyDescent="0.25">
      <c r="B14" s="126"/>
      <c r="C14" s="129"/>
      <c r="D14" s="129"/>
      <c r="E14" s="129"/>
      <c r="F14" s="129"/>
    </row>
    <row r="15" spans="1:6" x14ac:dyDescent="0.25">
      <c r="A15" s="136"/>
      <c r="B15" s="126" t="s">
        <v>28</v>
      </c>
      <c r="C15" s="127">
        <v>37.506564570000002</v>
      </c>
      <c r="D15" s="127">
        <v>-0.57482672599999995</v>
      </c>
      <c r="E15" s="127">
        <v>99.981199059999994</v>
      </c>
      <c r="F15" s="127">
        <v>1.9890623249999999</v>
      </c>
    </row>
    <row r="16" spans="1:6" x14ac:dyDescent="0.25">
      <c r="A16" s="136"/>
      <c r="B16" s="126" t="s">
        <v>29</v>
      </c>
      <c r="C16" s="127">
        <v>37.844724749999997</v>
      </c>
      <c r="D16" s="127">
        <v>0.90160267400000005</v>
      </c>
      <c r="E16" s="127">
        <v>100.195515</v>
      </c>
      <c r="F16" s="127">
        <v>0.21435628400000001</v>
      </c>
    </row>
    <row r="17" spans="1:14" x14ac:dyDescent="0.25">
      <c r="A17" s="135"/>
      <c r="B17" s="126" t="s">
        <v>30</v>
      </c>
      <c r="C17" s="127">
        <v>37.766213100000002</v>
      </c>
      <c r="D17" s="127">
        <v>-0.207457315</v>
      </c>
      <c r="E17" s="127">
        <v>101.88420309999999</v>
      </c>
      <c r="F17" s="127">
        <v>1.6853928979999999</v>
      </c>
    </row>
    <row r="18" spans="1:14" x14ac:dyDescent="0.25">
      <c r="A18" s="135"/>
      <c r="B18" s="126"/>
      <c r="C18" s="128"/>
      <c r="D18" s="128"/>
      <c r="E18" s="128"/>
      <c r="F18" s="128"/>
    </row>
    <row r="19" spans="1:14" x14ac:dyDescent="0.25">
      <c r="A19" s="135"/>
      <c r="B19" s="126" t="s">
        <v>31</v>
      </c>
      <c r="C19" s="127">
        <v>37.99623055</v>
      </c>
      <c r="D19" s="127">
        <v>0.60905615499999999</v>
      </c>
      <c r="E19" s="127">
        <v>103.9643161</v>
      </c>
      <c r="F19" s="127">
        <v>2.0416442520000002</v>
      </c>
    </row>
    <row r="20" spans="1:14" x14ac:dyDescent="0.25">
      <c r="A20" s="135"/>
      <c r="B20" s="126" t="s">
        <v>32</v>
      </c>
      <c r="C20" s="127">
        <v>38.180524300000002</v>
      </c>
      <c r="D20" s="127">
        <v>0.485031675</v>
      </c>
      <c r="E20" s="127">
        <v>104.8797508</v>
      </c>
      <c r="F20" s="127">
        <v>0.88052774700000003</v>
      </c>
    </row>
    <row r="21" spans="1:14" x14ac:dyDescent="0.25">
      <c r="A21" s="135"/>
      <c r="B21" s="126" t="s">
        <v>33</v>
      </c>
      <c r="C21" s="127">
        <v>37.973183339999999</v>
      </c>
      <c r="D21" s="127">
        <v>-0.54305426599999995</v>
      </c>
      <c r="E21" s="127">
        <v>103.5522579</v>
      </c>
      <c r="F21" s="127">
        <v>-1.2657284419999999</v>
      </c>
    </row>
    <row r="22" spans="1:14" x14ac:dyDescent="0.25">
      <c r="A22" s="135"/>
    </row>
    <row r="23" spans="1:14" x14ac:dyDescent="0.25">
      <c r="A23" s="135">
        <v>2026</v>
      </c>
      <c r="B23" s="126" t="s">
        <v>34</v>
      </c>
      <c r="C23" s="127">
        <v>37.82598385</v>
      </c>
      <c r="D23" s="127">
        <v>-0.38764062500000002</v>
      </c>
      <c r="E23" s="127">
        <v>103.98742319999999</v>
      </c>
      <c r="F23" s="127">
        <v>0.420237364</v>
      </c>
    </row>
    <row r="24" spans="1:14" x14ac:dyDescent="0.25">
      <c r="B24" s="126" t="s">
        <v>35</v>
      </c>
      <c r="C24" s="127">
        <v>37.63569013</v>
      </c>
      <c r="D24" s="127">
        <v>-0.50307673500000005</v>
      </c>
      <c r="E24" s="127">
        <v>103.10981099999999</v>
      </c>
      <c r="F24" s="127">
        <v>-0.84395991100000001</v>
      </c>
    </row>
    <row r="25" spans="1:14" ht="18" x14ac:dyDescent="0.25">
      <c r="A25" s="135"/>
      <c r="B25" s="126" t="s">
        <v>36</v>
      </c>
      <c r="C25" s="127">
        <v>38.019658149999998</v>
      </c>
      <c r="D25" s="127">
        <v>1.0202231390000001</v>
      </c>
      <c r="E25" s="127">
        <v>104.28786169999999</v>
      </c>
      <c r="F25" s="127">
        <v>1.1425204419999999</v>
      </c>
      <c r="K25" s="130"/>
      <c r="L25" s="130"/>
      <c r="M25" s="130"/>
      <c r="N25" s="130"/>
    </row>
    <row r="26" spans="1:14" x14ac:dyDescent="0.25">
      <c r="G26" s="131"/>
      <c r="H26" s="131"/>
      <c r="I26" s="131"/>
      <c r="J26" s="131"/>
      <c r="K26" s="130"/>
      <c r="L26" s="130"/>
      <c r="M26" s="130"/>
      <c r="N26" s="130"/>
    </row>
    <row r="27" spans="1:14" ht="18" x14ac:dyDescent="0.25">
      <c r="B27" s="126" t="s">
        <v>880</v>
      </c>
      <c r="C27" s="127">
        <v>37.887219889999997</v>
      </c>
      <c r="D27" s="127">
        <v>-0.34834152600000001</v>
      </c>
      <c r="E27" s="127">
        <v>105.8359341</v>
      </c>
      <c r="F27" s="127">
        <v>1.48442243</v>
      </c>
      <c r="G27" s="131"/>
      <c r="H27" s="131"/>
      <c r="I27" s="131"/>
      <c r="J27" s="131"/>
      <c r="K27" s="130"/>
      <c r="L27" s="130"/>
      <c r="M27" s="130"/>
      <c r="N27" s="130"/>
    </row>
    <row r="28" spans="1:14" ht="18" x14ac:dyDescent="0.25">
      <c r="B28" s="126" t="s">
        <v>879</v>
      </c>
      <c r="C28" s="127">
        <v>37.90018877</v>
      </c>
      <c r="D28" s="127">
        <v>3.4230211000000003E-2</v>
      </c>
      <c r="E28" s="127">
        <v>106.1534008</v>
      </c>
      <c r="F28" s="127">
        <v>0.299961117</v>
      </c>
      <c r="G28" s="131"/>
      <c r="H28" s="131"/>
      <c r="I28" s="131"/>
      <c r="J28" s="131"/>
      <c r="K28" s="130"/>
      <c r="L28" s="130"/>
      <c r="M28" s="130"/>
      <c r="N28" s="130"/>
    </row>
    <row r="29" spans="1:14" ht="9.75" customHeight="1" thickBot="1" x14ac:dyDescent="0.3">
      <c r="A29" s="132"/>
      <c r="C29" s="284"/>
      <c r="D29" s="285"/>
      <c r="F29" s="274"/>
    </row>
    <row r="30" spans="1:14" ht="15.75" thickTop="1" x14ac:dyDescent="0.25">
      <c r="A30" s="307" t="s">
        <v>758</v>
      </c>
      <c r="B30" s="307"/>
      <c r="C30" s="308"/>
      <c r="D30" s="308"/>
      <c r="E30" s="307"/>
      <c r="F30" s="307"/>
    </row>
    <row r="31" spans="1:14" s="92" customFormat="1" ht="44.25" customHeight="1" x14ac:dyDescent="0.2">
      <c r="A31" s="309" t="s">
        <v>792</v>
      </c>
      <c r="B31" s="309"/>
      <c r="C31" s="309"/>
      <c r="D31" s="309"/>
      <c r="E31" s="309"/>
      <c r="F31" s="309"/>
    </row>
    <row r="32" spans="1:14" s="92" customFormat="1" ht="11.25" x14ac:dyDescent="0.2">
      <c r="A32" s="310" t="s">
        <v>342</v>
      </c>
      <c r="B32" s="310"/>
      <c r="C32" s="310"/>
      <c r="D32" s="310"/>
      <c r="E32" s="310"/>
      <c r="F32" s="310"/>
    </row>
    <row r="33" spans="1:6" s="92" customFormat="1" ht="31.5" customHeight="1" x14ac:dyDescent="0.2">
      <c r="A33" s="311" t="s">
        <v>788</v>
      </c>
      <c r="B33" s="311"/>
      <c r="C33" s="311"/>
      <c r="D33" s="311"/>
      <c r="E33" s="311"/>
      <c r="F33" s="311"/>
    </row>
    <row r="34" spans="1:6" s="92" customFormat="1" ht="11.25" x14ac:dyDescent="0.2">
      <c r="A34" s="297" t="s">
        <v>859</v>
      </c>
      <c r="B34" s="297"/>
      <c r="C34" s="297"/>
      <c r="D34" s="297"/>
      <c r="E34" s="297"/>
      <c r="F34" s="297"/>
    </row>
    <row r="35" spans="1:6" s="92" customFormat="1" ht="24.75" customHeight="1" x14ac:dyDescent="0.2">
      <c r="A35" s="311" t="s">
        <v>829</v>
      </c>
      <c r="B35" s="311"/>
      <c r="C35" s="311"/>
      <c r="D35" s="311"/>
      <c r="E35" s="311"/>
      <c r="F35" s="311"/>
    </row>
    <row r="36" spans="1:6" s="92" customFormat="1" ht="11.25" x14ac:dyDescent="0.2">
      <c r="A36" s="297" t="s">
        <v>828</v>
      </c>
      <c r="B36" s="297"/>
      <c r="C36" s="297"/>
      <c r="D36" s="297"/>
      <c r="E36" s="297"/>
      <c r="F36" s="297"/>
    </row>
    <row r="37" spans="1:6" s="92" customFormat="1" ht="11.25" x14ac:dyDescent="0.2">
      <c r="A37" s="305" t="s">
        <v>827</v>
      </c>
      <c r="B37" s="305"/>
      <c r="C37" s="305"/>
      <c r="D37" s="305"/>
      <c r="E37" s="305"/>
      <c r="F37" s="305"/>
    </row>
    <row r="38" spans="1:6" s="92" customFormat="1" ht="50.25" customHeight="1" x14ac:dyDescent="0.2">
      <c r="A38" s="306" t="s">
        <v>826</v>
      </c>
      <c r="B38" s="306"/>
      <c r="C38" s="306"/>
      <c r="D38" s="306"/>
      <c r="E38" s="306"/>
      <c r="F38" s="306"/>
    </row>
    <row r="39" spans="1:6" x14ac:dyDescent="0.25">
      <c r="A39" s="133"/>
      <c r="B39" s="133"/>
      <c r="C39" s="133"/>
      <c r="D39" s="133"/>
      <c r="E39" s="133"/>
      <c r="F39" s="133"/>
    </row>
    <row r="40" spans="1:6" x14ac:dyDescent="0.25">
      <c r="A40" s="133"/>
      <c r="B40" s="133"/>
      <c r="C40" s="133"/>
      <c r="D40" s="133"/>
      <c r="E40" s="133"/>
      <c r="F40" s="133"/>
    </row>
    <row r="41" spans="1:6" x14ac:dyDescent="0.25">
      <c r="A41" s="133"/>
      <c r="B41" s="133"/>
      <c r="C41" s="133"/>
      <c r="D41" s="133"/>
      <c r="E41" s="133"/>
      <c r="F41" s="133"/>
    </row>
  </sheetData>
  <mergeCells count="15">
    <mergeCell ref="A5:F5"/>
    <mergeCell ref="A1:F1"/>
    <mergeCell ref="A2:F2"/>
    <mergeCell ref="A3:B4"/>
    <mergeCell ref="C3:D3"/>
    <mergeCell ref="E3:F3"/>
    <mergeCell ref="A37:F37"/>
    <mergeCell ref="A38:F38"/>
    <mergeCell ref="A30:F30"/>
    <mergeCell ref="A31:F31"/>
    <mergeCell ref="A32:F32"/>
    <mergeCell ref="A33:F33"/>
    <mergeCell ref="A34:F34"/>
    <mergeCell ref="A35:F35"/>
    <mergeCell ref="A36:F36"/>
  </mergeCells>
  <hyperlinks>
    <hyperlink ref="A37" r:id="rId1" xr:uid="{00000000-0004-0000-0300-000000000000}"/>
    <hyperlink ref="A37:F37" r:id="rId2" display="https://www.sbp.org.pk/departments/stats/NEER-REER.pdf " xr:uid="{00000000-0004-0000-0300-000001000000}"/>
  </hyperlinks>
  <pageMargins left="0.7" right="0.7" top="0.75" bottom="0.75" header="0.3" footer="0.3"/>
  <pageSetup paperSize="9" orientation="portrait" verticalDpi="1200" r:id="rId3"/>
  <headerFooter>
    <oddFooter>&amp;C&amp;A</oddFooter>
  </headerFooter>
  <colBreaks count="1" manualBreakCount="1">
    <brk id="6"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K62"/>
  <sheetViews>
    <sheetView view="pageBreakPreview" zoomScale="115" zoomScaleNormal="100" zoomScaleSheetLayoutView="115" workbookViewId="0">
      <selection activeCell="G49" sqref="G49"/>
    </sheetView>
  </sheetViews>
  <sheetFormatPr defaultColWidth="9.140625" defaultRowHeight="15" x14ac:dyDescent="0.25"/>
  <cols>
    <col min="1" max="1" width="25.5703125" style="74" customWidth="1"/>
    <col min="2" max="4" width="7.5703125" style="74" bestFit="1" customWidth="1"/>
    <col min="5" max="11" width="7" style="74" bestFit="1" customWidth="1"/>
    <col min="12" max="16384" width="9.140625" style="74"/>
  </cols>
  <sheetData>
    <row r="1" spans="1:11" ht="22.5" x14ac:dyDescent="0.25">
      <c r="A1" s="294" t="s">
        <v>51</v>
      </c>
      <c r="B1" s="294"/>
      <c r="C1" s="294"/>
      <c r="D1" s="294"/>
      <c r="E1" s="294"/>
      <c r="F1" s="294"/>
      <c r="G1" s="294"/>
      <c r="H1" s="294"/>
      <c r="I1" s="294"/>
      <c r="J1" s="294"/>
      <c r="K1" s="294"/>
    </row>
    <row r="2" spans="1:11" ht="15.75" x14ac:dyDescent="0.25">
      <c r="A2" s="322" t="s">
        <v>52</v>
      </c>
      <c r="B2" s="322"/>
      <c r="C2" s="322"/>
      <c r="D2" s="322"/>
      <c r="E2" s="322"/>
      <c r="F2" s="322"/>
      <c r="G2" s="322"/>
      <c r="H2" s="322"/>
      <c r="I2" s="322"/>
      <c r="J2" s="322"/>
      <c r="K2" s="322"/>
    </row>
    <row r="3" spans="1:11" ht="15.75" thickBot="1" x14ac:dyDescent="0.3">
      <c r="A3" s="324"/>
      <c r="B3" s="324"/>
      <c r="C3" s="324"/>
      <c r="D3" s="324"/>
      <c r="E3" s="324"/>
      <c r="F3" s="324"/>
      <c r="G3" s="324"/>
      <c r="H3" s="324"/>
      <c r="I3" s="324"/>
      <c r="J3" s="324"/>
      <c r="K3" s="137"/>
    </row>
    <row r="4" spans="1:11" ht="15.6" customHeight="1" thickTop="1" thickBot="1" x14ac:dyDescent="0.3">
      <c r="A4" s="325" t="s">
        <v>841</v>
      </c>
      <c r="B4" s="327" t="s">
        <v>26</v>
      </c>
      <c r="C4" s="327" t="s">
        <v>757</v>
      </c>
      <c r="D4" s="327" t="s">
        <v>783</v>
      </c>
      <c r="E4" s="138">
        <v>2025</v>
      </c>
      <c r="F4" s="286">
        <v>2025</v>
      </c>
      <c r="G4" s="329">
        <v>2026</v>
      </c>
      <c r="H4" s="330"/>
      <c r="I4" s="330"/>
      <c r="J4" s="330"/>
      <c r="K4" s="330"/>
    </row>
    <row r="5" spans="1:11" ht="15.75" thickBot="1" x14ac:dyDescent="0.3">
      <c r="A5" s="326"/>
      <c r="B5" s="328"/>
      <c r="C5" s="328"/>
      <c r="D5" s="328"/>
      <c r="E5" s="139" t="s">
        <v>38</v>
      </c>
      <c r="F5" s="21" t="s">
        <v>33</v>
      </c>
      <c r="G5" s="20" t="s">
        <v>34</v>
      </c>
      <c r="H5" s="21" t="s">
        <v>35</v>
      </c>
      <c r="I5" s="21" t="s">
        <v>36</v>
      </c>
      <c r="J5" s="21" t="s">
        <v>37</v>
      </c>
      <c r="K5" s="21" t="s">
        <v>38</v>
      </c>
    </row>
    <row r="6" spans="1:11" ht="15.75" thickTop="1" x14ac:dyDescent="0.25">
      <c r="A6" s="16"/>
      <c r="B6" s="66"/>
      <c r="C6" s="66"/>
      <c r="D6" s="66"/>
      <c r="E6" s="66"/>
    </row>
    <row r="7" spans="1:11" x14ac:dyDescent="0.25">
      <c r="A7" s="16" t="s">
        <v>0</v>
      </c>
      <c r="B7" s="142">
        <v>167.00370000000001</v>
      </c>
      <c r="C7" s="142">
        <v>185.3871</v>
      </c>
      <c r="D7" s="142">
        <v>180.83534855306138</v>
      </c>
      <c r="E7" s="115">
        <v>181.37413600000008</v>
      </c>
      <c r="F7" s="115">
        <v>186.16118444805198</v>
      </c>
      <c r="G7" s="115">
        <v>189.90380212585023</v>
      </c>
      <c r="H7" s="115">
        <v>197.43914990740731</v>
      </c>
      <c r="I7" s="115">
        <v>196.19917672023809</v>
      </c>
      <c r="J7" s="115">
        <v>197.44855830086584</v>
      </c>
      <c r="K7" s="115">
        <v>200.27447136554622</v>
      </c>
    </row>
    <row r="8" spans="1:11" x14ac:dyDescent="0.25">
      <c r="A8" s="16"/>
      <c r="B8" s="142"/>
      <c r="C8" s="142"/>
      <c r="D8" s="142"/>
      <c r="E8" s="143"/>
      <c r="F8" s="143"/>
      <c r="G8" s="143"/>
      <c r="H8" s="143"/>
      <c r="I8" s="143"/>
      <c r="J8" s="143"/>
      <c r="K8" s="143"/>
    </row>
    <row r="9" spans="1:11" x14ac:dyDescent="0.25">
      <c r="A9" s="16" t="s">
        <v>1</v>
      </c>
      <c r="B9" s="142">
        <v>657.84990000000005</v>
      </c>
      <c r="C9" s="142">
        <v>750.5992</v>
      </c>
      <c r="D9" s="142">
        <v>741.1223251047104</v>
      </c>
      <c r="E9" s="115">
        <v>747.25117333333333</v>
      </c>
      <c r="F9" s="115">
        <v>743.58587803030287</v>
      </c>
      <c r="G9" s="115">
        <v>742.37543333333349</v>
      </c>
      <c r="H9" s="115">
        <v>741.33846481481498</v>
      </c>
      <c r="I9" s="115">
        <v>739.58340583333347</v>
      </c>
      <c r="J9" s="115">
        <v>738.93871212121189</v>
      </c>
      <c r="K9" s="115">
        <v>738.12771078431376</v>
      </c>
    </row>
    <row r="10" spans="1:11" x14ac:dyDescent="0.25">
      <c r="A10" s="16"/>
      <c r="B10" s="142"/>
      <c r="C10" s="142"/>
      <c r="D10" s="142"/>
      <c r="E10" s="115"/>
      <c r="F10" s="115"/>
      <c r="G10" s="115"/>
      <c r="H10" s="115"/>
      <c r="I10" s="115"/>
      <c r="J10" s="115"/>
      <c r="K10" s="115"/>
    </row>
    <row r="11" spans="1:11" x14ac:dyDescent="0.25">
      <c r="A11" s="16" t="s">
        <v>2</v>
      </c>
      <c r="B11" s="142">
        <v>185.0301</v>
      </c>
      <c r="C11" s="142">
        <v>208.75829999999999</v>
      </c>
      <c r="D11" s="142">
        <v>200.21033586692661</v>
      </c>
      <c r="E11" s="115">
        <v>203.05189558913037</v>
      </c>
      <c r="F11" s="115">
        <v>203.11590254338836</v>
      </c>
      <c r="G11" s="115">
        <v>203.18980932683954</v>
      </c>
      <c r="H11" s="115">
        <v>205.02438184595977</v>
      </c>
      <c r="I11" s="115">
        <v>203.90904655113641</v>
      </c>
      <c r="J11" s="115">
        <v>202.65166800516513</v>
      </c>
      <c r="K11" s="115">
        <v>203.35600350802136</v>
      </c>
    </row>
    <row r="12" spans="1:11" x14ac:dyDescent="0.25">
      <c r="A12" s="16"/>
      <c r="B12" s="142"/>
      <c r="C12" s="142"/>
      <c r="D12" s="142"/>
      <c r="E12" s="115"/>
      <c r="F12" s="115"/>
      <c r="G12" s="115"/>
      <c r="H12" s="115"/>
      <c r="I12" s="115"/>
      <c r="J12" s="115"/>
      <c r="K12" s="115"/>
    </row>
    <row r="13" spans="1:11" x14ac:dyDescent="0.25">
      <c r="A13" s="16" t="s">
        <v>3</v>
      </c>
      <c r="B13" s="142">
        <v>35.691899999999997</v>
      </c>
      <c r="C13" s="142">
        <v>39.1631</v>
      </c>
      <c r="D13" s="142">
        <v>38.726587287645259</v>
      </c>
      <c r="E13" s="115">
        <v>39.048862198958325</v>
      </c>
      <c r="F13" s="115">
        <v>39.828920794507553</v>
      </c>
      <c r="G13" s="115">
        <v>40.22816287202383</v>
      </c>
      <c r="H13" s="115">
        <v>40.539265092592629</v>
      </c>
      <c r="I13" s="115">
        <v>40.566745860416674</v>
      </c>
      <c r="J13" s="115">
        <v>40.845660179924216</v>
      </c>
      <c r="K13" s="115">
        <v>41.02405335784313</v>
      </c>
    </row>
    <row r="14" spans="1:11" x14ac:dyDescent="0.25">
      <c r="A14" s="16"/>
      <c r="B14" s="142"/>
      <c r="C14" s="142"/>
      <c r="D14" s="142"/>
      <c r="E14" s="115"/>
      <c r="F14" s="115"/>
      <c r="G14" s="115"/>
      <c r="H14" s="115"/>
      <c r="I14" s="115"/>
      <c r="J14" s="115"/>
      <c r="K14" s="115"/>
    </row>
    <row r="15" spans="1:11" x14ac:dyDescent="0.25">
      <c r="A15" s="16" t="s">
        <v>4</v>
      </c>
      <c r="B15" s="142">
        <v>35.0351</v>
      </c>
      <c r="C15" s="142">
        <v>41.0488</v>
      </c>
      <c r="D15" s="142">
        <v>40.766770873827163</v>
      </c>
      <c r="E15" s="115">
        <v>42.587278169230785</v>
      </c>
      <c r="F15" s="115">
        <v>43.995167673076942</v>
      </c>
      <c r="G15" s="115">
        <v>44.03657683882787</v>
      </c>
      <c r="H15" s="115">
        <v>44.33771736752135</v>
      </c>
      <c r="I15" s="115">
        <v>43.286975494230752</v>
      </c>
      <c r="J15" s="115">
        <v>43.670162417832174</v>
      </c>
      <c r="K15" s="115">
        <v>43.620965065610868</v>
      </c>
    </row>
    <row r="16" spans="1:11" x14ac:dyDescent="0.25">
      <c r="A16" s="16"/>
      <c r="B16" s="142"/>
      <c r="C16" s="142"/>
      <c r="D16" s="142"/>
      <c r="E16" s="115"/>
      <c r="F16" s="115"/>
      <c r="G16" s="115"/>
      <c r="H16" s="115"/>
      <c r="I16" s="115"/>
      <c r="J16" s="115"/>
      <c r="K16" s="115"/>
    </row>
    <row r="17" spans="1:11" x14ac:dyDescent="0.25">
      <c r="A17" s="16" t="s">
        <v>5</v>
      </c>
      <c r="B17" s="142">
        <v>31.677</v>
      </c>
      <c r="C17" s="142">
        <v>36.198799999999999</v>
      </c>
      <c r="D17" s="142">
        <v>35.874736651818473</v>
      </c>
      <c r="E17" s="115">
        <v>36.103941766666665</v>
      </c>
      <c r="F17" s="115">
        <v>36.075658796969691</v>
      </c>
      <c r="G17" s="115">
        <v>35.958006593650822</v>
      </c>
      <c r="H17" s="115">
        <v>35.818306079629608</v>
      </c>
      <c r="I17" s="115">
        <v>35.736647418333362</v>
      </c>
      <c r="J17" s="115">
        <v>35.661208931818166</v>
      </c>
      <c r="K17" s="115">
        <v>35.629482657563031</v>
      </c>
    </row>
    <row r="18" spans="1:11" x14ac:dyDescent="0.25">
      <c r="A18" s="16"/>
      <c r="B18" s="142"/>
      <c r="C18" s="142"/>
      <c r="D18" s="142"/>
      <c r="E18" s="115"/>
      <c r="F18" s="115"/>
      <c r="G18" s="115"/>
      <c r="H18" s="115"/>
      <c r="I18" s="115"/>
      <c r="J18" s="115"/>
      <c r="K18" s="115"/>
    </row>
    <row r="19" spans="1:11" x14ac:dyDescent="0.25">
      <c r="A19" s="16" t="s">
        <v>6</v>
      </c>
      <c r="B19" s="142">
        <v>1.8107</v>
      </c>
      <c r="C19" s="142">
        <v>1.8992</v>
      </c>
      <c r="D19" s="142">
        <v>1.8701822056027406</v>
      </c>
      <c r="E19" s="115">
        <v>1.9470481037037046</v>
      </c>
      <c r="F19" s="115">
        <v>1.8002270979020973</v>
      </c>
      <c r="G19" s="115">
        <v>1.7865134166666654</v>
      </c>
      <c r="H19" s="115">
        <v>1.8072959903846126</v>
      </c>
      <c r="I19" s="115">
        <v>1.7619771326923075</v>
      </c>
      <c r="J19" s="115">
        <v>1.7524308828671327</v>
      </c>
      <c r="K19" s="115">
        <v>1.7646018461538442</v>
      </c>
    </row>
    <row r="20" spans="1:11" x14ac:dyDescent="0.25">
      <c r="A20" s="16"/>
      <c r="B20" s="142"/>
      <c r="C20" s="142"/>
      <c r="D20" s="142"/>
      <c r="E20" s="115"/>
      <c r="F20" s="115"/>
      <c r="G20" s="115"/>
      <c r="H20" s="115"/>
      <c r="I20" s="115"/>
      <c r="J20" s="115"/>
      <c r="K20" s="115"/>
    </row>
    <row r="21" spans="1:11" x14ac:dyDescent="0.25">
      <c r="A21" s="16" t="s">
        <v>7</v>
      </c>
      <c r="B21" s="142">
        <v>807.9085</v>
      </c>
      <c r="C21" s="142">
        <v>918.11680000000001</v>
      </c>
      <c r="D21" s="142">
        <v>909.22971482348692</v>
      </c>
      <c r="E21" s="115">
        <v>916.66509499999995</v>
      </c>
      <c r="F21" s="115">
        <v>913.27344848484859</v>
      </c>
      <c r="G21" s="115">
        <v>915.36621507936491</v>
      </c>
      <c r="H21" s="115">
        <v>915.51120555555531</v>
      </c>
      <c r="I21" s="115">
        <v>911.28710916666694</v>
      </c>
      <c r="J21" s="115">
        <v>909.78000606060618</v>
      </c>
      <c r="K21" s="115">
        <v>908.75942450980415</v>
      </c>
    </row>
    <row r="22" spans="1:11" x14ac:dyDescent="0.25">
      <c r="A22" s="16"/>
      <c r="B22" s="142"/>
      <c r="C22" s="142"/>
      <c r="D22" s="142"/>
      <c r="E22" s="115"/>
      <c r="F22" s="115"/>
      <c r="G22" s="115"/>
      <c r="H22" s="115"/>
      <c r="I22" s="115"/>
      <c r="J22" s="115"/>
      <c r="K22" s="115"/>
    </row>
    <row r="23" spans="1:11" x14ac:dyDescent="0.25">
      <c r="A23" s="16" t="s">
        <v>8</v>
      </c>
      <c r="B23" s="142">
        <v>55.283000000000001</v>
      </c>
      <c r="C23" s="142">
        <v>60.226500000000001</v>
      </c>
      <c r="D23" s="142">
        <v>63.478994670475423</v>
      </c>
      <c r="E23" s="115">
        <v>65.966046357142858</v>
      </c>
      <c r="F23" s="115">
        <v>68.578464279220782</v>
      </c>
      <c r="G23" s="115">
        <v>69.531292544217692</v>
      </c>
      <c r="H23" s="115">
        <v>71.466173603174582</v>
      </c>
      <c r="I23" s="115">
        <v>70.689372521428552</v>
      </c>
      <c r="J23" s="115">
        <v>70.153371827922115</v>
      </c>
      <c r="K23" s="115">
        <v>70.577562214285706</v>
      </c>
    </row>
    <row r="24" spans="1:11" x14ac:dyDescent="0.25">
      <c r="A24" s="16"/>
      <c r="B24" s="142"/>
      <c r="C24" s="142"/>
      <c r="D24" s="142"/>
      <c r="E24" s="115"/>
      <c r="F24" s="115"/>
      <c r="G24" s="115"/>
      <c r="H24" s="115"/>
      <c r="I24" s="115"/>
      <c r="J24" s="115"/>
      <c r="K24" s="115"/>
    </row>
    <row r="25" spans="1:11" x14ac:dyDescent="0.25">
      <c r="A25" s="16" t="s">
        <v>9</v>
      </c>
      <c r="B25" s="142">
        <v>153.24379999999999</v>
      </c>
      <c r="C25" s="142">
        <v>171.66630000000001</v>
      </c>
      <c r="D25" s="142">
        <v>165.21807059161608</v>
      </c>
      <c r="E25" s="115">
        <v>167.38547066666675</v>
      </c>
      <c r="F25" s="115">
        <v>162.64610459090912</v>
      </c>
      <c r="G25" s="115">
        <v>163.99448176190475</v>
      </c>
      <c r="H25" s="115">
        <v>168.59234972222222</v>
      </c>
      <c r="I25" s="115">
        <v>164.07492325000007</v>
      </c>
      <c r="J25" s="115">
        <v>163.30974993181817</v>
      </c>
      <c r="K25" s="115">
        <v>164.99329014705884</v>
      </c>
    </row>
    <row r="26" spans="1:11" x14ac:dyDescent="0.25">
      <c r="A26" s="16"/>
      <c r="B26" s="142"/>
      <c r="C26" s="142"/>
      <c r="D26" s="142"/>
      <c r="E26" s="115"/>
      <c r="F26" s="115"/>
      <c r="G26" s="115"/>
      <c r="H26" s="115"/>
      <c r="I26" s="115"/>
      <c r="J26" s="115"/>
      <c r="K26" s="115"/>
    </row>
    <row r="27" spans="1:11" x14ac:dyDescent="0.25">
      <c r="A27" s="16" t="s">
        <v>10</v>
      </c>
      <c r="B27" s="142">
        <v>24.1204</v>
      </c>
      <c r="C27" s="142">
        <v>26.601700000000001</v>
      </c>
      <c r="D27" s="142">
        <v>25.9599913704992</v>
      </c>
      <c r="E27" s="115">
        <v>27.35775329749999</v>
      </c>
      <c r="F27" s="115">
        <v>27.797268715909077</v>
      </c>
      <c r="G27" s="115">
        <v>28.189471328571429</v>
      </c>
      <c r="H27" s="115">
        <v>29.245105447222215</v>
      </c>
      <c r="I27" s="115">
        <v>28.955419455000005</v>
      </c>
      <c r="J27" s="115">
        <v>29.509398252272735</v>
      </c>
      <c r="K27" s="115">
        <v>30.168469817647058</v>
      </c>
    </row>
    <row r="28" spans="1:11" x14ac:dyDescent="0.25">
      <c r="A28" s="16"/>
      <c r="B28" s="142"/>
      <c r="C28" s="142"/>
      <c r="D28" s="142"/>
      <c r="E28" s="115"/>
      <c r="F28" s="115"/>
      <c r="G28" s="115"/>
      <c r="H28" s="115"/>
      <c r="I28" s="115"/>
      <c r="J28" s="115"/>
      <c r="K28" s="115"/>
    </row>
    <row r="29" spans="1:11" x14ac:dyDescent="0.25">
      <c r="A29" s="16" t="s">
        <v>11</v>
      </c>
      <c r="B29" s="142">
        <v>645.19299999999998</v>
      </c>
      <c r="C29" s="142">
        <v>735.20749999999998</v>
      </c>
      <c r="D29" s="142">
        <v>725.71755003905719</v>
      </c>
      <c r="E29" s="115">
        <v>731.63482500000009</v>
      </c>
      <c r="F29" s="115">
        <v>728.05176477272721</v>
      </c>
      <c r="G29" s="115">
        <v>726.69985952380944</v>
      </c>
      <c r="H29" s="115">
        <v>725.61007361111081</v>
      </c>
      <c r="I29" s="115">
        <v>724.75946249999981</v>
      </c>
      <c r="J29" s="115">
        <v>723.94491136363649</v>
      </c>
      <c r="K29" s="115">
        <v>722.96111176470572</v>
      </c>
    </row>
    <row r="30" spans="1:11" x14ac:dyDescent="0.25">
      <c r="A30" s="16"/>
      <c r="B30" s="142"/>
      <c r="C30" s="142"/>
      <c r="D30" s="142"/>
      <c r="E30" s="115"/>
      <c r="F30" s="115"/>
      <c r="G30" s="115"/>
      <c r="H30" s="115"/>
      <c r="I30" s="115"/>
      <c r="J30" s="115"/>
      <c r="K30" s="115"/>
    </row>
    <row r="31" spans="1:11" x14ac:dyDescent="0.25">
      <c r="A31" s="16" t="s">
        <v>12</v>
      </c>
      <c r="B31" s="142">
        <v>68.056799999999996</v>
      </c>
      <c r="C31" s="142">
        <v>77.656700000000001</v>
      </c>
      <c r="D31" s="142">
        <v>76.668527919602752</v>
      </c>
      <c r="E31" s="115">
        <v>77.322376666666699</v>
      </c>
      <c r="F31" s="115">
        <v>76.923380303030328</v>
      </c>
      <c r="G31" s="115">
        <v>76.731455555555556</v>
      </c>
      <c r="H31" s="115">
        <v>76.641825925925943</v>
      </c>
      <c r="I31" s="115">
        <v>76.532944166666638</v>
      </c>
      <c r="J31" s="115">
        <v>76.501303030303021</v>
      </c>
      <c r="K31" s="115">
        <v>76.424916666666661</v>
      </c>
    </row>
    <row r="32" spans="1:11" x14ac:dyDescent="0.25">
      <c r="A32" s="16"/>
      <c r="B32" s="142"/>
      <c r="C32" s="142"/>
      <c r="D32" s="142"/>
      <c r="E32" s="115"/>
      <c r="F32" s="115"/>
      <c r="G32" s="115"/>
      <c r="H32" s="115"/>
      <c r="I32" s="115"/>
      <c r="J32" s="115"/>
      <c r="K32" s="115"/>
    </row>
    <row r="33" spans="1:11" x14ac:dyDescent="0.25">
      <c r="A33" s="16" t="s">
        <v>13</v>
      </c>
      <c r="B33" s="142">
        <v>66.056399999999996</v>
      </c>
      <c r="C33" s="142">
        <v>75.408100000000005</v>
      </c>
      <c r="D33" s="142">
        <v>74.431124458070528</v>
      </c>
      <c r="E33" s="115">
        <v>75.085331844565246</v>
      </c>
      <c r="F33" s="115">
        <v>74.771748328063211</v>
      </c>
      <c r="G33" s="115">
        <v>74.695241113871674</v>
      </c>
      <c r="H33" s="115">
        <v>74.595991421497587</v>
      </c>
      <c r="I33" s="115">
        <v>74.471812711956517</v>
      </c>
      <c r="J33" s="115">
        <v>74.4000494802372</v>
      </c>
      <c r="K33" s="115">
        <v>74.284261048593322</v>
      </c>
    </row>
    <row r="34" spans="1:11" x14ac:dyDescent="0.25">
      <c r="A34" s="16"/>
      <c r="B34" s="142"/>
      <c r="C34" s="142"/>
      <c r="D34" s="142"/>
      <c r="E34" s="115"/>
      <c r="F34" s="115"/>
      <c r="G34" s="115"/>
      <c r="H34" s="115"/>
      <c r="I34" s="115"/>
      <c r="J34" s="115"/>
      <c r="K34" s="115"/>
    </row>
    <row r="35" spans="1:11" x14ac:dyDescent="0.25">
      <c r="A35" s="16" t="s">
        <v>781</v>
      </c>
      <c r="B35" s="142">
        <v>182.23820000000001</v>
      </c>
      <c r="C35" s="142">
        <v>209.75749999999999</v>
      </c>
      <c r="D35" s="142">
        <v>210.83435317359508</v>
      </c>
      <c r="E35" s="115">
        <v>217.51973852738098</v>
      </c>
      <c r="F35" s="115">
        <v>217.17075894431821</v>
      </c>
      <c r="G35" s="115">
        <v>218.75558881309519</v>
      </c>
      <c r="H35" s="115">
        <v>220.91301228888878</v>
      </c>
      <c r="I35" s="115">
        <v>218.45760125375023</v>
      </c>
      <c r="J35" s="115">
        <v>218.53440564473675</v>
      </c>
      <c r="K35" s="115">
        <v>218.61886290866886</v>
      </c>
    </row>
    <row r="36" spans="1:11" x14ac:dyDescent="0.25">
      <c r="A36" s="16"/>
      <c r="B36" s="142"/>
      <c r="C36" s="142"/>
      <c r="D36" s="142"/>
      <c r="E36" s="115"/>
      <c r="F36" s="115"/>
      <c r="G36" s="115"/>
      <c r="H36" s="115"/>
      <c r="I36" s="115"/>
      <c r="J36" s="115"/>
      <c r="K36" s="115"/>
    </row>
    <row r="37" spans="1:11" x14ac:dyDescent="0.25">
      <c r="A37" s="16" t="s">
        <v>14</v>
      </c>
      <c r="B37" s="142">
        <v>23.5275</v>
      </c>
      <c r="C37" s="142">
        <v>26.621700000000001</v>
      </c>
      <c r="D37" s="142">
        <v>26.982617554723959</v>
      </c>
      <c r="E37" s="115">
        <v>29.179895778125029</v>
      </c>
      <c r="F37" s="115">
        <v>30.175023632102288</v>
      </c>
      <c r="G37" s="115">
        <v>30.802046005952381</v>
      </c>
      <c r="H37" s="115">
        <v>31.199057463541653</v>
      </c>
      <c r="I37" s="115">
        <v>30.057879048437503</v>
      </c>
      <c r="J37" s="115">
        <v>30.085807954545466</v>
      </c>
      <c r="K37" s="115">
        <v>29.965788369485299</v>
      </c>
    </row>
    <row r="38" spans="1:11" x14ac:dyDescent="0.25">
      <c r="A38" s="16"/>
      <c r="B38" s="142"/>
      <c r="C38" s="142"/>
      <c r="D38" s="142"/>
      <c r="E38" s="115"/>
      <c r="F38" s="115"/>
      <c r="G38" s="115"/>
      <c r="H38" s="115"/>
      <c r="I38" s="115"/>
      <c r="J38" s="115"/>
      <c r="K38" s="115"/>
    </row>
    <row r="39" spans="1:11" x14ac:dyDescent="0.25">
      <c r="A39" s="16" t="s">
        <v>15</v>
      </c>
      <c r="B39" s="142">
        <v>265.24930000000001</v>
      </c>
      <c r="C39" s="142">
        <v>318.84469999999999</v>
      </c>
      <c r="D39" s="142">
        <v>322.58594482621635</v>
      </c>
      <c r="E39" s="115">
        <v>339.47595281442324</v>
      </c>
      <c r="F39" s="115">
        <v>351.84310706454573</v>
      </c>
      <c r="G39" s="115">
        <v>354.40082381142901</v>
      </c>
      <c r="H39" s="115">
        <v>362.0847995588893</v>
      </c>
      <c r="I39" s="115">
        <v>355.63332076100028</v>
      </c>
      <c r="J39" s="115">
        <v>353.7850458027275</v>
      </c>
      <c r="K39" s="115">
        <v>355.87902417058842</v>
      </c>
    </row>
    <row r="40" spans="1:11" x14ac:dyDescent="0.25">
      <c r="A40" s="16"/>
      <c r="B40" s="142"/>
      <c r="C40" s="142"/>
      <c r="D40" s="142"/>
      <c r="E40" s="115"/>
      <c r="F40" s="115"/>
      <c r="G40" s="115"/>
      <c r="H40" s="115"/>
      <c r="I40" s="115"/>
      <c r="J40" s="115"/>
      <c r="K40" s="115"/>
    </row>
    <row r="41" spans="1:11" x14ac:dyDescent="0.25">
      <c r="A41" s="16" t="s">
        <v>53</v>
      </c>
      <c r="B41" s="142">
        <v>7.0697999999999999</v>
      </c>
      <c r="C41" s="142">
        <v>7.9177</v>
      </c>
      <c r="D41" s="142">
        <v>8.2406399722210644</v>
      </c>
      <c r="E41" s="115">
        <v>8.5586506277777783</v>
      </c>
      <c r="F41" s="115">
        <v>8.8898137926136371</v>
      </c>
      <c r="G41" s="115">
        <v>8.9692299761904817</v>
      </c>
      <c r="H41" s="115">
        <v>8.9758391562500019</v>
      </c>
      <c r="I41" s="115">
        <v>8.6906848656249984</v>
      </c>
      <c r="J41" s="115">
        <v>8.6493900909090922</v>
      </c>
      <c r="K41" s="115">
        <v>8.5885069779411722</v>
      </c>
    </row>
    <row r="42" spans="1:11" x14ac:dyDescent="0.25">
      <c r="A42" s="16"/>
      <c r="B42" s="142"/>
      <c r="C42" s="142"/>
      <c r="D42" s="142"/>
      <c r="E42" s="115"/>
      <c r="F42" s="115"/>
      <c r="G42" s="115"/>
      <c r="H42" s="115"/>
      <c r="I42" s="115"/>
      <c r="J42" s="115"/>
      <c r="K42" s="115"/>
    </row>
    <row r="43" spans="1:11" x14ac:dyDescent="0.25">
      <c r="A43" s="16" t="s">
        <v>54</v>
      </c>
      <c r="B43" s="142">
        <v>13.026999999999999</v>
      </c>
      <c r="C43" s="142">
        <v>9.6098999999999997</v>
      </c>
      <c r="D43" s="142">
        <v>7.8375118440581248</v>
      </c>
      <c r="E43" s="115">
        <v>7.2688781249999987</v>
      </c>
      <c r="F43" s="115">
        <v>6.5865704545454502</v>
      </c>
      <c r="G43" s="115">
        <v>6.5004505952380969</v>
      </c>
      <c r="H43" s="115">
        <v>6.4215611111111093</v>
      </c>
      <c r="I43" s="115">
        <v>6.3434562499999982</v>
      </c>
      <c r="J43" s="115">
        <v>6.2543159090909102</v>
      </c>
      <c r="K43" s="115">
        <v>6.1510558823529404</v>
      </c>
    </row>
    <row r="44" spans="1:11" x14ac:dyDescent="0.25">
      <c r="A44" s="16"/>
      <c r="B44" s="142"/>
      <c r="C44" s="142"/>
      <c r="D44" s="142"/>
      <c r="E44" s="115"/>
      <c r="F44" s="115"/>
      <c r="G44" s="115"/>
      <c r="H44" s="115"/>
      <c r="I44" s="115"/>
      <c r="J44" s="115"/>
      <c r="K44" s="115"/>
    </row>
    <row r="45" spans="1:11" x14ac:dyDescent="0.25">
      <c r="A45" s="16" t="s">
        <v>18</v>
      </c>
      <c r="B45" s="142">
        <v>67.528899999999993</v>
      </c>
      <c r="C45" s="142">
        <v>77.021900000000002</v>
      </c>
      <c r="D45" s="142">
        <v>76.055501767556251</v>
      </c>
      <c r="E45" s="115">
        <v>76.677560152083373</v>
      </c>
      <c r="F45" s="115">
        <v>76.385551727272713</v>
      </c>
      <c r="G45" s="115">
        <v>76.295187823412718</v>
      </c>
      <c r="H45" s="115">
        <v>76.202027806712948</v>
      </c>
      <c r="I45" s="115">
        <v>76.11027061145829</v>
      </c>
      <c r="J45" s="115">
        <v>76.023593973484822</v>
      </c>
      <c r="K45" s="115">
        <v>75.933074647058845</v>
      </c>
    </row>
    <row r="46" spans="1:11" x14ac:dyDescent="0.25">
      <c r="A46" s="16"/>
      <c r="B46" s="142"/>
      <c r="C46" s="142"/>
      <c r="D46" s="142"/>
      <c r="E46" s="115"/>
      <c r="F46" s="115"/>
      <c r="G46" s="115"/>
      <c r="H46" s="115"/>
      <c r="I46" s="115"/>
      <c r="J46" s="115"/>
      <c r="K46" s="115"/>
    </row>
    <row r="47" spans="1:11" x14ac:dyDescent="0.25">
      <c r="A47" s="16" t="s">
        <v>19</v>
      </c>
      <c r="B47" s="142">
        <v>299.30250000000001</v>
      </c>
      <c r="C47" s="142">
        <v>356.20499999999998</v>
      </c>
      <c r="D47" s="142">
        <v>361.474962423926</v>
      </c>
      <c r="E47" s="115">
        <v>376.20327843749953</v>
      </c>
      <c r="F47" s="115">
        <v>375.18218998636365</v>
      </c>
      <c r="G47" s="115">
        <v>378.66040895238126</v>
      </c>
      <c r="H47" s="115">
        <v>380.18553848888871</v>
      </c>
      <c r="I47" s="115">
        <v>372.88608204500014</v>
      </c>
      <c r="J47" s="115">
        <v>374.84987624090911</v>
      </c>
      <c r="K47" s="115">
        <v>376.06709155294129</v>
      </c>
    </row>
    <row r="48" spans="1:11" x14ac:dyDescent="0.25">
      <c r="A48" s="16"/>
      <c r="B48" s="142"/>
      <c r="C48" s="142"/>
      <c r="D48" s="142"/>
      <c r="E48" s="115"/>
      <c r="F48" s="115"/>
      <c r="G48" s="115"/>
      <c r="H48" s="115"/>
      <c r="I48" s="115"/>
      <c r="J48" s="115"/>
      <c r="K48" s="115"/>
    </row>
    <row r="49" spans="1:11" x14ac:dyDescent="0.25">
      <c r="A49" s="16" t="s">
        <v>20</v>
      </c>
      <c r="B49" s="142">
        <v>248.03880000000001</v>
      </c>
      <c r="C49" s="142">
        <v>282.89850000000001</v>
      </c>
      <c r="D49" s="142">
        <v>279.34896893020715</v>
      </c>
      <c r="E49" s="115">
        <v>281.6662931034478</v>
      </c>
      <c r="F49" s="115">
        <v>280.54096022727254</v>
      </c>
      <c r="G49" s="115">
        <v>280.15352227891174</v>
      </c>
      <c r="H49" s="115">
        <v>279.80700734127004</v>
      </c>
      <c r="I49" s="115">
        <v>279.5112857142858</v>
      </c>
      <c r="J49" s="115">
        <v>279.1759740259738</v>
      </c>
      <c r="K49" s="115">
        <v>278.84453781512588</v>
      </c>
    </row>
    <row r="50" spans="1:11" x14ac:dyDescent="0.25">
      <c r="A50" s="16"/>
      <c r="B50" s="142"/>
      <c r="C50" s="142"/>
      <c r="D50" s="142"/>
      <c r="E50" s="115"/>
      <c r="F50" s="115"/>
      <c r="G50" s="115"/>
      <c r="H50" s="115"/>
      <c r="I50" s="115"/>
      <c r="J50" s="115"/>
      <c r="K50" s="115"/>
    </row>
    <row r="51" spans="1:11" ht="15.75" thickBot="1" x14ac:dyDescent="0.3">
      <c r="A51" s="2" t="s">
        <v>858</v>
      </c>
      <c r="B51" s="144">
        <v>260.52210000000002</v>
      </c>
      <c r="C51" s="144">
        <v>305.97059999999999</v>
      </c>
      <c r="D51" s="144">
        <v>303.96533244482697</v>
      </c>
      <c r="E51" s="144">
        <v>317.57859888425924</v>
      </c>
      <c r="F51" s="144">
        <v>328.30730762237744</v>
      </c>
      <c r="G51" s="144">
        <v>328.73484996336992</v>
      </c>
      <c r="H51" s="144">
        <v>330.99228370192321</v>
      </c>
      <c r="I51" s="144">
        <v>323.18617553365374</v>
      </c>
      <c r="J51" s="144">
        <v>326.05627195804186</v>
      </c>
      <c r="K51" s="144">
        <v>325.66382814479618</v>
      </c>
    </row>
    <row r="52" spans="1:11" s="141" customFormat="1" ht="12.75" thickTop="1" x14ac:dyDescent="0.15">
      <c r="A52" s="308" t="s">
        <v>758</v>
      </c>
      <c r="B52" s="308"/>
      <c r="C52" s="308"/>
      <c r="D52" s="308"/>
      <c r="E52" s="308"/>
      <c r="F52" s="308"/>
      <c r="G52" s="308"/>
      <c r="H52" s="308"/>
      <c r="I52" s="308"/>
      <c r="J52" s="308"/>
      <c r="K52" s="308"/>
    </row>
    <row r="53" spans="1:11" s="109" customFormat="1" ht="11.25" x14ac:dyDescent="0.2">
      <c r="A53" s="310" t="s">
        <v>801</v>
      </c>
      <c r="B53" s="310"/>
      <c r="C53" s="310"/>
      <c r="D53" s="310"/>
      <c r="E53" s="310"/>
      <c r="F53" s="310"/>
      <c r="G53" s="310"/>
      <c r="H53" s="310"/>
      <c r="I53" s="310"/>
      <c r="J53" s="310"/>
      <c r="K53" s="310"/>
    </row>
    <row r="54" spans="1:11" s="109" customFormat="1" ht="11.25" x14ac:dyDescent="0.2">
      <c r="A54" s="323" t="s">
        <v>55</v>
      </c>
      <c r="B54" s="323"/>
      <c r="C54" s="323"/>
      <c r="D54" s="323"/>
      <c r="E54" s="323"/>
      <c r="F54" s="323"/>
      <c r="G54" s="323"/>
      <c r="H54" s="323"/>
      <c r="I54" s="323"/>
      <c r="J54" s="323"/>
      <c r="K54" s="323"/>
    </row>
    <row r="55" spans="1:11" x14ac:dyDescent="0.25">
      <c r="A55" s="78"/>
      <c r="B55" s="78"/>
      <c r="C55" s="78"/>
      <c r="D55" s="78"/>
      <c r="E55" s="78"/>
      <c r="F55" s="78"/>
      <c r="G55" s="78"/>
      <c r="H55" s="78"/>
      <c r="I55" s="78"/>
      <c r="J55" s="78"/>
      <c r="K55" s="78"/>
    </row>
    <row r="56" spans="1:11" x14ac:dyDescent="0.25">
      <c r="A56" s="78"/>
      <c r="B56" s="78"/>
      <c r="C56" s="78"/>
      <c r="D56" s="78"/>
      <c r="E56" s="78"/>
      <c r="F56" s="78"/>
      <c r="G56" s="78"/>
      <c r="H56" s="78"/>
      <c r="I56" s="78"/>
      <c r="J56" s="78"/>
      <c r="K56" s="78"/>
    </row>
    <row r="57" spans="1:11" x14ac:dyDescent="0.25">
      <c r="A57" s="78"/>
      <c r="B57" s="78"/>
      <c r="C57" s="78"/>
      <c r="D57" s="78"/>
      <c r="E57" s="78"/>
      <c r="F57" s="78"/>
      <c r="G57" s="78"/>
      <c r="H57" s="78"/>
      <c r="I57" s="78"/>
      <c r="J57" s="78"/>
      <c r="K57" s="78"/>
    </row>
    <row r="58" spans="1:11" x14ac:dyDescent="0.25">
      <c r="A58" s="78"/>
      <c r="B58" s="78"/>
      <c r="C58" s="78"/>
      <c r="D58" s="78"/>
      <c r="E58" s="78"/>
      <c r="F58" s="78"/>
      <c r="G58" s="78"/>
      <c r="H58" s="78"/>
      <c r="I58" s="78"/>
      <c r="J58" s="78"/>
      <c r="K58" s="78"/>
    </row>
    <row r="59" spans="1:11" x14ac:dyDescent="0.25">
      <c r="A59" s="78"/>
      <c r="B59" s="78"/>
      <c r="C59" s="78"/>
      <c r="D59" s="78"/>
      <c r="E59" s="78"/>
      <c r="F59" s="78"/>
      <c r="G59" s="78"/>
      <c r="H59" s="78"/>
      <c r="I59" s="78"/>
      <c r="J59" s="78" t="s">
        <v>714</v>
      </c>
      <c r="K59" s="78"/>
    </row>
    <row r="60" spans="1:11" x14ac:dyDescent="0.25">
      <c r="A60" s="133"/>
      <c r="B60" s="133"/>
      <c r="C60" s="133"/>
      <c r="D60" s="133"/>
      <c r="E60" s="133"/>
      <c r="F60" s="133"/>
      <c r="G60" s="133"/>
      <c r="H60" s="133"/>
      <c r="I60" s="133"/>
      <c r="J60" s="133"/>
      <c r="K60" s="133"/>
    </row>
    <row r="61" spans="1:11" x14ac:dyDescent="0.25">
      <c r="A61" s="133"/>
      <c r="B61" s="133"/>
      <c r="C61" s="133"/>
      <c r="D61" s="133"/>
      <c r="E61" s="133"/>
      <c r="F61" s="133"/>
      <c r="G61" s="133"/>
      <c r="H61" s="133"/>
      <c r="I61" s="133"/>
      <c r="J61" s="133"/>
      <c r="K61" s="133"/>
    </row>
    <row r="62" spans="1:11" x14ac:dyDescent="0.25">
      <c r="A62" s="133"/>
      <c r="B62" s="133"/>
      <c r="C62" s="133"/>
      <c r="D62" s="133"/>
      <c r="E62" s="133"/>
      <c r="F62" s="133"/>
      <c r="G62" s="133"/>
      <c r="H62" s="133"/>
      <c r="I62" s="133"/>
      <c r="J62" s="133"/>
      <c r="K62" s="133"/>
    </row>
  </sheetData>
  <mergeCells count="11">
    <mergeCell ref="A1:K1"/>
    <mergeCell ref="A2:K2"/>
    <mergeCell ref="A53:K53"/>
    <mergeCell ref="A54:K54"/>
    <mergeCell ref="A52:K52"/>
    <mergeCell ref="A3:J3"/>
    <mergeCell ref="A4:A5"/>
    <mergeCell ref="B4:B5"/>
    <mergeCell ref="C4:C5"/>
    <mergeCell ref="D4:D5"/>
    <mergeCell ref="G4:K4"/>
  </mergeCells>
  <hyperlinks>
    <hyperlink ref="A54" r:id="rId1" display="http://www.sbp.org.pk/ecodata/IBF_Arch.xls" xr:uid="{00000000-0004-0000-0400-000000000000}"/>
  </hyperlinks>
  <pageMargins left="0.7" right="0.7" top="0.75" bottom="0.75" header="0.3" footer="0.3"/>
  <pageSetup paperSize="9" scale="89" orientation="portrait" verticalDpi="1200" r:id="rId2"/>
  <headerFooter>
    <oddFooter>&amp;C&amp;A</oddFooter>
  </headerFooter>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O43"/>
  <sheetViews>
    <sheetView view="pageBreakPreview" topLeftCell="A20" zoomScaleNormal="100" zoomScaleSheetLayoutView="100" workbookViewId="0">
      <selection activeCell="E31" sqref="E31"/>
    </sheetView>
  </sheetViews>
  <sheetFormatPr defaultColWidth="9.140625" defaultRowHeight="15" x14ac:dyDescent="0.25"/>
  <cols>
    <col min="1" max="2" width="5" style="74" customWidth="1"/>
    <col min="3" max="3" width="7.140625" style="74" customWidth="1"/>
    <col min="4" max="8" width="6.85546875" style="74" customWidth="1"/>
    <col min="9" max="9" width="7" style="74" customWidth="1"/>
    <col min="10" max="10" width="7.85546875" style="74" customWidth="1"/>
    <col min="11" max="11" width="6.85546875" style="74" customWidth="1"/>
    <col min="12" max="12" width="7.5703125" style="74" customWidth="1"/>
    <col min="13" max="15" width="6.85546875" style="74" customWidth="1"/>
    <col min="16" max="16384" width="9.140625" style="74"/>
  </cols>
  <sheetData>
    <row r="1" spans="1:15" ht="27" x14ac:dyDescent="0.25">
      <c r="A1" s="294" t="s">
        <v>848</v>
      </c>
      <c r="B1" s="294"/>
      <c r="C1" s="294"/>
      <c r="D1" s="294"/>
      <c r="E1" s="294"/>
      <c r="F1" s="294"/>
      <c r="G1" s="294"/>
      <c r="H1" s="294"/>
      <c r="I1" s="294"/>
      <c r="J1" s="294"/>
      <c r="K1" s="294"/>
      <c r="L1" s="294"/>
      <c r="M1" s="294"/>
      <c r="N1" s="294"/>
      <c r="O1" s="294"/>
    </row>
    <row r="2" spans="1:15" ht="15.75" x14ac:dyDescent="0.25">
      <c r="A2" s="340" t="s">
        <v>56</v>
      </c>
      <c r="B2" s="340"/>
      <c r="C2" s="340"/>
      <c r="D2" s="340"/>
      <c r="E2" s="340"/>
      <c r="F2" s="340"/>
      <c r="G2" s="340"/>
      <c r="H2" s="340"/>
      <c r="I2" s="340"/>
      <c r="J2" s="340"/>
      <c r="K2" s="340"/>
      <c r="L2" s="340"/>
      <c r="M2" s="340"/>
      <c r="N2" s="340"/>
      <c r="O2" s="340"/>
    </row>
    <row r="3" spans="1:15" ht="15.75" thickBot="1" x14ac:dyDescent="0.3">
      <c r="A3" s="341" t="s">
        <v>793</v>
      </c>
      <c r="B3" s="341"/>
      <c r="C3" s="341"/>
      <c r="D3" s="341"/>
      <c r="E3" s="341"/>
      <c r="F3" s="341"/>
      <c r="G3" s="341"/>
      <c r="H3" s="341"/>
      <c r="I3" s="341"/>
      <c r="J3" s="341"/>
      <c r="K3" s="341"/>
      <c r="L3" s="341"/>
      <c r="M3" s="341"/>
      <c r="N3" s="341"/>
      <c r="O3" s="341"/>
    </row>
    <row r="4" spans="1:15" ht="15.75" thickTop="1" x14ac:dyDescent="0.25">
      <c r="A4" s="331" t="s">
        <v>838</v>
      </c>
      <c r="B4" s="332"/>
      <c r="C4" s="342" t="s">
        <v>3</v>
      </c>
      <c r="D4" s="345" t="s">
        <v>21</v>
      </c>
      <c r="E4" s="345" t="s">
        <v>66</v>
      </c>
      <c r="F4" s="345" t="s">
        <v>67</v>
      </c>
      <c r="G4" s="345" t="s">
        <v>68</v>
      </c>
      <c r="H4" s="345" t="s">
        <v>6</v>
      </c>
      <c r="I4" s="345" t="s">
        <v>8</v>
      </c>
      <c r="J4" s="345" t="s">
        <v>830</v>
      </c>
      <c r="K4" s="345" t="s">
        <v>19</v>
      </c>
      <c r="L4" s="345" t="s">
        <v>831</v>
      </c>
      <c r="M4" s="345" t="s">
        <v>832</v>
      </c>
      <c r="N4" s="345" t="s">
        <v>833</v>
      </c>
      <c r="O4" s="345" t="s">
        <v>17</v>
      </c>
    </row>
    <row r="5" spans="1:15" x14ac:dyDescent="0.25">
      <c r="A5" s="333"/>
      <c r="B5" s="334"/>
      <c r="C5" s="343"/>
      <c r="D5" s="346"/>
      <c r="E5" s="346"/>
      <c r="F5" s="346"/>
      <c r="G5" s="346"/>
      <c r="H5" s="346"/>
      <c r="I5" s="346"/>
      <c r="J5" s="346"/>
      <c r="K5" s="346"/>
      <c r="L5" s="346"/>
      <c r="M5" s="346"/>
      <c r="N5" s="346"/>
      <c r="O5" s="346"/>
    </row>
    <row r="6" spans="1:15" ht="25.5" customHeight="1" thickBot="1" x14ac:dyDescent="0.3">
      <c r="A6" s="335"/>
      <c r="B6" s="336"/>
      <c r="C6" s="344"/>
      <c r="D6" s="347"/>
      <c r="E6" s="347"/>
      <c r="F6" s="347"/>
      <c r="G6" s="347"/>
      <c r="H6" s="347"/>
      <c r="I6" s="347"/>
      <c r="J6" s="347"/>
      <c r="K6" s="347"/>
      <c r="L6" s="347"/>
      <c r="M6" s="347"/>
      <c r="N6" s="347"/>
      <c r="O6" s="347"/>
    </row>
    <row r="7" spans="1:15" ht="15.75" thickTop="1" x14ac:dyDescent="0.25">
      <c r="A7" s="36"/>
      <c r="B7" s="23"/>
      <c r="C7" s="66"/>
      <c r="D7" s="66"/>
      <c r="E7" s="66"/>
      <c r="F7" s="16"/>
      <c r="G7" s="16"/>
      <c r="H7" s="16"/>
      <c r="I7" s="66"/>
      <c r="J7" s="66"/>
      <c r="K7" s="66"/>
      <c r="L7" s="66"/>
      <c r="M7" s="16"/>
      <c r="N7" s="16"/>
      <c r="O7" s="16"/>
    </row>
    <row r="8" spans="1:15" ht="18" customHeight="1" x14ac:dyDescent="0.25">
      <c r="A8" s="66">
        <v>2021</v>
      </c>
      <c r="B8" s="16"/>
      <c r="C8" s="145">
        <v>2.58</v>
      </c>
      <c r="D8" s="145">
        <v>-7.04</v>
      </c>
      <c r="E8" s="145">
        <v>-2.04</v>
      </c>
      <c r="F8" s="145">
        <v>-1.1599999999999999</v>
      </c>
      <c r="G8" s="145">
        <v>0.02</v>
      </c>
      <c r="H8" s="145">
        <v>-9.26</v>
      </c>
      <c r="I8" s="145">
        <v>-3.63</v>
      </c>
      <c r="J8" s="145">
        <v>-9.7899999999999991</v>
      </c>
      <c r="K8" s="145">
        <v>0.1</v>
      </c>
      <c r="L8" s="146">
        <v>0.26</v>
      </c>
      <c r="M8" s="145">
        <v>-7.1</v>
      </c>
      <c r="N8" s="145">
        <v>-3.3</v>
      </c>
      <c r="O8" s="145">
        <v>-43.19</v>
      </c>
    </row>
    <row r="9" spans="1:15" ht="18" customHeight="1" x14ac:dyDescent="0.25">
      <c r="A9" s="66">
        <v>2022</v>
      </c>
      <c r="B9" s="16"/>
      <c r="C9" s="145">
        <v>-8.81</v>
      </c>
      <c r="D9" s="145">
        <v>-6.08</v>
      </c>
      <c r="E9" s="145">
        <v>-9.07</v>
      </c>
      <c r="F9" s="145">
        <v>-8.4499999999999993</v>
      </c>
      <c r="G9" s="145">
        <v>1.82</v>
      </c>
      <c r="H9" s="145">
        <v>-13.9</v>
      </c>
      <c r="I9" s="145">
        <v>-5.0199999999999996</v>
      </c>
      <c r="J9" s="145">
        <v>-21.09</v>
      </c>
      <c r="K9" s="145">
        <v>-10.17</v>
      </c>
      <c r="L9" s="146">
        <v>-0.18</v>
      </c>
      <c r="M9" s="145">
        <v>-6.65</v>
      </c>
      <c r="N9" s="145">
        <v>-1.0900000000000001</v>
      </c>
      <c r="O9" s="145">
        <v>-28.15</v>
      </c>
    </row>
    <row r="10" spans="1:15" ht="18" customHeight="1" x14ac:dyDescent="0.25">
      <c r="A10" s="66">
        <v>2023</v>
      </c>
      <c r="B10" s="16"/>
      <c r="C10" s="145">
        <v>-2.2352673640626208</v>
      </c>
      <c r="D10" s="145">
        <v>3.7433022326142096</v>
      </c>
      <c r="E10" s="145">
        <v>-0.2767324914182856</v>
      </c>
      <c r="F10" s="145">
        <v>0.61109288845269116</v>
      </c>
      <c r="G10" s="145">
        <v>-2.1589514198632198</v>
      </c>
      <c r="H10" s="145">
        <v>-6.5529690949475246</v>
      </c>
      <c r="I10" s="145">
        <v>-4.473713133374158</v>
      </c>
      <c r="J10" s="145">
        <v>-20.097242867859233</v>
      </c>
      <c r="K10" s="145">
        <v>5.4994917031415902</v>
      </c>
      <c r="L10" s="146">
        <v>0.25395627648006069</v>
      </c>
      <c r="M10" s="145">
        <v>-2.1539487765999565</v>
      </c>
      <c r="N10" s="145">
        <v>8.9844354401403805</v>
      </c>
      <c r="O10" s="145">
        <v>-35.949295408755333</v>
      </c>
    </row>
    <row r="11" spans="1:15" ht="18" customHeight="1" x14ac:dyDescent="0.25">
      <c r="A11" s="66">
        <v>2024</v>
      </c>
      <c r="B11" s="16"/>
      <c r="C11" s="145">
        <v>-2.065234936569027</v>
      </c>
      <c r="D11" s="145">
        <v>-5.6781365706879185</v>
      </c>
      <c r="E11" s="145">
        <v>-2.3385920160542195</v>
      </c>
      <c r="F11" s="145">
        <v>-4.5394030983264102</v>
      </c>
      <c r="G11" s="145">
        <v>1.3037960214448141</v>
      </c>
      <c r="H11" s="145">
        <v>-9.066094318306007</v>
      </c>
      <c r="I11" s="145">
        <v>3.856870274719292</v>
      </c>
      <c r="J11" s="145">
        <v>1.4035456447649808</v>
      </c>
      <c r="K11" s="145">
        <v>-1.3044551657752868</v>
      </c>
      <c r="L11" s="146">
        <v>-0.27872682598172327</v>
      </c>
      <c r="M11" s="145">
        <v>-10.312196217862379</v>
      </c>
      <c r="N11" s="145">
        <v>-4.6903759747420573</v>
      </c>
      <c r="O11" s="145">
        <v>-22.747407400830085</v>
      </c>
    </row>
    <row r="12" spans="1:15" ht="18" customHeight="1" x14ac:dyDescent="0.25">
      <c r="A12" s="66">
        <v>2025</v>
      </c>
      <c r="B12" s="16"/>
      <c r="C12" s="145">
        <v>4.3877960216026635</v>
      </c>
      <c r="D12" s="145">
        <v>13.057434639957721</v>
      </c>
      <c r="E12" s="145">
        <v>-5.3919289023276695</v>
      </c>
      <c r="F12" s="145">
        <v>-2.7166546503244349</v>
      </c>
      <c r="G12" s="145">
        <v>-8.8083131276084359E-2</v>
      </c>
      <c r="H12" s="145">
        <v>0.11959398573884172</v>
      </c>
      <c r="I12" s="145">
        <v>10.648090970749502</v>
      </c>
      <c r="J12" s="145">
        <v>-0.53744378567235351</v>
      </c>
      <c r="K12" s="145">
        <v>7.2535199053227029</v>
      </c>
      <c r="L12" s="146">
        <v>6.9680892671830641E-2</v>
      </c>
      <c r="M12" s="145">
        <v>1.0735649756465904</v>
      </c>
      <c r="N12" s="145">
        <v>13.128901325120879</v>
      </c>
      <c r="O12" s="145">
        <v>-17.727676567196092</v>
      </c>
    </row>
    <row r="13" spans="1:15" ht="18" customHeight="1" x14ac:dyDescent="0.25">
      <c r="A13" s="66"/>
      <c r="B13" s="16"/>
      <c r="C13" s="146"/>
      <c r="D13" s="146"/>
      <c r="E13" s="146"/>
      <c r="F13" s="146"/>
      <c r="G13" s="146"/>
      <c r="H13" s="146"/>
      <c r="I13" s="146"/>
      <c r="J13" s="146"/>
      <c r="K13" s="146"/>
      <c r="L13" s="146"/>
      <c r="M13" s="146"/>
      <c r="N13" s="146"/>
      <c r="O13" s="146"/>
    </row>
    <row r="14" spans="1:15" ht="18" customHeight="1" x14ac:dyDescent="0.25">
      <c r="A14" s="66">
        <v>2025</v>
      </c>
      <c r="B14" s="16" t="s">
        <v>58</v>
      </c>
      <c r="C14" s="146">
        <v>0.65268013067849573</v>
      </c>
      <c r="D14" s="146">
        <v>4.0541814387872854</v>
      </c>
      <c r="E14" s="146">
        <v>-0.31929582341659879</v>
      </c>
      <c r="F14" s="146">
        <v>-2.7023432545807191</v>
      </c>
      <c r="G14" s="146">
        <v>7.1064418164512588E-4</v>
      </c>
      <c r="H14" s="146">
        <v>4.7459464490204439</v>
      </c>
      <c r="I14" s="146">
        <v>1.5082385946056931</v>
      </c>
      <c r="J14" s="146">
        <v>-0.57599376424674054</v>
      </c>
      <c r="K14" s="146">
        <v>3.1462705748845243</v>
      </c>
      <c r="L14" s="146">
        <v>4.8830155476187187E-2</v>
      </c>
      <c r="M14" s="146">
        <v>-1.0848614994211747</v>
      </c>
      <c r="N14" s="146">
        <v>1.7439519884383414</v>
      </c>
      <c r="O14" s="146">
        <v>-6.9575140443963068</v>
      </c>
    </row>
    <row r="15" spans="1:15" ht="18" customHeight="1" x14ac:dyDescent="0.25">
      <c r="A15" s="11"/>
      <c r="B15" s="16" t="s">
        <v>59</v>
      </c>
      <c r="C15" s="146">
        <v>1.2092424627470955</v>
      </c>
      <c r="D15" s="146">
        <v>8.3674144772741386</v>
      </c>
      <c r="E15" s="146">
        <v>-0.18725457392655409</v>
      </c>
      <c r="F15" s="146">
        <v>2.5088320499597749</v>
      </c>
      <c r="G15" s="146">
        <v>-6.4435971338649978E-4</v>
      </c>
      <c r="H15" s="146">
        <v>3.2741535127549293</v>
      </c>
      <c r="I15" s="146">
        <v>4.8794136440869051</v>
      </c>
      <c r="J15" s="146">
        <v>6.6388363950209417E-2</v>
      </c>
      <c r="K15" s="146">
        <v>5.8957341508335981</v>
      </c>
      <c r="L15" s="146">
        <v>2.1380850991792322E-2</v>
      </c>
      <c r="M15" s="146">
        <v>8.116228926371738</v>
      </c>
      <c r="N15" s="146">
        <v>10.602146180078265</v>
      </c>
      <c r="O15" s="146">
        <v>-4.4991701569363158</v>
      </c>
    </row>
    <row r="16" spans="1:15" ht="18" customHeight="1" x14ac:dyDescent="0.25">
      <c r="A16" s="66"/>
      <c r="B16" s="16" t="s">
        <v>60</v>
      </c>
      <c r="C16" s="146">
        <v>0.61546497136957257</v>
      </c>
      <c r="D16" s="146">
        <v>0.17938687215854898</v>
      </c>
      <c r="E16" s="146">
        <v>-3.6581995856887817</v>
      </c>
      <c r="F16" s="146">
        <v>-0.76632428466619773</v>
      </c>
      <c r="G16" s="146">
        <v>0.39394643669192764</v>
      </c>
      <c r="H16" s="146">
        <v>-2.7482394454365511</v>
      </c>
      <c r="I16" s="146">
        <v>4.780435335502986E-2</v>
      </c>
      <c r="J16" s="146">
        <v>-0.46574670150978381</v>
      </c>
      <c r="K16" s="146">
        <v>-1.9339464972410125</v>
      </c>
      <c r="L16" s="146">
        <v>-4.9056191742113953E-5</v>
      </c>
      <c r="M16" s="146">
        <v>-3.2662588100967116</v>
      </c>
      <c r="N16" s="146">
        <v>-8.8230426239266357E-2</v>
      </c>
      <c r="O16" s="146">
        <v>-4.0847439369569809</v>
      </c>
    </row>
    <row r="17" spans="1:15" ht="18" customHeight="1" x14ac:dyDescent="0.25">
      <c r="A17" s="16"/>
      <c r="B17" s="16" t="s">
        <v>57</v>
      </c>
      <c r="C17" s="146">
        <v>1.8452405499254754</v>
      </c>
      <c r="D17" s="146">
        <v>7.704429349091324E-2</v>
      </c>
      <c r="E17" s="146">
        <v>-1.253420871201405</v>
      </c>
      <c r="F17" s="146">
        <v>-1.7303532804614163</v>
      </c>
      <c r="G17" s="146">
        <v>-0.48020403883344276</v>
      </c>
      <c r="H17" s="146">
        <v>-4.8786293785790029</v>
      </c>
      <c r="I17" s="146">
        <v>3.8941834610959791</v>
      </c>
      <c r="J17" s="146">
        <v>0.43910999708995924</v>
      </c>
      <c r="K17" s="146">
        <v>0.13421527025299085</v>
      </c>
      <c r="L17" s="146">
        <v>1.4577757900813282E-4</v>
      </c>
      <c r="M17" s="146">
        <v>-2.2788275553265458</v>
      </c>
      <c r="N17" s="146">
        <v>0.65020943861060498</v>
      </c>
      <c r="O17" s="146">
        <v>-3.6159967417441985</v>
      </c>
    </row>
    <row r="18" spans="1:15" ht="18" customHeight="1" x14ac:dyDescent="0.25"/>
    <row r="19" spans="1:15" ht="18" customHeight="1" x14ac:dyDescent="0.25">
      <c r="A19" s="66">
        <v>2026</v>
      </c>
      <c r="B19" s="16" t="s">
        <v>58</v>
      </c>
      <c r="C19" s="146">
        <v>1.2402566198648657</v>
      </c>
      <c r="D19" s="146">
        <v>-2.1452790992088189</v>
      </c>
      <c r="E19" s="146">
        <v>-5.1068598676976666</v>
      </c>
      <c r="F19" s="146">
        <v>-1.8980869419657931</v>
      </c>
      <c r="G19" s="146">
        <v>8.3250082356833843E-2</v>
      </c>
      <c r="H19" s="146">
        <v>-2.0877591113162786</v>
      </c>
      <c r="I19" s="146">
        <v>0.48339157519909914</v>
      </c>
      <c r="J19" s="146">
        <v>0.34821520226202551</v>
      </c>
      <c r="K19" s="146">
        <v>-1.9094692216276909</v>
      </c>
      <c r="L19" s="146">
        <v>-5.0091009762276428E-5</v>
      </c>
      <c r="M19" s="146">
        <v>-5.186752547746643</v>
      </c>
      <c r="N19" s="146">
        <v>-1.0548249896105921</v>
      </c>
      <c r="O19" s="146">
        <v>-3.3701863015749733</v>
      </c>
    </row>
    <row r="20" spans="1:15" ht="18" customHeight="1" x14ac:dyDescent="0.25">
      <c r="A20" s="16"/>
      <c r="B20" s="16" t="s">
        <v>151</v>
      </c>
      <c r="C20" s="146"/>
      <c r="D20" s="146"/>
      <c r="E20" s="146"/>
      <c r="F20" s="146"/>
      <c r="G20" s="146"/>
      <c r="H20" s="146"/>
      <c r="I20" s="146"/>
      <c r="J20" s="146"/>
      <c r="K20" s="146"/>
      <c r="L20" s="146"/>
      <c r="M20" s="146"/>
      <c r="N20" s="146"/>
      <c r="O20" s="146"/>
    </row>
    <row r="21" spans="1:15" ht="18" customHeight="1" x14ac:dyDescent="0.25">
      <c r="A21" s="66">
        <v>2025</v>
      </c>
      <c r="B21" s="16" t="s">
        <v>38</v>
      </c>
      <c r="C21" s="147">
        <v>0.9370681992224128</v>
      </c>
      <c r="D21" s="147">
        <v>-0.29857352088011879</v>
      </c>
      <c r="E21" s="147">
        <v>-0.49665674153419603</v>
      </c>
      <c r="F21" s="147">
        <v>2.1597834151326323</v>
      </c>
      <c r="G21" s="147">
        <v>4.2725545270627663E-4</v>
      </c>
      <c r="H21" s="147">
        <v>-0.9449075630358017</v>
      </c>
      <c r="I21" s="147">
        <v>1.8520054849670897</v>
      </c>
      <c r="J21" s="147">
        <v>-0.94331849226589881</v>
      </c>
      <c r="K21" s="147">
        <v>0.86084270036765886</v>
      </c>
      <c r="L21" s="148">
        <v>0.14802678192176177</v>
      </c>
      <c r="M21" s="148">
        <v>4.1337507230267301</v>
      </c>
      <c r="N21" s="148">
        <v>4.245536224298796E-2</v>
      </c>
      <c r="O21" s="148">
        <v>-1.8605968861098332</v>
      </c>
    </row>
    <row r="22" spans="1:15" ht="18" customHeight="1" x14ac:dyDescent="0.25">
      <c r="A22" s="16"/>
      <c r="B22" s="16" t="s">
        <v>39</v>
      </c>
      <c r="C22" s="147">
        <v>0.4329424979879537</v>
      </c>
      <c r="D22" s="147">
        <v>3.3597421778867265</v>
      </c>
      <c r="E22" s="147">
        <v>-7.7492863960160197E-2</v>
      </c>
      <c r="F22" s="147">
        <v>0.56565783523283564</v>
      </c>
      <c r="G22" s="147">
        <v>-3.9969487399815762E-4</v>
      </c>
      <c r="H22" s="147">
        <v>-0.59451023573803274</v>
      </c>
      <c r="I22" s="147">
        <v>0.52125172111330276</v>
      </c>
      <c r="J22" s="147">
        <v>0.71945633102070694</v>
      </c>
      <c r="K22" s="147">
        <v>1.7107164152798449</v>
      </c>
      <c r="L22" s="148">
        <v>-0.14746181772882228</v>
      </c>
      <c r="M22" s="148">
        <v>1.8428081918611339</v>
      </c>
      <c r="N22" s="148">
        <v>3.4440174337729168</v>
      </c>
      <c r="O22" s="148">
        <v>-1.3980207219726593</v>
      </c>
    </row>
    <row r="23" spans="1:15" ht="18" customHeight="1" x14ac:dyDescent="0.25">
      <c r="A23" s="66"/>
      <c r="B23" s="16"/>
      <c r="C23" s="16"/>
      <c r="D23" s="16"/>
      <c r="E23" s="16"/>
      <c r="F23" s="16"/>
      <c r="G23" s="16"/>
      <c r="H23" s="16"/>
      <c r="I23" s="16"/>
      <c r="J23" s="16"/>
      <c r="K23" s="16"/>
      <c r="L23" s="16"/>
      <c r="M23" s="16"/>
      <c r="N23" s="16"/>
      <c r="O23" s="16"/>
    </row>
    <row r="24" spans="1:15" ht="18" customHeight="1" x14ac:dyDescent="0.25">
      <c r="A24" s="11"/>
      <c r="B24" s="16" t="s">
        <v>28</v>
      </c>
      <c r="C24" s="147">
        <v>-0.37481025671691759</v>
      </c>
      <c r="D24" s="147">
        <v>-2.3373769649099541</v>
      </c>
      <c r="E24" s="147">
        <v>-2.2954467058325712</v>
      </c>
      <c r="F24" s="147">
        <v>-1.6223470026039077</v>
      </c>
      <c r="G24" s="147">
        <v>7.7974280576764698E-4</v>
      </c>
      <c r="H24" s="147">
        <v>-3.0737511352785907</v>
      </c>
      <c r="I24" s="147">
        <v>-0.869442426984679</v>
      </c>
      <c r="J24" s="147">
        <v>-0.71431713119676221</v>
      </c>
      <c r="K24" s="147">
        <v>-3.4659243542040419</v>
      </c>
      <c r="L24" s="148">
        <v>2.4328442327359312E-4</v>
      </c>
      <c r="M24" s="148">
        <v>-1.9156623216065261</v>
      </c>
      <c r="N24" s="148">
        <v>-1.9801355917763552</v>
      </c>
      <c r="O24" s="148">
        <v>-2.1182389017436742</v>
      </c>
    </row>
    <row r="25" spans="1:15" ht="18" customHeight="1" x14ac:dyDescent="0.25">
      <c r="A25" s="11"/>
      <c r="B25" s="16" t="s">
        <v>29</v>
      </c>
      <c r="C25" s="147">
        <v>0.87350210421837104</v>
      </c>
      <c r="D25" s="147">
        <v>1.8522684468870398</v>
      </c>
      <c r="E25" s="147">
        <v>-0.33839953872824013</v>
      </c>
      <c r="F25" s="147">
        <v>0.37342717075077303</v>
      </c>
      <c r="G25" s="147">
        <v>-6.7052342453965963E-4</v>
      </c>
      <c r="H25" s="147">
        <v>1.6888344083783036</v>
      </c>
      <c r="I25" s="147">
        <v>0.85324720128479026</v>
      </c>
      <c r="J25" s="147">
        <v>7.9016132918852122E-2</v>
      </c>
      <c r="K25" s="147">
        <v>1.7764437541988531</v>
      </c>
      <c r="L25" s="148">
        <v>-6.8196914538565245E-2</v>
      </c>
      <c r="M25" s="148">
        <v>-0.41109361024884716</v>
      </c>
      <c r="N25" s="148">
        <v>1.3334447411842199</v>
      </c>
      <c r="O25" s="148">
        <v>-1.2029362883123618</v>
      </c>
    </row>
    <row r="26" spans="1:15" ht="18" customHeight="1" x14ac:dyDescent="0.25">
      <c r="A26" s="16"/>
      <c r="B26" s="16" t="s">
        <v>30</v>
      </c>
      <c r="C26" s="147">
        <v>0.11945529645962516</v>
      </c>
      <c r="D26" s="147">
        <v>0.71154973644096398</v>
      </c>
      <c r="E26" s="147">
        <v>-1.0599564091760882</v>
      </c>
      <c r="F26" s="147">
        <v>0.49486426999263422</v>
      </c>
      <c r="G26" s="147">
        <v>0.39383679241355996</v>
      </c>
      <c r="H26" s="147">
        <v>-1.3305295636571346</v>
      </c>
      <c r="I26" s="147">
        <v>7.1434940676007308E-2</v>
      </c>
      <c r="J26" s="147">
        <v>0.17120737101770089</v>
      </c>
      <c r="K26" s="147">
        <v>-0.18615537570981777</v>
      </c>
      <c r="L26" s="148">
        <v>6.7950915062242601E-2</v>
      </c>
      <c r="M26" s="148">
        <v>-0.96986812914617859</v>
      </c>
      <c r="N26" s="148">
        <v>0.58882780800622037</v>
      </c>
      <c r="O26" s="148">
        <v>-0.81594072175881216</v>
      </c>
    </row>
    <row r="27" spans="1:15" ht="18" customHeight="1" x14ac:dyDescent="0.25">
      <c r="A27" s="16"/>
      <c r="B27" s="16"/>
      <c r="C27" s="16"/>
      <c r="D27" s="16"/>
      <c r="E27" s="16"/>
      <c r="F27" s="16"/>
      <c r="G27" s="16"/>
      <c r="H27" s="16"/>
      <c r="I27" s="16"/>
      <c r="J27" s="16"/>
      <c r="K27" s="16"/>
      <c r="L27" s="16"/>
      <c r="M27" s="16"/>
      <c r="N27" s="16"/>
      <c r="O27" s="16"/>
    </row>
    <row r="28" spans="1:15" ht="18" customHeight="1" x14ac:dyDescent="0.25">
      <c r="A28" s="16"/>
      <c r="B28" s="16" t="s">
        <v>31</v>
      </c>
      <c r="C28" s="147">
        <v>0.10682298250832556</v>
      </c>
      <c r="D28" s="147">
        <v>-1.5926489153093359</v>
      </c>
      <c r="E28" s="147">
        <v>9.2934622194307259E-2</v>
      </c>
      <c r="F28" s="147">
        <v>-1.9424460431654578</v>
      </c>
      <c r="G28" s="147">
        <v>-0.51567658557485352</v>
      </c>
      <c r="H28" s="147">
        <v>-3.3448487365223545</v>
      </c>
      <c r="I28" s="147">
        <v>0.54817516673963951</v>
      </c>
      <c r="J28" s="147">
        <v>0.13650140960084212</v>
      </c>
      <c r="K28" s="147">
        <v>-2.2956449369754162</v>
      </c>
      <c r="L28" s="148">
        <v>-0.11833535031915421</v>
      </c>
      <c r="M28" s="148">
        <v>-1.4757240233556179</v>
      </c>
      <c r="N28" s="148">
        <v>-0.68420914995934723</v>
      </c>
      <c r="O28" s="148">
        <v>-1.5952810233376691</v>
      </c>
    </row>
    <row r="29" spans="1:15" ht="18" customHeight="1" x14ac:dyDescent="0.25">
      <c r="A29" s="16"/>
      <c r="B29" s="16" t="s">
        <v>32</v>
      </c>
      <c r="C29" s="147">
        <v>0.47229063201370547</v>
      </c>
      <c r="D29" s="147">
        <v>0.19904308082772104</v>
      </c>
      <c r="E29" s="147">
        <v>-0.62094479388238311</v>
      </c>
      <c r="F29" s="147">
        <v>0</v>
      </c>
      <c r="G29" s="147">
        <v>0.11920729605139346</v>
      </c>
      <c r="H29" s="147">
        <v>-1.5151137662681946</v>
      </c>
      <c r="I29" s="147">
        <v>1.4403346435379438</v>
      </c>
      <c r="J29" s="147">
        <v>0.13770532593082585</v>
      </c>
      <c r="K29" s="147">
        <v>0.31283699196389403</v>
      </c>
      <c r="L29" s="148">
        <v>0.11886636228877201</v>
      </c>
      <c r="M29" s="148">
        <v>-3.4130340815130222</v>
      </c>
      <c r="N29" s="148">
        <v>-0.40846085055387116</v>
      </c>
      <c r="O29" s="148">
        <v>-0.83030237736314572</v>
      </c>
    </row>
    <row r="30" spans="1:15" ht="18" customHeight="1" x14ac:dyDescent="0.25">
      <c r="A30" s="16"/>
      <c r="B30" s="11" t="s">
        <v>33</v>
      </c>
      <c r="C30" s="147">
        <v>1.2583289179276758</v>
      </c>
      <c r="D30" s="147">
        <v>1.4946977634578307</v>
      </c>
      <c r="E30" s="147">
        <v>-0.72868536470462875</v>
      </c>
      <c r="F30" s="147">
        <v>0.21629416005768398</v>
      </c>
      <c r="G30" s="147">
        <v>-8.3451397354006307E-2</v>
      </c>
      <c r="H30" s="147">
        <v>-7.2848637497946456E-2</v>
      </c>
      <c r="I30" s="147">
        <v>1.8606323302806427</v>
      </c>
      <c r="J30" s="147">
        <v>0.16426455859590572</v>
      </c>
      <c r="K30" s="147">
        <v>2.1673345738319805</v>
      </c>
      <c r="L30" s="148">
        <v>-2.4457250971110511E-4</v>
      </c>
      <c r="M30" s="148">
        <v>2.6897018833177189</v>
      </c>
      <c r="N30" s="148">
        <v>1.7592584353024687</v>
      </c>
      <c r="O30" s="148">
        <v>-1.2334130867421078</v>
      </c>
    </row>
    <row r="31" spans="1:15" ht="18" customHeight="1" x14ac:dyDescent="0.25">
      <c r="A31" s="16"/>
    </row>
    <row r="32" spans="1:15" ht="18" customHeight="1" x14ac:dyDescent="0.25">
      <c r="A32" s="16">
        <v>2026</v>
      </c>
      <c r="B32" s="11" t="s">
        <v>34</v>
      </c>
      <c r="C32" s="147">
        <v>0.6268847283706025</v>
      </c>
      <c r="D32" s="147">
        <v>1.4384966342531058</v>
      </c>
      <c r="E32" s="147">
        <v>-2.1534376766230823</v>
      </c>
      <c r="F32" s="147">
        <v>-0.86448740078407527</v>
      </c>
      <c r="G32" s="147">
        <v>8.3251896492808619E-2</v>
      </c>
      <c r="H32" s="147">
        <v>1.8644817005219361</v>
      </c>
      <c r="I32" s="147">
        <v>2.943940937673406</v>
      </c>
      <c r="J32" s="147">
        <v>0.11934609706802934</v>
      </c>
      <c r="K32" s="147">
        <v>2.4074659218306982</v>
      </c>
      <c r="L32" s="148">
        <v>-2.4934932263975806E-2</v>
      </c>
      <c r="M32" s="148">
        <v>0.55375967679363036</v>
      </c>
      <c r="N32" s="148">
        <v>3.2909119564249467</v>
      </c>
      <c r="O32" s="148">
        <v>-1.163651794847842</v>
      </c>
    </row>
    <row r="33" spans="1:15" ht="18" customHeight="1" x14ac:dyDescent="0.25">
      <c r="B33" s="11" t="s">
        <v>35</v>
      </c>
      <c r="C33" s="147">
        <v>1.38</v>
      </c>
      <c r="D33" s="147">
        <v>-0.96</v>
      </c>
      <c r="E33" s="147">
        <v>1.04</v>
      </c>
      <c r="F33" s="147">
        <v>-0.05</v>
      </c>
      <c r="G33" s="147">
        <v>0</v>
      </c>
      <c r="H33" s="147">
        <v>-1.39</v>
      </c>
      <c r="I33" s="147">
        <v>1.45</v>
      </c>
      <c r="J33" s="147">
        <v>0.12</v>
      </c>
      <c r="K33" s="147">
        <v>-2.2599999999999998</v>
      </c>
      <c r="L33" s="148">
        <v>-0.04</v>
      </c>
      <c r="M33" s="148">
        <v>0.18</v>
      </c>
      <c r="N33" s="148">
        <v>-0.63</v>
      </c>
      <c r="O33" s="148">
        <v>-0.98</v>
      </c>
    </row>
    <row r="34" spans="1:15" ht="18" customHeight="1" x14ac:dyDescent="0.25">
      <c r="A34" s="16"/>
      <c r="B34" s="11" t="s">
        <v>36</v>
      </c>
      <c r="C34" s="147">
        <v>-0.75686562569358129</v>
      </c>
      <c r="D34" s="147">
        <v>-2.6015186742145202</v>
      </c>
      <c r="E34" s="147">
        <v>-4.0152001751048383</v>
      </c>
      <c r="F34" s="147">
        <v>-0.99575445758376402</v>
      </c>
      <c r="G34" s="147">
        <v>-3.5981434081122643E-4</v>
      </c>
      <c r="H34" s="147">
        <v>-2.5286402776240613</v>
      </c>
      <c r="I34" s="147">
        <v>-3.789645826248822</v>
      </c>
      <c r="J34" s="147">
        <v>0.10942524337171911</v>
      </c>
      <c r="K34" s="147">
        <v>-2.0013097549871017</v>
      </c>
      <c r="L34" s="148">
        <v>6.2165911763445436E-2</v>
      </c>
      <c r="M34" s="148">
        <v>-5.874636007608947</v>
      </c>
      <c r="N34" s="148">
        <v>-3.5963199302189608</v>
      </c>
      <c r="O34" s="148">
        <v>-1.2663576722984571</v>
      </c>
    </row>
    <row r="35" spans="1:15" ht="18" customHeight="1" x14ac:dyDescent="0.25">
      <c r="B35" s="11"/>
      <c r="C35" s="11"/>
      <c r="D35" s="11"/>
      <c r="E35" s="11"/>
      <c r="F35" s="11"/>
      <c r="G35" s="11"/>
      <c r="H35" s="11"/>
      <c r="I35" s="11"/>
      <c r="J35" s="11"/>
      <c r="K35" s="11"/>
      <c r="L35" s="11"/>
      <c r="M35" s="11"/>
    </row>
    <row r="36" spans="1:15" ht="18" customHeight="1" x14ac:dyDescent="0.25">
      <c r="B36" s="11" t="s">
        <v>37</v>
      </c>
      <c r="C36" s="147">
        <v>1.0528692869486989</v>
      </c>
      <c r="D36" s="147">
        <v>1.7752187057269442</v>
      </c>
      <c r="E36" s="147">
        <v>-0.50654586167971916</v>
      </c>
      <c r="F36" s="147">
        <v>-2.0437066974595908</v>
      </c>
      <c r="G36" s="147">
        <v>0.41492818382957708</v>
      </c>
      <c r="H36" s="147">
        <v>-0.29301860715648109</v>
      </c>
      <c r="I36" s="147">
        <v>1.6874600136765006</v>
      </c>
      <c r="J36" s="147">
        <v>0.13170567459157567</v>
      </c>
      <c r="K36" s="147">
        <v>2.4967656870475086</v>
      </c>
      <c r="L36" s="148">
        <v>2.4463076808700635E-4</v>
      </c>
      <c r="M36" s="148">
        <v>2.527339353379876</v>
      </c>
      <c r="N36" s="148">
        <v>1.9480374170824932</v>
      </c>
      <c r="O36" s="148">
        <v>-1.4897535984870647</v>
      </c>
    </row>
    <row r="37" spans="1:15" ht="18" customHeight="1" x14ac:dyDescent="0.25">
      <c r="B37" s="74" t="s">
        <v>38</v>
      </c>
      <c r="C37" s="147">
        <v>0.97869512078505583</v>
      </c>
      <c r="D37" s="147">
        <v>-0.49633170875833521</v>
      </c>
      <c r="E37" s="147">
        <v>-0.54505716244911406</v>
      </c>
      <c r="F37" s="147">
        <v>-2.8565339076688345</v>
      </c>
      <c r="G37" s="147">
        <v>-6.7886723923523569</v>
      </c>
      <c r="H37" s="147">
        <v>0.60809961255912093</v>
      </c>
      <c r="I37" s="147">
        <v>0.12576901269041318</v>
      </c>
      <c r="J37" s="147">
        <v>0.10469190322155431</v>
      </c>
      <c r="K37" s="147">
        <v>-0.8182477440625946</v>
      </c>
      <c r="L37" s="148">
        <v>0.14921508629457403</v>
      </c>
      <c r="M37" s="148">
        <v>-1.9730929183601753</v>
      </c>
      <c r="N37" s="148">
        <v>0.34437550239188042</v>
      </c>
      <c r="O37" s="148">
        <v>-1.6154591237975691</v>
      </c>
    </row>
    <row r="38" spans="1:15" ht="6" customHeight="1" thickBot="1" x14ac:dyDescent="0.3">
      <c r="A38" s="5"/>
      <c r="B38" s="283"/>
      <c r="C38" s="66"/>
      <c r="D38" s="66"/>
      <c r="E38" s="66"/>
      <c r="F38" s="66"/>
      <c r="G38" s="66"/>
      <c r="H38" s="66"/>
      <c r="I38" s="66"/>
      <c r="J38" s="66"/>
      <c r="K38" s="66"/>
      <c r="L38" s="66"/>
      <c r="M38" s="66"/>
      <c r="N38" s="14"/>
      <c r="O38" s="5"/>
    </row>
    <row r="39" spans="1:15" ht="15.75" thickTop="1" x14ac:dyDescent="0.25">
      <c r="A39" s="337" t="s">
        <v>758</v>
      </c>
      <c r="B39" s="337"/>
      <c r="C39" s="337"/>
      <c r="D39" s="337"/>
      <c r="E39" s="337"/>
      <c r="F39" s="337"/>
      <c r="G39" s="337"/>
      <c r="H39" s="337"/>
      <c r="I39" s="337"/>
      <c r="J39" s="337"/>
      <c r="K39" s="337"/>
      <c r="L39" s="337"/>
      <c r="M39" s="337"/>
      <c r="N39" s="337"/>
      <c r="O39" s="337"/>
    </row>
    <row r="40" spans="1:15" s="109" customFormat="1" ht="11.25" x14ac:dyDescent="0.2">
      <c r="A40" s="339" t="s">
        <v>746</v>
      </c>
      <c r="B40" s="339"/>
      <c r="C40" s="339"/>
      <c r="D40" s="339"/>
      <c r="E40" s="339"/>
      <c r="F40" s="339"/>
      <c r="G40" s="339"/>
      <c r="H40" s="339"/>
      <c r="I40" s="339"/>
      <c r="J40" s="339"/>
      <c r="K40" s="339"/>
      <c r="L40" s="339"/>
      <c r="M40" s="339"/>
      <c r="N40" s="339"/>
      <c r="O40" s="339"/>
    </row>
    <row r="41" spans="1:15" s="109" customFormat="1" ht="11.25" x14ac:dyDescent="0.2">
      <c r="A41" s="338" t="s">
        <v>61</v>
      </c>
      <c r="B41" s="338"/>
      <c r="C41" s="338"/>
      <c r="D41" s="338"/>
      <c r="E41" s="338"/>
      <c r="F41" s="338"/>
      <c r="G41" s="338"/>
      <c r="H41" s="338"/>
      <c r="I41" s="338"/>
      <c r="J41" s="338"/>
      <c r="K41" s="338"/>
      <c r="L41" s="338"/>
      <c r="M41" s="338"/>
      <c r="N41" s="338"/>
      <c r="O41" s="338"/>
    </row>
    <row r="42" spans="1:15" s="109" customFormat="1" ht="11.25" x14ac:dyDescent="0.2">
      <c r="A42" s="339" t="s">
        <v>797</v>
      </c>
      <c r="B42" s="339"/>
      <c r="C42" s="339"/>
      <c r="D42" s="339"/>
      <c r="E42" s="339"/>
      <c r="F42" s="339"/>
      <c r="G42" s="339"/>
      <c r="H42" s="339"/>
      <c r="I42" s="339"/>
      <c r="J42" s="339"/>
      <c r="K42" s="339"/>
      <c r="L42" s="339"/>
      <c r="M42" s="339"/>
      <c r="N42" s="339"/>
      <c r="O42" s="339"/>
    </row>
    <row r="43" spans="1:15" s="109" customFormat="1" ht="11.25" x14ac:dyDescent="0.2"/>
  </sheetData>
  <mergeCells count="21">
    <mergeCell ref="J4:J6"/>
    <mergeCell ref="K4:K6"/>
    <mergeCell ref="L4:L6"/>
    <mergeCell ref="M4:M6"/>
    <mergeCell ref="N4:N6"/>
    <mergeCell ref="A4:B6"/>
    <mergeCell ref="A39:O39"/>
    <mergeCell ref="A41:O41"/>
    <mergeCell ref="A42:O42"/>
    <mergeCell ref="A1:O1"/>
    <mergeCell ref="A2:O2"/>
    <mergeCell ref="A3:O3"/>
    <mergeCell ref="A40:O40"/>
    <mergeCell ref="C4:C6"/>
    <mergeCell ref="D4:D6"/>
    <mergeCell ref="E4:E6"/>
    <mergeCell ref="F4:F6"/>
    <mergeCell ref="G4:G6"/>
    <mergeCell ref="H4:H6"/>
    <mergeCell ref="I4:I6"/>
    <mergeCell ref="O4:O6"/>
  </mergeCells>
  <pageMargins left="0.7" right="0.7" top="0.75" bottom="0.75" header="0.3" footer="0.3"/>
  <pageSetup paperSize="9" scale="86" orientation="portrait" verticalDpi="1200" r:id="rId1"/>
  <headerFooter>
    <oddFooter>&amp;C&amp;A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S43"/>
  <sheetViews>
    <sheetView view="pageBreakPreview" topLeftCell="A19" zoomScaleNormal="100" zoomScaleSheetLayoutView="100" zoomScalePageLayoutView="85" workbookViewId="0">
      <selection activeCell="C36" sqref="C36:P36"/>
    </sheetView>
  </sheetViews>
  <sheetFormatPr defaultColWidth="9.140625" defaultRowHeight="15" x14ac:dyDescent="0.25"/>
  <cols>
    <col min="1" max="1" width="5" style="74" customWidth="1"/>
    <col min="2" max="2" width="4.85546875" style="74" customWidth="1"/>
    <col min="3" max="3" width="7.140625" style="74" customWidth="1"/>
    <col min="4" max="4" width="6.42578125" style="74" customWidth="1"/>
    <col min="5" max="8" width="6.85546875" style="74" customWidth="1"/>
    <col min="9" max="9" width="7.140625" style="74" customWidth="1"/>
    <col min="10" max="11" width="7.85546875" style="74" customWidth="1"/>
    <col min="12" max="13" width="7.42578125" style="74" customWidth="1"/>
    <col min="14" max="16" width="7.140625" style="74" customWidth="1"/>
    <col min="17" max="16384" width="9.140625" style="74"/>
  </cols>
  <sheetData>
    <row r="1" spans="1:16" ht="27" x14ac:dyDescent="0.25">
      <c r="A1" s="294" t="s">
        <v>847</v>
      </c>
      <c r="B1" s="294"/>
      <c r="C1" s="294"/>
      <c r="D1" s="294"/>
      <c r="E1" s="294"/>
      <c r="F1" s="294"/>
      <c r="G1" s="294"/>
      <c r="H1" s="294"/>
      <c r="I1" s="294"/>
      <c r="J1" s="294"/>
      <c r="K1" s="294"/>
      <c r="L1" s="294"/>
      <c r="M1" s="294"/>
      <c r="N1" s="294"/>
      <c r="O1" s="294"/>
      <c r="P1" s="294"/>
    </row>
    <row r="2" spans="1:16" ht="15.75" thickBot="1" x14ac:dyDescent="0.3">
      <c r="A2" s="351" t="s">
        <v>793</v>
      </c>
      <c r="B2" s="351"/>
      <c r="C2" s="351"/>
      <c r="D2" s="351"/>
      <c r="E2" s="351"/>
      <c r="F2" s="351"/>
      <c r="G2" s="351"/>
      <c r="H2" s="351"/>
      <c r="I2" s="351"/>
      <c r="J2" s="351"/>
      <c r="K2" s="351"/>
      <c r="L2" s="351"/>
      <c r="M2" s="351"/>
      <c r="N2" s="351"/>
      <c r="O2" s="351"/>
      <c r="P2" s="351"/>
    </row>
    <row r="3" spans="1:16" ht="15.75" thickTop="1" x14ac:dyDescent="0.25">
      <c r="A3" s="352" t="s">
        <v>838</v>
      </c>
      <c r="B3" s="353"/>
      <c r="C3" s="342" t="s">
        <v>3</v>
      </c>
      <c r="D3" s="345" t="s">
        <v>21</v>
      </c>
      <c r="E3" s="345" t="s">
        <v>66</v>
      </c>
      <c r="F3" s="345" t="s">
        <v>67</v>
      </c>
      <c r="G3" s="345" t="s">
        <v>68</v>
      </c>
      <c r="H3" s="345" t="s">
        <v>6</v>
      </c>
      <c r="I3" s="345" t="s">
        <v>8</v>
      </c>
      <c r="J3" s="345" t="s">
        <v>830</v>
      </c>
      <c r="K3" s="345" t="s">
        <v>19</v>
      </c>
      <c r="L3" s="345" t="s">
        <v>831</v>
      </c>
      <c r="M3" s="345" t="s">
        <v>832</v>
      </c>
      <c r="N3" s="345" t="s">
        <v>833</v>
      </c>
      <c r="O3" s="345" t="s">
        <v>17</v>
      </c>
      <c r="P3" s="348" t="s">
        <v>20</v>
      </c>
    </row>
    <row r="4" spans="1:16" x14ac:dyDescent="0.25">
      <c r="A4" s="333"/>
      <c r="B4" s="334"/>
      <c r="C4" s="343"/>
      <c r="D4" s="346"/>
      <c r="E4" s="346"/>
      <c r="F4" s="346"/>
      <c r="G4" s="346"/>
      <c r="H4" s="346"/>
      <c r="I4" s="346"/>
      <c r="J4" s="346"/>
      <c r="K4" s="346"/>
      <c r="L4" s="346"/>
      <c r="M4" s="346"/>
      <c r="N4" s="346"/>
      <c r="O4" s="346"/>
      <c r="P4" s="346"/>
    </row>
    <row r="5" spans="1:16" ht="15.75" thickBot="1" x14ac:dyDescent="0.3">
      <c r="A5" s="335"/>
      <c r="B5" s="336"/>
      <c r="C5" s="344"/>
      <c r="D5" s="347"/>
      <c r="E5" s="347"/>
      <c r="F5" s="347"/>
      <c r="G5" s="347"/>
      <c r="H5" s="347"/>
      <c r="I5" s="347"/>
      <c r="J5" s="347"/>
      <c r="K5" s="347"/>
      <c r="L5" s="347"/>
      <c r="M5" s="347"/>
      <c r="N5" s="347"/>
      <c r="O5" s="347"/>
      <c r="P5" s="347"/>
    </row>
    <row r="6" spans="1:16" ht="15.75" thickTop="1" x14ac:dyDescent="0.25">
      <c r="A6" s="36"/>
      <c r="B6" s="23"/>
      <c r="C6" s="66"/>
      <c r="D6" s="66"/>
      <c r="E6" s="66"/>
      <c r="F6" s="16"/>
      <c r="G6" s="16"/>
      <c r="H6" s="16"/>
      <c r="I6" s="66"/>
      <c r="J6" s="66"/>
      <c r="K6" s="66"/>
      <c r="L6" s="66"/>
      <c r="M6" s="66"/>
      <c r="N6" s="16"/>
      <c r="O6" s="16"/>
      <c r="P6" s="16"/>
    </row>
    <row r="7" spans="1:16" ht="18" customHeight="1" x14ac:dyDescent="0.25">
      <c r="A7" s="36">
        <v>2021</v>
      </c>
      <c r="B7" s="36"/>
      <c r="C7" s="146">
        <v>5.5634876216774432</v>
      </c>
      <c r="D7" s="146">
        <v>-4.333807415069324</v>
      </c>
      <c r="E7" s="146">
        <v>0.80980873721043789</v>
      </c>
      <c r="F7" s="146">
        <v>1.7121998347523482</v>
      </c>
      <c r="G7" s="146">
        <v>2.9252595621901412</v>
      </c>
      <c r="H7" s="146">
        <v>-6.6269205745458244</v>
      </c>
      <c r="I7" s="146">
        <v>-0.82780106953325161</v>
      </c>
      <c r="J7" s="146">
        <v>-7.1731294961477126</v>
      </c>
      <c r="K7" s="146">
        <v>3.1737006792337707</v>
      </c>
      <c r="L7" s="146">
        <v>3.0139274161811391</v>
      </c>
      <c r="M7" s="146">
        <v>-4.4025911708253425</v>
      </c>
      <c r="N7" s="146">
        <v>-0.48838816376921557</v>
      </c>
      <c r="O7" s="146">
        <v>-41.537900924967317</v>
      </c>
      <c r="P7" s="146">
        <v>2.9065654941804464</v>
      </c>
    </row>
    <row r="8" spans="1:16" ht="18" customHeight="1" x14ac:dyDescent="0.25">
      <c r="A8" s="36">
        <v>2022</v>
      </c>
      <c r="B8" s="36"/>
      <c r="C8" s="146">
        <v>-4.1014013730853227</v>
      </c>
      <c r="D8" s="146">
        <v>-1.2315329911965045</v>
      </c>
      <c r="E8" s="146">
        <v>-4.377748560547678</v>
      </c>
      <c r="F8" s="146">
        <v>-3.718700512969797</v>
      </c>
      <c r="G8" s="146">
        <v>7.0844141036322084</v>
      </c>
      <c r="H8" s="146">
        <v>-9.4535423169080701</v>
      </c>
      <c r="I8" s="146">
        <v>-0.11826287614635778</v>
      </c>
      <c r="J8" s="146">
        <v>-17.01425272929049</v>
      </c>
      <c r="K8" s="146">
        <v>4.9739027331028751</v>
      </c>
      <c r="L8" s="146">
        <v>-5.5277976768015602</v>
      </c>
      <c r="M8" s="146">
        <v>-1.830664962992179</v>
      </c>
      <c r="N8" s="146">
        <v>4.0247803049883624</v>
      </c>
      <c r="O8" s="146">
        <v>-24.433700215954978</v>
      </c>
      <c r="P8" s="146">
        <v>5.1659102521715461</v>
      </c>
    </row>
    <row r="9" spans="1:16" ht="18" customHeight="1" x14ac:dyDescent="0.25">
      <c r="A9" s="36">
        <v>2023</v>
      </c>
      <c r="B9" s="36"/>
      <c r="C9" s="146">
        <v>-3.0244271831292968</v>
      </c>
      <c r="D9" s="146">
        <v>2.90588322259</v>
      </c>
      <c r="E9" s="146">
        <v>-1.0817016620175646</v>
      </c>
      <c r="F9" s="146">
        <v>-0.2010428349233484</v>
      </c>
      <c r="G9" s="146">
        <v>-2.9487272634930672</v>
      </c>
      <c r="H9" s="146">
        <v>-7.3072762976886807</v>
      </c>
      <c r="I9" s="146">
        <v>-5.2448041518552646</v>
      </c>
      <c r="J9" s="146">
        <v>-20.74222029132482</v>
      </c>
      <c r="K9" s="146">
        <v>-0.55529662958049286</v>
      </c>
      <c r="L9" s="146">
        <v>4.6478966796671184</v>
      </c>
      <c r="M9" s="146">
        <v>-2.9437650017144823</v>
      </c>
      <c r="N9" s="146">
        <v>8.1047098475455428</v>
      </c>
      <c r="O9" s="146">
        <v>-36.466314594339842</v>
      </c>
      <c r="P9" s="146">
        <v>-0.80720296347088771</v>
      </c>
    </row>
    <row r="10" spans="1:16" ht="18" customHeight="1" x14ac:dyDescent="0.25">
      <c r="A10" s="36">
        <v>2024</v>
      </c>
      <c r="B10" s="36"/>
      <c r="C10" s="146">
        <v>0.72069677588607606</v>
      </c>
      <c r="D10" s="146">
        <v>-2.9755767349083806</v>
      </c>
      <c r="E10" s="146">
        <v>0.5366198082181306</v>
      </c>
      <c r="F10" s="145">
        <v>-1.8684557555358259</v>
      </c>
      <c r="G10" s="146">
        <v>4.2056879761049437</v>
      </c>
      <c r="H10" s="146">
        <v>-6.5269911551377078</v>
      </c>
      <c r="I10" s="146">
        <v>6.4241381164945262</v>
      </c>
      <c r="J10" s="146">
        <v>4.3006454956230229</v>
      </c>
      <c r="K10" s="146">
        <v>1.4073298660631894</v>
      </c>
      <c r="L10" s="146">
        <v>2.6108035102440086</v>
      </c>
      <c r="M10" s="146">
        <v>-7.6480048874888569</v>
      </c>
      <c r="N10" s="146">
        <v>-1.9778910226952431</v>
      </c>
      <c r="O10" s="146">
        <v>-19.876830777925228</v>
      </c>
      <c r="P10" s="146">
        <v>2.8917624713172718</v>
      </c>
    </row>
    <row r="11" spans="1:16" ht="18" customHeight="1" x14ac:dyDescent="0.25">
      <c r="A11" s="36">
        <v>2025</v>
      </c>
      <c r="B11" s="36"/>
      <c r="C11" s="146">
        <v>-0.59492046319628011</v>
      </c>
      <c r="D11" s="146">
        <v>7.6608924695203084</v>
      </c>
      <c r="E11" s="146">
        <v>-9.9078322302976076</v>
      </c>
      <c r="F11" s="146">
        <v>-7.3602561731490379</v>
      </c>
      <c r="G11" s="146">
        <v>-4.8571535991172476</v>
      </c>
      <c r="H11" s="146">
        <v>-4.6593894818389163</v>
      </c>
      <c r="I11" s="146">
        <v>5.3665533973592972</v>
      </c>
      <c r="J11" s="146">
        <v>-5.285065034106518</v>
      </c>
      <c r="K11" s="146">
        <v>2.1340145411672173</v>
      </c>
      <c r="L11" s="146">
        <v>-4.7069200857538291</v>
      </c>
      <c r="M11" s="146">
        <v>-3.7509541499160304</v>
      </c>
      <c r="N11" s="146">
        <v>7.7289478533259626</v>
      </c>
      <c r="O11" s="146">
        <v>-21.654760745949208</v>
      </c>
      <c r="P11" s="146">
        <v>-4.7732749178532208</v>
      </c>
    </row>
    <row r="12" spans="1:16" ht="18" customHeight="1" x14ac:dyDescent="0.25">
      <c r="A12" s="36"/>
      <c r="B12" s="36"/>
      <c r="C12" s="146"/>
      <c r="D12" s="146"/>
      <c r="E12" s="146"/>
      <c r="F12" s="146"/>
      <c r="G12" s="146"/>
      <c r="H12" s="146"/>
      <c r="I12" s="146"/>
      <c r="J12" s="146"/>
      <c r="K12" s="146"/>
      <c r="L12" s="146"/>
      <c r="M12" s="146"/>
      <c r="N12" s="146"/>
      <c r="O12" s="146"/>
      <c r="P12" s="146"/>
    </row>
    <row r="13" spans="1:16" ht="18" customHeight="1" x14ac:dyDescent="0.25">
      <c r="A13" s="36">
        <v>2025</v>
      </c>
      <c r="B13" s="36" t="s">
        <v>58</v>
      </c>
      <c r="C13" s="146">
        <v>-1.2074745599968129</v>
      </c>
      <c r="D13" s="146">
        <v>2.1413570254341541</v>
      </c>
      <c r="E13" s="146">
        <v>-2.2059002841801956</v>
      </c>
      <c r="F13" s="146">
        <v>-4.5432541919713465</v>
      </c>
      <c r="G13" s="146">
        <v>-1.8538968313301485</v>
      </c>
      <c r="H13" s="146">
        <v>2.8778615631365856</v>
      </c>
      <c r="I13" s="146">
        <v>-0.35630052036448312</v>
      </c>
      <c r="J13" s="146">
        <v>-2.4270476234877658</v>
      </c>
      <c r="K13" s="146">
        <v>-1.8093789050016129</v>
      </c>
      <c r="L13" s="146">
        <v>1.2450351800833093</v>
      </c>
      <c r="M13" s="146">
        <v>-2.9102711211161369</v>
      </c>
      <c r="N13" s="146">
        <v>-0.15029220780340413</v>
      </c>
      <c r="O13" s="146">
        <v>-8.7494225136944603</v>
      </c>
      <c r="P13" s="146">
        <v>-1.8546010650189904</v>
      </c>
    </row>
    <row r="14" spans="1:16" ht="18" customHeight="1" x14ac:dyDescent="0.25">
      <c r="A14" s="36"/>
      <c r="B14" s="36" t="s">
        <v>59</v>
      </c>
      <c r="C14" s="146">
        <v>-2.1275688062212028</v>
      </c>
      <c r="D14" s="146">
        <v>4.7946023405779581</v>
      </c>
      <c r="E14" s="146">
        <v>-3.4780241283669966</v>
      </c>
      <c r="F14" s="146">
        <v>-0.87082594994065676</v>
      </c>
      <c r="G14" s="146">
        <v>-3.2975663469804739</v>
      </c>
      <c r="H14" s="146">
        <v>-0.13073670131188431</v>
      </c>
      <c r="I14" s="146">
        <v>1.4215989147730923</v>
      </c>
      <c r="J14" s="146">
        <v>-3.2327436541625842</v>
      </c>
      <c r="K14" s="146">
        <v>-3.2762672949688709</v>
      </c>
      <c r="L14" s="146">
        <v>2.4044119113628692</v>
      </c>
      <c r="M14" s="146">
        <v>4.5516982346944124</v>
      </c>
      <c r="N14" s="146">
        <v>6.955656207765637</v>
      </c>
      <c r="O14" s="146">
        <v>-7.6477783024172519</v>
      </c>
      <c r="P14" s="146">
        <v>-3.2969432314410518</v>
      </c>
    </row>
    <row r="15" spans="1:16" ht="18" customHeight="1" x14ac:dyDescent="0.25">
      <c r="A15" s="11"/>
      <c r="B15" s="36" t="s">
        <v>60</v>
      </c>
      <c r="C15" s="146">
        <v>0.83783661981062796</v>
      </c>
      <c r="D15" s="146">
        <v>0.40079473828447121</v>
      </c>
      <c r="E15" s="146">
        <v>-3.4452732231459282</v>
      </c>
      <c r="F15" s="146">
        <v>-0.54700654801442816</v>
      </c>
      <c r="G15" s="146">
        <v>0.61582850391672661</v>
      </c>
      <c r="H15" s="146">
        <v>-2.5333019672420409</v>
      </c>
      <c r="I15" s="146">
        <v>0.26892140711307633</v>
      </c>
      <c r="J15" s="146">
        <v>-0.24576465413133075</v>
      </c>
      <c r="K15" s="146">
        <v>-1.7172093387959886</v>
      </c>
      <c r="L15" s="146">
        <v>0.22096223607559473</v>
      </c>
      <c r="M15" s="146">
        <v>-3.0524662137558667</v>
      </c>
      <c r="N15" s="146">
        <v>0.13258597514698156</v>
      </c>
      <c r="O15" s="146">
        <v>-3.8727602860594179</v>
      </c>
      <c r="P15" s="146">
        <v>0.22101140068711</v>
      </c>
    </row>
    <row r="16" spans="1:16" ht="18" customHeight="1" x14ac:dyDescent="0.25">
      <c r="A16" s="36"/>
      <c r="B16" s="36" t="s">
        <v>57</v>
      </c>
      <c r="C16" s="150">
        <v>1.9545596471203686</v>
      </c>
      <c r="D16" s="150">
        <v>0.1844654363251097</v>
      </c>
      <c r="E16" s="150">
        <v>-1.1474278289820949</v>
      </c>
      <c r="F16" s="150">
        <v>-1.6248721700724222</v>
      </c>
      <c r="G16" s="150">
        <v>-0.37338103769221087</v>
      </c>
      <c r="H16" s="150">
        <v>-4.7765275787881922</v>
      </c>
      <c r="I16" s="150">
        <v>4.0057018617442708</v>
      </c>
      <c r="J16" s="150">
        <v>0.54691977561915905</v>
      </c>
      <c r="K16" s="150">
        <v>0.24169777952445237</v>
      </c>
      <c r="L16" s="150">
        <v>0.10748437874223971</v>
      </c>
      <c r="M16" s="150">
        <v>-2.173935168693697</v>
      </c>
      <c r="N16" s="150">
        <v>0.75824580799705998</v>
      </c>
      <c r="O16" s="150">
        <v>-3.5125396517189045</v>
      </c>
      <c r="P16" s="150">
        <v>0.10733844468784337</v>
      </c>
    </row>
    <row r="17" spans="1:19" ht="18" customHeight="1" x14ac:dyDescent="0.25"/>
    <row r="18" spans="1:19" ht="18" customHeight="1" x14ac:dyDescent="0.25">
      <c r="A18" s="36">
        <v>2026</v>
      </c>
      <c r="B18" s="36" t="s">
        <v>58</v>
      </c>
      <c r="C18" s="146">
        <v>2.218780321961189</v>
      </c>
      <c r="D18" s="146">
        <v>-1.1994778244947879</v>
      </c>
      <c r="E18" s="146">
        <v>-4.1896833424103335</v>
      </c>
      <c r="F18" s="146">
        <v>-0.94989646563463648</v>
      </c>
      <c r="G18" s="146">
        <v>1.0505908977415546</v>
      </c>
      <c r="H18" s="146">
        <v>-1.1414018851124141</v>
      </c>
      <c r="I18" s="146">
        <v>1.4545999028562351</v>
      </c>
      <c r="J18" s="146">
        <v>1.3181170013770727</v>
      </c>
      <c r="K18" s="146">
        <v>-0.96138875914680844</v>
      </c>
      <c r="L18" s="146">
        <v>0.96648559806702394</v>
      </c>
      <c r="M18" s="146">
        <v>-4.2703482141117526</v>
      </c>
      <c r="N18" s="146">
        <v>-9.848408147488108E-2</v>
      </c>
      <c r="O18" s="146">
        <v>-2.4362241980602439</v>
      </c>
      <c r="P18" s="146">
        <v>0.96653617322450813</v>
      </c>
    </row>
    <row r="19" spans="1:19" ht="18" customHeight="1" x14ac:dyDescent="0.25">
      <c r="A19" s="36"/>
      <c r="B19" s="36"/>
      <c r="C19" s="146"/>
      <c r="D19" s="146"/>
      <c r="E19" s="146"/>
      <c r="F19" s="146"/>
      <c r="G19" s="146"/>
      <c r="H19" s="146"/>
      <c r="I19" s="146"/>
      <c r="J19" s="146"/>
      <c r="K19" s="146"/>
      <c r="L19" s="146"/>
      <c r="M19" s="146"/>
      <c r="N19" s="146"/>
      <c r="O19" s="146"/>
      <c r="P19" s="146"/>
    </row>
    <row r="20" spans="1:19" ht="18" customHeight="1" x14ac:dyDescent="0.25">
      <c r="A20" s="36">
        <v>2025</v>
      </c>
      <c r="B20" s="36" t="s">
        <v>38</v>
      </c>
      <c r="C20" s="148">
        <v>0.89242915261737998</v>
      </c>
      <c r="D20" s="148">
        <v>-0.34266610948600063</v>
      </c>
      <c r="E20" s="148">
        <v>-0.54066172856538364</v>
      </c>
      <c r="F20" s="148">
        <v>2.114603627227285</v>
      </c>
      <c r="G20" s="148">
        <v>-4.3797565145109463E-2</v>
      </c>
      <c r="H20" s="148">
        <v>-0.98871431279232702</v>
      </c>
      <c r="I20" s="148">
        <v>1.8069618107176222</v>
      </c>
      <c r="J20" s="148">
        <v>-0.98712594478311821</v>
      </c>
      <c r="K20" s="148">
        <v>0.10373668597705166</v>
      </c>
      <c r="L20" s="148">
        <v>0.81623736420868287</v>
      </c>
      <c r="M20" s="148">
        <v>4.0876979553506665</v>
      </c>
      <c r="N20" s="148">
        <v>-1.7880451302687561E-3</v>
      </c>
      <c r="O20" s="148">
        <v>-1.9039986756362315</v>
      </c>
      <c r="P20" s="148">
        <v>-4.422463164568402E-2</v>
      </c>
    </row>
    <row r="21" spans="1:19" ht="18" customHeight="1" x14ac:dyDescent="0.25">
      <c r="A21" s="36"/>
      <c r="B21" s="36" t="s">
        <v>39</v>
      </c>
      <c r="C21" s="148">
        <v>-0.83087524276183045</v>
      </c>
      <c r="D21" s="148">
        <v>2.0590944760994878</v>
      </c>
      <c r="E21" s="148">
        <v>-1.3348874406574951</v>
      </c>
      <c r="F21" s="148">
        <v>-0.69982995513920843</v>
      </c>
      <c r="G21" s="148">
        <v>-1.2587643886699418</v>
      </c>
      <c r="H21" s="148">
        <v>-1.8453988223640194</v>
      </c>
      <c r="I21" s="148">
        <v>-0.74367727616332369</v>
      </c>
      <c r="J21" s="148">
        <v>-0.54796681305743222</v>
      </c>
      <c r="K21" s="148">
        <v>-1.4039759262961304</v>
      </c>
      <c r="L21" s="148">
        <v>0.43081955442090258</v>
      </c>
      <c r="M21" s="148">
        <v>0.56124912807855587</v>
      </c>
      <c r="N21" s="148">
        <v>2.1423092376812614</v>
      </c>
      <c r="O21" s="148">
        <v>-2.6387981759152357</v>
      </c>
      <c r="P21" s="148">
        <v>-1.2583697234352265</v>
      </c>
      <c r="S21" s="74" t="s">
        <v>747</v>
      </c>
    </row>
    <row r="22" spans="1:19" ht="18" customHeight="1" x14ac:dyDescent="0.25">
      <c r="A22" s="36"/>
      <c r="B22" s="11"/>
      <c r="C22" s="150"/>
      <c r="D22" s="150"/>
      <c r="E22" s="150"/>
      <c r="F22" s="150"/>
      <c r="G22" s="150"/>
      <c r="H22" s="150"/>
      <c r="I22" s="150"/>
      <c r="J22" s="150"/>
      <c r="K22" s="150"/>
      <c r="L22" s="150"/>
      <c r="M22" s="150"/>
      <c r="N22" s="150"/>
      <c r="O22" s="150"/>
      <c r="P22" s="150"/>
    </row>
    <row r="23" spans="1:19" ht="18" customHeight="1" x14ac:dyDescent="0.25">
      <c r="A23" s="11"/>
      <c r="B23" s="36" t="s">
        <v>28</v>
      </c>
      <c r="C23" s="148">
        <v>1.0288585273346307</v>
      </c>
      <c r="D23" s="148">
        <v>-0.96135975805496932</v>
      </c>
      <c r="E23" s="148">
        <v>-0.91883872272988665</v>
      </c>
      <c r="F23" s="148">
        <v>-0.23625538344079766</v>
      </c>
      <c r="G23" s="148">
        <v>1.4097404009234094</v>
      </c>
      <c r="H23" s="148">
        <v>-1.7081090698812362</v>
      </c>
      <c r="I23" s="148">
        <v>0.52725723872659724</v>
      </c>
      <c r="J23" s="148">
        <v>0.68456817186062224</v>
      </c>
      <c r="K23" s="148">
        <v>1.409196384112299</v>
      </c>
      <c r="L23" s="148">
        <v>-2.1058078120881452</v>
      </c>
      <c r="M23" s="148">
        <v>-0.53370336766824789</v>
      </c>
      <c r="N23" s="148">
        <v>-0.59908503376661093</v>
      </c>
      <c r="O23" s="148">
        <v>-0.73913414986664927</v>
      </c>
      <c r="P23" s="148">
        <v>1.4089496719339234</v>
      </c>
    </row>
    <row r="24" spans="1:19" ht="18" customHeight="1" x14ac:dyDescent="0.25">
      <c r="A24" s="11"/>
      <c r="B24" s="36" t="s">
        <v>29</v>
      </c>
      <c r="C24" s="148">
        <v>-0.13844638763553796</v>
      </c>
      <c r="D24" s="148">
        <v>0.83050111159379547</v>
      </c>
      <c r="E24" s="148">
        <v>-1.3381904072789497</v>
      </c>
      <c r="F24" s="148">
        <v>-0.63350464116062044</v>
      </c>
      <c r="G24" s="148">
        <v>-1.0038494409729037</v>
      </c>
      <c r="H24" s="148">
        <v>0.66870661989699709</v>
      </c>
      <c r="I24" s="148">
        <v>-0.15849809629062683</v>
      </c>
      <c r="J24" s="148">
        <v>-0.92496218972624167</v>
      </c>
      <c r="K24" s="148">
        <v>-1.0706984170252509</v>
      </c>
      <c r="L24" s="148">
        <v>0.75543708133736232</v>
      </c>
      <c r="M24" s="148">
        <v>-1.4101552223099167</v>
      </c>
      <c r="N24" s="148">
        <v>0.3168821708249725</v>
      </c>
      <c r="O24" s="148">
        <v>-2.1940542483029124</v>
      </c>
      <c r="P24" s="148">
        <v>-1.0031856441430897</v>
      </c>
    </row>
    <row r="25" spans="1:19" ht="18" customHeight="1" x14ac:dyDescent="0.25">
      <c r="A25" s="36"/>
      <c r="B25" s="36" t="s">
        <v>30</v>
      </c>
      <c r="C25" s="148">
        <v>-5.070038225014617E-2</v>
      </c>
      <c r="D25" s="148">
        <v>0.54038777747329458</v>
      </c>
      <c r="E25" s="148">
        <v>-1.2281076463049989</v>
      </c>
      <c r="F25" s="148">
        <v>0.32407057374175263</v>
      </c>
      <c r="G25" s="148">
        <v>0.223214795049409</v>
      </c>
      <c r="H25" s="148">
        <v>-1.498220954509355</v>
      </c>
      <c r="I25" s="148">
        <v>-9.8639126161170765E-2</v>
      </c>
      <c r="J25" s="148">
        <v>9.6373827995765993E-4</v>
      </c>
      <c r="K25" s="148">
        <v>-0.10211723058068944</v>
      </c>
      <c r="L25" s="148">
        <v>-0.35579166094916737</v>
      </c>
      <c r="M25" s="148">
        <v>-1.1381724737044796</v>
      </c>
      <c r="N25" s="148">
        <v>0.41787441822187521</v>
      </c>
      <c r="O25" s="148">
        <v>-0.98450667004237324</v>
      </c>
      <c r="P25" s="148">
        <v>-0.16995266125443553</v>
      </c>
    </row>
    <row r="26" spans="1:19" ht="18" customHeight="1" x14ac:dyDescent="0.25">
      <c r="A26" s="11"/>
      <c r="B26" s="11"/>
      <c r="C26" s="150"/>
      <c r="D26" s="150"/>
      <c r="E26" s="150"/>
      <c r="F26" s="150"/>
      <c r="G26" s="150"/>
      <c r="H26" s="150"/>
      <c r="I26" s="150"/>
      <c r="J26" s="150"/>
      <c r="K26" s="150"/>
      <c r="L26" s="150"/>
      <c r="M26" s="150"/>
      <c r="N26" s="150"/>
      <c r="O26" s="150"/>
      <c r="P26" s="150"/>
    </row>
    <row r="27" spans="1:19" ht="18" customHeight="1" x14ac:dyDescent="0.25">
      <c r="A27" s="11"/>
      <c r="B27" s="36" t="s">
        <v>31</v>
      </c>
      <c r="C27" s="148">
        <v>1.0339086008653187</v>
      </c>
      <c r="D27" s="148">
        <v>-0.68130204390611793</v>
      </c>
      <c r="E27" s="148">
        <v>1.0198916209555042</v>
      </c>
      <c r="F27" s="148">
        <v>-1.0343386301419621</v>
      </c>
      <c r="G27" s="148">
        <v>0.40564408709902189</v>
      </c>
      <c r="H27" s="148">
        <v>-2.4497289234387987</v>
      </c>
      <c r="I27" s="148">
        <v>1.4793481314976153</v>
      </c>
      <c r="J27" s="148">
        <v>1.0638618787833343</v>
      </c>
      <c r="K27" s="148">
        <v>0.80666508497040379</v>
      </c>
      <c r="L27" s="148">
        <v>-1.3908084859614478</v>
      </c>
      <c r="M27" s="148">
        <v>-0.56329431481375591</v>
      </c>
      <c r="N27" s="148">
        <v>0.2355507488130959</v>
      </c>
      <c r="O27" s="148">
        <v>-0.6839585277904181</v>
      </c>
      <c r="P27" s="148">
        <v>0.92609633463143215</v>
      </c>
    </row>
    <row r="28" spans="1:19" ht="18" customHeight="1" x14ac:dyDescent="0.25">
      <c r="A28" s="11"/>
      <c r="B28" s="36" t="s">
        <v>32</v>
      </c>
      <c r="C28" s="148">
        <v>0.45897883187548949</v>
      </c>
      <c r="D28" s="148">
        <v>0.185767483873156</v>
      </c>
      <c r="E28" s="148">
        <v>-0.63411174879609566</v>
      </c>
      <c r="F28" s="148">
        <v>-1.3249225288358701E-2</v>
      </c>
      <c r="G28" s="148">
        <v>0.10594227671982814</v>
      </c>
      <c r="H28" s="148">
        <v>-1.5281622507202997</v>
      </c>
      <c r="I28" s="148">
        <v>1.4268945850677506</v>
      </c>
      <c r="J28" s="148">
        <v>0.12443785575360078</v>
      </c>
      <c r="K28" s="148">
        <v>0.10560138812827358</v>
      </c>
      <c r="L28" s="148">
        <v>0.2995463181976854</v>
      </c>
      <c r="M28" s="148">
        <v>-3.4258311062267399</v>
      </c>
      <c r="N28" s="148">
        <v>-0.42165595794393385</v>
      </c>
      <c r="O28" s="148">
        <v>-0.84344159401896768</v>
      </c>
      <c r="P28" s="148">
        <v>-1.3249225288358701E-2</v>
      </c>
    </row>
    <row r="29" spans="1:19" ht="18" customHeight="1" x14ac:dyDescent="0.25">
      <c r="A29" s="36"/>
      <c r="B29" s="36" t="s">
        <v>33</v>
      </c>
      <c r="C29" s="151">
        <v>0.45018467910113991</v>
      </c>
      <c r="D29" s="151">
        <v>0.68466706133691879</v>
      </c>
      <c r="E29" s="151">
        <v>-1.5209712127979169</v>
      </c>
      <c r="F29" s="151">
        <v>-0.58353358376811437</v>
      </c>
      <c r="G29" s="151">
        <v>-0.88088686739919986</v>
      </c>
      <c r="H29" s="151">
        <v>-0.87036872832827461</v>
      </c>
      <c r="I29" s="151">
        <v>1.0476810989042518</v>
      </c>
      <c r="J29" s="151">
        <v>-0.63514793620178533</v>
      </c>
      <c r="K29" s="151">
        <v>1.3519355472587868</v>
      </c>
      <c r="L29" s="151">
        <v>-0.79834411746950718</v>
      </c>
      <c r="M29" s="151">
        <v>1.8701338354282226</v>
      </c>
      <c r="N29" s="151">
        <v>0.94711627049937075</v>
      </c>
      <c r="O29" s="151">
        <v>-2.0216706953305685</v>
      </c>
      <c r="P29" s="151">
        <v>-0.79810149689666376</v>
      </c>
    </row>
    <row r="30" spans="1:19" ht="18" customHeight="1" x14ac:dyDescent="0.25">
      <c r="A30" s="11"/>
    </row>
    <row r="31" spans="1:19" ht="18" customHeight="1" x14ac:dyDescent="0.25">
      <c r="A31" s="11">
        <v>2026</v>
      </c>
      <c r="B31" s="36" t="s">
        <v>34</v>
      </c>
      <c r="C31" s="148">
        <v>-0.27389071656268582</v>
      </c>
      <c r="D31" s="148">
        <v>0.53045593334366536</v>
      </c>
      <c r="E31" s="148">
        <v>-3.0293246818697273</v>
      </c>
      <c r="F31" s="148">
        <v>-1.7519126222971693</v>
      </c>
      <c r="G31" s="148">
        <v>-0.81265714412579459</v>
      </c>
      <c r="H31" s="148">
        <v>0.9526277355068169</v>
      </c>
      <c r="I31" s="148">
        <v>2.0224240443339259</v>
      </c>
      <c r="J31" s="148">
        <v>-0.77688604576792164</v>
      </c>
      <c r="K31" s="148">
        <v>1.4907513586279064</v>
      </c>
      <c r="L31" s="148">
        <v>-0.91987552355540236</v>
      </c>
      <c r="M31" s="148">
        <v>-0.34636117914936815</v>
      </c>
      <c r="N31" s="148">
        <v>2.3662891041299039</v>
      </c>
      <c r="O31" s="148">
        <v>-2.0483990050034429</v>
      </c>
      <c r="P31" s="148">
        <v>-0.89516379977856442</v>
      </c>
    </row>
    <row r="32" spans="1:19" ht="18" customHeight="1" x14ac:dyDescent="0.25">
      <c r="B32" s="36" t="s">
        <v>35</v>
      </c>
      <c r="C32" s="148">
        <v>1.9</v>
      </c>
      <c r="D32" s="148">
        <v>-0.44</v>
      </c>
      <c r="E32" s="148">
        <v>1.56</v>
      </c>
      <c r="F32" s="148">
        <v>0.47</v>
      </c>
      <c r="G32" s="148">
        <v>0.52</v>
      </c>
      <c r="H32" s="148">
        <v>-0.88</v>
      </c>
      <c r="I32" s="148">
        <v>1.98</v>
      </c>
      <c r="J32" s="148">
        <v>0.64</v>
      </c>
      <c r="K32" s="148">
        <v>-1.75</v>
      </c>
      <c r="L32" s="148">
        <v>0.48</v>
      </c>
      <c r="M32" s="148">
        <v>0.69</v>
      </c>
      <c r="N32" s="148">
        <v>-0.12</v>
      </c>
      <c r="O32" s="148">
        <v>-0.47</v>
      </c>
      <c r="P32" s="148">
        <v>0.52</v>
      </c>
    </row>
    <row r="33" spans="1:16" ht="18" customHeight="1" x14ac:dyDescent="0.25">
      <c r="A33" s="36"/>
      <c r="B33" s="74" t="s">
        <v>36</v>
      </c>
      <c r="C33" s="148">
        <v>0.58794582956616104</v>
      </c>
      <c r="D33" s="148">
        <v>-1.281703512817034</v>
      </c>
      <c r="E33" s="148">
        <v>-2.7145413522134954</v>
      </c>
      <c r="F33" s="148">
        <v>0.34581989276503133</v>
      </c>
      <c r="G33" s="148">
        <v>1.3547028052689036</v>
      </c>
      <c r="H33" s="148">
        <v>-1.2078375647632478</v>
      </c>
      <c r="I33" s="148">
        <v>-2.4859305896918094</v>
      </c>
      <c r="J33" s="148">
        <v>1.4659755246132278</v>
      </c>
      <c r="K33" s="148">
        <v>-0.67336135762104954</v>
      </c>
      <c r="L33" s="148">
        <v>1.4180757971638425</v>
      </c>
      <c r="M33" s="148">
        <v>-4.5991737952805201</v>
      </c>
      <c r="N33" s="148">
        <v>-2.2899849972847885</v>
      </c>
      <c r="O33" s="148">
        <v>7.1549821846406125E-2</v>
      </c>
      <c r="P33" s="148">
        <v>1.3550674953368924</v>
      </c>
    </row>
    <row r="34" spans="1:16" ht="18" customHeight="1" x14ac:dyDescent="0.25"/>
    <row r="35" spans="1:16" ht="18" customHeight="1" x14ac:dyDescent="0.25">
      <c r="B35" s="74" t="s">
        <v>37</v>
      </c>
      <c r="C35" s="148">
        <v>-9.8321181816352077E-2</v>
      </c>
      <c r="D35" s="148">
        <v>0.61579925967623073</v>
      </c>
      <c r="E35" s="148">
        <v>-1.6399715319920682</v>
      </c>
      <c r="F35" s="148">
        <v>-3.1596210896103649</v>
      </c>
      <c r="G35" s="148">
        <v>-0.72899488399250645</v>
      </c>
      <c r="H35" s="148">
        <v>-1.4288767718845019</v>
      </c>
      <c r="I35" s="148">
        <v>0.52904031132974261</v>
      </c>
      <c r="J35" s="148">
        <v>-1.0089909331064795</v>
      </c>
      <c r="K35" s="148">
        <v>1.3291264050482976</v>
      </c>
      <c r="L35" s="148">
        <v>-1.138954377685808</v>
      </c>
      <c r="M35" s="148">
        <v>1.3593517773289987</v>
      </c>
      <c r="N35" s="148">
        <v>0.78664922680173888</v>
      </c>
      <c r="O35" s="148">
        <v>-2.6119786034109249</v>
      </c>
      <c r="P35" s="148">
        <v>-1.1391962216294238</v>
      </c>
    </row>
    <row r="36" spans="1:16" ht="18" customHeight="1" x14ac:dyDescent="0.25">
      <c r="B36" s="74" t="s">
        <v>38</v>
      </c>
      <c r="C36" s="148">
        <v>1.2199373732380225</v>
      </c>
      <c r="D36" s="148">
        <v>-0.25861335601871094</v>
      </c>
      <c r="E36" s="148">
        <v>-0.30745521682077337</v>
      </c>
      <c r="F36" s="148">
        <v>-2.62445417497702</v>
      </c>
      <c r="G36" s="148">
        <v>-6.5659867000951717</v>
      </c>
      <c r="H36" s="148">
        <v>0.84845649711295934</v>
      </c>
      <c r="I36" s="148">
        <v>0.36497358961935511</v>
      </c>
      <c r="J36" s="148">
        <v>0.34384612606981335</v>
      </c>
      <c r="K36" s="148">
        <v>-0.58129846196073309</v>
      </c>
      <c r="L36" s="148">
        <v>0.3884756768569142</v>
      </c>
      <c r="M36" s="148">
        <v>-1.7389026088391102</v>
      </c>
      <c r="N36" s="148">
        <v>0.5841023392085587</v>
      </c>
      <c r="O36" s="148">
        <v>-1.3804144124439977</v>
      </c>
      <c r="P36" s="148">
        <v>0.23890410958904429</v>
      </c>
    </row>
    <row r="37" spans="1:16" ht="9" customHeight="1" thickBot="1" x14ac:dyDescent="0.3">
      <c r="A37" s="4"/>
      <c r="B37" s="7"/>
      <c r="C37" s="6"/>
      <c r="D37" s="6"/>
      <c r="E37" s="6"/>
      <c r="F37" s="6"/>
      <c r="G37" s="6"/>
      <c r="H37" s="6"/>
      <c r="I37" s="6"/>
      <c r="J37" s="6"/>
      <c r="K37" s="6"/>
      <c r="L37" s="6"/>
      <c r="M37" s="6"/>
      <c r="N37" s="6"/>
      <c r="O37" s="8"/>
      <c r="P37" s="6"/>
    </row>
    <row r="38" spans="1:16" ht="15.75" thickTop="1" x14ac:dyDescent="0.25">
      <c r="A38" s="337" t="s">
        <v>835</v>
      </c>
      <c r="B38" s="337"/>
      <c r="C38" s="337"/>
      <c r="D38" s="337"/>
      <c r="E38" s="337"/>
      <c r="F38" s="337"/>
      <c r="G38" s="337"/>
      <c r="H38" s="337"/>
      <c r="I38" s="337"/>
      <c r="J38" s="337"/>
      <c r="K38" s="337"/>
      <c r="L38" s="337"/>
      <c r="M38" s="337"/>
      <c r="N38" s="337"/>
      <c r="O38" s="337"/>
      <c r="P38" s="337"/>
    </row>
    <row r="39" spans="1:16" x14ac:dyDescent="0.25">
      <c r="A39" s="350" t="s">
        <v>834</v>
      </c>
      <c r="B39" s="350"/>
      <c r="C39" s="350"/>
      <c r="D39" s="350"/>
      <c r="E39" s="350"/>
      <c r="F39" s="350"/>
      <c r="G39" s="350"/>
      <c r="H39" s="350"/>
      <c r="I39" s="350"/>
      <c r="J39" s="350"/>
      <c r="K39" s="350"/>
      <c r="L39" s="350"/>
      <c r="M39" s="350"/>
      <c r="N39" s="350"/>
      <c r="O39" s="350"/>
      <c r="P39" s="350"/>
    </row>
    <row r="40" spans="1:16" x14ac:dyDescent="0.25">
      <c r="A40" s="349" t="s">
        <v>61</v>
      </c>
      <c r="B40" s="349"/>
      <c r="C40" s="349"/>
      <c r="D40" s="349"/>
      <c r="E40" s="349"/>
      <c r="F40" s="349"/>
      <c r="G40" s="349"/>
      <c r="H40" s="349"/>
      <c r="I40" s="349"/>
      <c r="J40" s="349"/>
      <c r="K40" s="349"/>
      <c r="L40" s="349"/>
      <c r="M40" s="349"/>
      <c r="N40" s="349"/>
      <c r="O40" s="349"/>
      <c r="P40" s="349"/>
    </row>
    <row r="41" spans="1:16" x14ac:dyDescent="0.25">
      <c r="A41" s="350" t="s">
        <v>797</v>
      </c>
      <c r="B41" s="350"/>
      <c r="C41" s="350"/>
      <c r="D41" s="350"/>
      <c r="E41" s="350"/>
      <c r="F41" s="350"/>
      <c r="G41" s="350"/>
      <c r="H41" s="350"/>
      <c r="I41" s="350"/>
      <c r="J41" s="350"/>
      <c r="K41" s="350"/>
      <c r="L41" s="350"/>
      <c r="M41" s="350"/>
      <c r="N41" s="350"/>
      <c r="O41" s="350"/>
      <c r="P41" s="350"/>
    </row>
    <row r="42" spans="1:16" x14ac:dyDescent="0.25">
      <c r="A42" s="81"/>
      <c r="B42" s="81"/>
      <c r="C42" s="81"/>
      <c r="D42" s="81"/>
      <c r="E42" s="81"/>
      <c r="F42" s="81"/>
      <c r="G42" s="81"/>
      <c r="H42" s="81"/>
      <c r="I42" s="81"/>
      <c r="J42" s="81"/>
      <c r="K42" s="81"/>
      <c r="L42" s="81"/>
      <c r="M42" s="81"/>
      <c r="N42" s="81"/>
      <c r="O42" s="81"/>
      <c r="P42" s="81"/>
    </row>
    <row r="43" spans="1:16" x14ac:dyDescent="0.25">
      <c r="A43" s="81"/>
      <c r="B43" s="81"/>
      <c r="C43" s="81"/>
      <c r="D43" s="81"/>
      <c r="E43" s="81"/>
      <c r="F43" s="81"/>
      <c r="G43" s="81"/>
      <c r="H43" s="81"/>
      <c r="I43" s="81"/>
      <c r="J43" s="81"/>
      <c r="K43" s="81"/>
      <c r="L43" s="81"/>
      <c r="M43" s="81"/>
      <c r="N43" s="81"/>
      <c r="O43" s="81"/>
      <c r="P43" s="81"/>
    </row>
  </sheetData>
  <mergeCells count="21">
    <mergeCell ref="A40:P40"/>
    <mergeCell ref="A41:P41"/>
    <mergeCell ref="A1:P1"/>
    <mergeCell ref="A2:P2"/>
    <mergeCell ref="A39:P39"/>
    <mergeCell ref="A38:P38"/>
    <mergeCell ref="A3:B5"/>
    <mergeCell ref="C3:C5"/>
    <mergeCell ref="D3:D5"/>
    <mergeCell ref="E3:E5"/>
    <mergeCell ref="F3:F5"/>
    <mergeCell ref="G3:G5"/>
    <mergeCell ref="H3:H5"/>
    <mergeCell ref="I3:I5"/>
    <mergeCell ref="J3:J5"/>
    <mergeCell ref="K3:K5"/>
    <mergeCell ref="L3:L5"/>
    <mergeCell ref="M3:M5"/>
    <mergeCell ref="N3:N5"/>
    <mergeCell ref="O3:O5"/>
    <mergeCell ref="P3:P5"/>
  </mergeCells>
  <pageMargins left="0.7" right="0.7" top="0.75" bottom="0.75" header="0.3" footer="0.3"/>
  <pageSetup paperSize="9" scale="79" orientation="portrait" verticalDpi="1200" r:id="rId1"/>
  <headerFooter>
    <oddFooter>&amp;C&amp;A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D38"/>
  <sheetViews>
    <sheetView zoomScaleNormal="100" zoomScaleSheetLayoutView="100" workbookViewId="0">
      <selection activeCell="Q10" sqref="Q10"/>
    </sheetView>
  </sheetViews>
  <sheetFormatPr defaultColWidth="9.140625" defaultRowHeight="15" x14ac:dyDescent="0.25"/>
  <cols>
    <col min="1" max="1" width="24.42578125" style="74" customWidth="1"/>
    <col min="2" max="4" width="6.5703125" style="74" customWidth="1"/>
    <col min="5" max="14" width="5.85546875" style="74" customWidth="1"/>
    <col min="15" max="16384" width="9.140625" style="74"/>
  </cols>
  <sheetData>
    <row r="1" spans="1:14" ht="22.5" x14ac:dyDescent="0.25">
      <c r="A1" s="301" t="s">
        <v>62</v>
      </c>
      <c r="B1" s="301"/>
      <c r="C1" s="301"/>
      <c r="D1" s="301"/>
      <c r="E1" s="301"/>
      <c r="F1" s="301"/>
      <c r="G1" s="301"/>
      <c r="H1" s="301"/>
      <c r="I1" s="301"/>
      <c r="J1" s="301"/>
      <c r="K1" s="301"/>
      <c r="L1" s="301"/>
      <c r="M1" s="301"/>
      <c r="N1" s="301"/>
    </row>
    <row r="2" spans="1:14" ht="22.5" x14ac:dyDescent="0.25">
      <c r="A2" s="301" t="s">
        <v>63</v>
      </c>
      <c r="B2" s="301"/>
      <c r="C2" s="301"/>
      <c r="D2" s="301"/>
      <c r="E2" s="301"/>
      <c r="F2" s="301"/>
      <c r="G2" s="301"/>
      <c r="H2" s="301"/>
      <c r="I2" s="301"/>
      <c r="J2" s="301"/>
      <c r="K2" s="301"/>
      <c r="L2" s="301"/>
      <c r="M2" s="301"/>
      <c r="N2" s="301"/>
    </row>
    <row r="3" spans="1:14" ht="15.75" thickBot="1" x14ac:dyDescent="0.3">
      <c r="A3" s="359" t="s">
        <v>793</v>
      </c>
      <c r="B3" s="359"/>
      <c r="C3" s="359"/>
      <c r="D3" s="359"/>
      <c r="E3" s="359"/>
      <c r="F3" s="359"/>
      <c r="G3" s="359"/>
      <c r="H3" s="359"/>
      <c r="I3" s="359"/>
      <c r="J3" s="359"/>
      <c r="K3" s="359"/>
      <c r="L3" s="359"/>
      <c r="M3" s="359"/>
      <c r="N3" s="359"/>
    </row>
    <row r="4" spans="1:14" ht="15.6" customHeight="1" thickTop="1" thickBot="1" x14ac:dyDescent="0.3">
      <c r="A4" s="360" t="s">
        <v>838</v>
      </c>
      <c r="B4" s="363">
        <v>2024</v>
      </c>
      <c r="C4" s="363">
        <v>2025</v>
      </c>
      <c r="D4" s="367" t="s">
        <v>64</v>
      </c>
      <c r="E4" s="368"/>
      <c r="F4" s="368"/>
      <c r="G4" s="368"/>
      <c r="H4" s="369"/>
      <c r="I4" s="363">
        <v>2025</v>
      </c>
      <c r="J4" s="372">
        <v>2026</v>
      </c>
      <c r="K4" s="373"/>
      <c r="L4" s="373"/>
      <c r="M4" s="373"/>
      <c r="N4" s="373"/>
    </row>
    <row r="5" spans="1:14" ht="15" customHeight="1" thickBot="1" x14ac:dyDescent="0.3">
      <c r="A5" s="361"/>
      <c r="B5" s="364"/>
      <c r="C5" s="364"/>
      <c r="D5" s="370">
        <v>2025</v>
      </c>
      <c r="E5" s="371"/>
      <c r="F5" s="371"/>
      <c r="G5" s="371"/>
      <c r="H5" s="279">
        <v>2026</v>
      </c>
      <c r="I5" s="366"/>
      <c r="J5" s="374"/>
      <c r="K5" s="375"/>
      <c r="L5" s="375"/>
      <c r="M5" s="375"/>
      <c r="N5" s="375"/>
    </row>
    <row r="6" spans="1:14" ht="15.75" thickBot="1" x14ac:dyDescent="0.3">
      <c r="A6" s="362"/>
      <c r="B6" s="365"/>
      <c r="C6" s="365"/>
      <c r="D6" s="280" t="s">
        <v>58</v>
      </c>
      <c r="E6" s="280" t="s">
        <v>59</v>
      </c>
      <c r="F6" s="280" t="s">
        <v>60</v>
      </c>
      <c r="G6" s="281" t="s">
        <v>57</v>
      </c>
      <c r="H6" s="280" t="s">
        <v>58</v>
      </c>
      <c r="I6" s="149" t="s">
        <v>38</v>
      </c>
      <c r="J6" s="257" t="s">
        <v>34</v>
      </c>
      <c r="K6" s="75" t="s">
        <v>35</v>
      </c>
      <c r="L6" s="75" t="s">
        <v>36</v>
      </c>
      <c r="M6" s="75" t="s">
        <v>37</v>
      </c>
      <c r="N6" s="75" t="s">
        <v>38</v>
      </c>
    </row>
    <row r="7" spans="1:14" ht="27" customHeight="1" thickTop="1" x14ac:dyDescent="0.25">
      <c r="A7" s="61" t="s">
        <v>0</v>
      </c>
      <c r="B7" s="76">
        <v>7.0585154139938595</v>
      </c>
      <c r="C7" s="76">
        <v>-6.7056729364197381</v>
      </c>
      <c r="D7" s="76">
        <v>-0.33233398070475761</v>
      </c>
      <c r="E7" s="76">
        <v>-4.2171551866156287</v>
      </c>
      <c r="F7" s="76">
        <v>-1.3429941739256379</v>
      </c>
      <c r="G7" s="76">
        <v>-0.93641164867029891</v>
      </c>
      <c r="H7" s="76">
        <v>-1.7778740692017903</v>
      </c>
      <c r="I7" s="76">
        <v>-1.0923659532583008</v>
      </c>
      <c r="J7" s="76">
        <v>-4.2268120299596585</v>
      </c>
      <c r="K7" s="76">
        <v>-1.6</v>
      </c>
      <c r="L7" s="76">
        <v>4.2198130747468365</v>
      </c>
      <c r="M7" s="76">
        <v>-3.6411512636177812</v>
      </c>
      <c r="N7" s="76">
        <v>-0.60762800964856423</v>
      </c>
    </row>
    <row r="8" spans="1:14" ht="27" customHeight="1" x14ac:dyDescent="0.25">
      <c r="A8" s="61" t="s">
        <v>65</v>
      </c>
      <c r="B8" s="76">
        <v>23.00853055563088</v>
      </c>
      <c r="C8" s="76">
        <v>-10.8121695438395</v>
      </c>
      <c r="D8" s="76">
        <v>-6.8811263205796109</v>
      </c>
      <c r="E8" s="76">
        <v>-5.0593089385612799</v>
      </c>
      <c r="F8" s="76">
        <v>-3.0839269994930141</v>
      </c>
      <c r="G8" s="76">
        <v>4.0085045478993386</v>
      </c>
      <c r="H8" s="76">
        <v>-4.8133696351917665</v>
      </c>
      <c r="I8" s="76">
        <v>-0.20904376014673209</v>
      </c>
      <c r="J8" s="76">
        <v>-4.8360325894022722</v>
      </c>
      <c r="K8" s="76">
        <v>-1.42</v>
      </c>
      <c r="L8" s="76">
        <v>1.4688423862972755</v>
      </c>
      <c r="M8" s="76">
        <v>-4.2966927319614605</v>
      </c>
      <c r="N8" s="76">
        <v>1.4759261827931081</v>
      </c>
    </row>
    <row r="9" spans="1:14" ht="27" customHeight="1" x14ac:dyDescent="0.25">
      <c r="A9" s="61" t="s">
        <v>2</v>
      </c>
      <c r="B9" s="76">
        <v>6.8465562592070492</v>
      </c>
      <c r="C9" s="76">
        <v>-4.8134561084028249</v>
      </c>
      <c r="D9" s="76">
        <v>-2.8645409227534557E-2</v>
      </c>
      <c r="E9" s="76">
        <v>-5.1929314310764862</v>
      </c>
      <c r="F9" s="76">
        <v>1.3611414212442163</v>
      </c>
      <c r="G9" s="76">
        <v>-0.91563719391736242</v>
      </c>
      <c r="H9" s="76">
        <v>2.0538317089638936</v>
      </c>
      <c r="I9" s="76">
        <v>-0.68325240180064917</v>
      </c>
      <c r="J9" s="76">
        <v>-1.2510535287035496</v>
      </c>
      <c r="K9" s="76">
        <v>1.03</v>
      </c>
      <c r="L9" s="76">
        <v>2.2894110454133809</v>
      </c>
      <c r="M9" s="76">
        <v>-2.1310150432386266</v>
      </c>
      <c r="N9" s="76">
        <v>1.3836592583920337</v>
      </c>
    </row>
    <row r="10" spans="1:14" ht="27" customHeight="1" x14ac:dyDescent="0.25">
      <c r="A10" s="61" t="s">
        <v>3</v>
      </c>
      <c r="B10" s="76">
        <v>0.80982625532892705</v>
      </c>
      <c r="C10" s="76">
        <v>-4.3299972464769461</v>
      </c>
      <c r="D10" s="76">
        <v>-0.65160517580749033</v>
      </c>
      <c r="E10" s="160">
        <v>-1.2933895668642892</v>
      </c>
      <c r="F10" s="76">
        <v>-1.1676595018682123</v>
      </c>
      <c r="G10" s="76">
        <v>-1.2877931178154944</v>
      </c>
      <c r="H10" s="76">
        <v>-0.88111335093929988</v>
      </c>
      <c r="I10" s="76">
        <v>-1.7044850498705633</v>
      </c>
      <c r="J10" s="76">
        <v>-0.50437677035574113</v>
      </c>
      <c r="K10" s="76">
        <v>-1.24</v>
      </c>
      <c r="L10" s="76">
        <v>0.87289753042059104</v>
      </c>
      <c r="M10" s="76">
        <v>-0.91156601376790602</v>
      </c>
      <c r="N10" s="76">
        <v>-0.86553229522134956</v>
      </c>
    </row>
    <row r="11" spans="1:14" ht="27" customHeight="1" x14ac:dyDescent="0.25">
      <c r="A11" s="61" t="s">
        <v>21</v>
      </c>
      <c r="B11" s="76">
        <v>4.6505281624836474</v>
      </c>
      <c r="C11" s="76">
        <v>-11.666306911838264</v>
      </c>
      <c r="D11" s="76">
        <v>-3.9126603310298824</v>
      </c>
      <c r="E11" s="76">
        <v>-7.8134205176762395</v>
      </c>
      <c r="F11" s="76">
        <v>-0.7374450582521952</v>
      </c>
      <c r="G11" s="76">
        <v>0.45628871339449262</v>
      </c>
      <c r="H11" s="76">
        <v>2.5481594332059654</v>
      </c>
      <c r="I11" s="76">
        <v>-0.48626738277649517</v>
      </c>
      <c r="J11" s="76">
        <v>-1.3004436983538814</v>
      </c>
      <c r="K11" s="76">
        <v>1.0900000000000001</v>
      </c>
      <c r="L11" s="76">
        <v>2.783353375417108</v>
      </c>
      <c r="M11" s="76">
        <v>-1.6148459831734296</v>
      </c>
      <c r="N11" s="76">
        <v>0.60402156252243877</v>
      </c>
    </row>
    <row r="12" spans="1:14" ht="27" customHeight="1" x14ac:dyDescent="0.25">
      <c r="A12" s="61" t="s">
        <v>5</v>
      </c>
      <c r="B12" s="76">
        <v>-0.83867595740632073</v>
      </c>
      <c r="C12" s="76">
        <v>0.17705593484529381</v>
      </c>
      <c r="D12" s="76">
        <v>0.15717824145229375</v>
      </c>
      <c r="E12" s="76">
        <v>0.81338692502854748</v>
      </c>
      <c r="F12" s="76">
        <v>-1.8175290605335181</v>
      </c>
      <c r="G12" s="76">
        <v>1.0500689403365016</v>
      </c>
      <c r="H12" s="76">
        <v>0.97598101496698675</v>
      </c>
      <c r="I12" s="76">
        <v>0.2898029200459451</v>
      </c>
      <c r="J12" s="76">
        <v>0.34246851563337621</v>
      </c>
      <c r="K12" s="76">
        <v>0.32</v>
      </c>
      <c r="L12" s="76">
        <v>0.31347728134636377</v>
      </c>
      <c r="M12" s="76">
        <v>-1.9237236926794576E-2</v>
      </c>
      <c r="N12" s="76">
        <v>0.2077185806269144</v>
      </c>
    </row>
    <row r="13" spans="1:14" ht="27" customHeight="1" x14ac:dyDescent="0.25">
      <c r="A13" s="61" t="s">
        <v>66</v>
      </c>
      <c r="B13" s="76">
        <v>0.96789697456509671</v>
      </c>
      <c r="C13" s="76">
        <v>5.5595005473759951</v>
      </c>
      <c r="D13" s="76">
        <v>0.41101487076005139</v>
      </c>
      <c r="E13" s="76">
        <v>8.7631347664829384E-2</v>
      </c>
      <c r="F13" s="76">
        <v>3.216483921459834</v>
      </c>
      <c r="G13" s="76">
        <v>1.8097897043818811</v>
      </c>
      <c r="H13" s="76">
        <v>5.7486506004059912</v>
      </c>
      <c r="I13" s="76">
        <v>-0.28816347982596469</v>
      </c>
      <c r="J13" s="76">
        <v>2.3228039082044738</v>
      </c>
      <c r="K13" s="76">
        <v>-0.91</v>
      </c>
      <c r="L13" s="76">
        <v>4.2971652032416596</v>
      </c>
      <c r="M13" s="76">
        <v>0.64150103320763652</v>
      </c>
      <c r="N13" s="76">
        <v>0.65330997850150396</v>
      </c>
    </row>
    <row r="14" spans="1:14" ht="27" customHeight="1" x14ac:dyDescent="0.25">
      <c r="A14" s="61" t="s">
        <v>67</v>
      </c>
      <c r="B14" s="76">
        <v>3.7742809013468825</v>
      </c>
      <c r="C14" s="76">
        <v>2.6566335370603822</v>
      </c>
      <c r="D14" s="76">
        <v>2.7286797881491021</v>
      </c>
      <c r="E14" s="76">
        <v>-2.5447752332763418</v>
      </c>
      <c r="F14" s="76">
        <v>0.20854132174072948</v>
      </c>
      <c r="G14" s="76">
        <v>2.3039035015806064</v>
      </c>
      <c r="H14" s="76">
        <v>2.2897638529219888</v>
      </c>
      <c r="I14" s="76">
        <v>-2.8809501691911987</v>
      </c>
      <c r="J14" s="76">
        <v>0.99241278131030342</v>
      </c>
      <c r="K14" s="76">
        <v>0.17</v>
      </c>
      <c r="L14" s="76">
        <v>1.1162952607744359</v>
      </c>
      <c r="M14" s="76">
        <v>2.2207989897416125</v>
      </c>
      <c r="N14" s="76">
        <v>3.0483015791055612</v>
      </c>
    </row>
    <row r="15" spans="1:14" ht="27" customHeight="1" x14ac:dyDescent="0.25">
      <c r="A15" s="61" t="s">
        <v>68</v>
      </c>
      <c r="B15" s="76">
        <v>-2.6778395551369294</v>
      </c>
      <c r="C15" s="76">
        <v>-4.4148427832257919E-2</v>
      </c>
      <c r="D15" s="76">
        <v>-4.4675611870825804E-3</v>
      </c>
      <c r="E15" s="76">
        <v>-9.9143599096462864E-2</v>
      </c>
      <c r="F15" s="76">
        <v>-0.94958663967914525</v>
      </c>
      <c r="G15" s="76">
        <v>1.0187808167633206</v>
      </c>
      <c r="H15" s="76">
        <v>0.26474471970803215</v>
      </c>
      <c r="I15" s="76">
        <v>-0.78381294458014228</v>
      </c>
      <c r="J15" s="76">
        <v>3.6064176464378761E-2</v>
      </c>
      <c r="K15" s="76">
        <v>0.12</v>
      </c>
      <c r="L15" s="76">
        <v>0.10978545273634399</v>
      </c>
      <c r="M15" s="76">
        <v>-0.28205219518707692</v>
      </c>
      <c r="N15" s="76">
        <v>7.3954147768284129</v>
      </c>
    </row>
    <row r="16" spans="1:14" ht="27" customHeight="1" x14ac:dyDescent="0.25">
      <c r="A16" s="61" t="s">
        <v>6</v>
      </c>
      <c r="B16" s="76">
        <v>9.2808867542832036</v>
      </c>
      <c r="C16" s="76">
        <v>-0.25148589552349554</v>
      </c>
      <c r="D16" s="76">
        <v>-4.6312195191448797</v>
      </c>
      <c r="E16" s="76">
        <v>-3.2669750542246412</v>
      </c>
      <c r="F16" s="76">
        <v>2.250713372423685</v>
      </c>
      <c r="G16" s="76">
        <v>5.6899032199826838</v>
      </c>
      <c r="H16" s="76">
        <v>2.4879160066898498</v>
      </c>
      <c r="I16" s="76">
        <v>0.16305928453663743</v>
      </c>
      <c r="J16" s="76">
        <v>-1.7131934255401604</v>
      </c>
      <c r="K16" s="76">
        <v>1.53</v>
      </c>
      <c r="L16" s="76">
        <v>2.7065032523499122</v>
      </c>
      <c r="M16" s="76">
        <v>0.42597246031814695</v>
      </c>
      <c r="N16" s="76">
        <v>-0.50036499176125959</v>
      </c>
    </row>
    <row r="17" spans="1:14" ht="27" customHeight="1" x14ac:dyDescent="0.25">
      <c r="A17" s="61" t="s">
        <v>69</v>
      </c>
      <c r="B17" s="76">
        <v>9.5545540044766675</v>
      </c>
      <c r="C17" s="76">
        <v>-1.1929505481752978</v>
      </c>
      <c r="D17" s="76">
        <v>1.1312666295611895</v>
      </c>
      <c r="E17" s="76">
        <v>-7.5992441911152619</v>
      </c>
      <c r="F17" s="76">
        <v>2.798276703746172</v>
      </c>
      <c r="G17" s="76">
        <v>2.878099020168623</v>
      </c>
      <c r="H17" s="76">
        <v>5.8377578015097686</v>
      </c>
      <c r="I17" s="76">
        <v>-4.7219462728431472</v>
      </c>
      <c r="J17" s="76">
        <v>-0.43202122041173796</v>
      </c>
      <c r="K17" s="76">
        <v>-0.06</v>
      </c>
      <c r="L17" s="76">
        <v>6.357543808770183</v>
      </c>
      <c r="M17" s="76">
        <v>-2.3365803637323768</v>
      </c>
      <c r="N17" s="76">
        <v>2.1196066298932559</v>
      </c>
    </row>
    <row r="18" spans="1:14" ht="27" customHeight="1" x14ac:dyDescent="0.25">
      <c r="A18" s="61" t="s">
        <v>8</v>
      </c>
      <c r="B18" s="76">
        <v>-3.9074782505222112</v>
      </c>
      <c r="C18" s="76">
        <v>-9.7428555232733753</v>
      </c>
      <c r="D18" s="76">
        <v>-1.4681718171912883</v>
      </c>
      <c r="E18" s="76">
        <v>-4.7475484378206705</v>
      </c>
      <c r="F18" s="76">
        <v>-0.60689529670044928</v>
      </c>
      <c r="G18" s="76">
        <v>-3.2345399885196024</v>
      </c>
      <c r="H18" s="76">
        <v>-0.13452608517489084</v>
      </c>
      <c r="I18" s="76">
        <v>-2.5874743559831437</v>
      </c>
      <c r="J18" s="76">
        <v>-2.7438184461147652</v>
      </c>
      <c r="K18" s="76">
        <v>-1.32</v>
      </c>
      <c r="L18" s="76">
        <v>4.0526522359318973</v>
      </c>
      <c r="M18" s="76">
        <v>-1.5299372595949268</v>
      </c>
      <c r="N18" s="76">
        <v>-2.1050634293917625E-2</v>
      </c>
    </row>
    <row r="19" spans="1:14" ht="27" customHeight="1" x14ac:dyDescent="0.25">
      <c r="A19" s="61" t="s">
        <v>13</v>
      </c>
      <c r="B19" s="76">
        <v>-1.1317365781729039</v>
      </c>
      <c r="C19" s="76">
        <v>-0.20173299511073717</v>
      </c>
      <c r="D19" s="76">
        <v>-5.1294832579640293E-2</v>
      </c>
      <c r="E19" s="76">
        <v>-0.121142269712049</v>
      </c>
      <c r="F19" s="76">
        <v>-0.55933228391291667</v>
      </c>
      <c r="G19" s="76">
        <v>0.53353799594313411</v>
      </c>
      <c r="H19" s="76">
        <v>0.34826546772148692</v>
      </c>
      <c r="I19" s="76">
        <v>-0.93003911296322128</v>
      </c>
      <c r="J19" s="76">
        <v>0.14431701468187175</v>
      </c>
      <c r="K19" s="76">
        <v>0.16</v>
      </c>
      <c r="L19" s="76">
        <v>4.7229970666373688E-2</v>
      </c>
      <c r="M19" s="76">
        <v>0.13146072223011451</v>
      </c>
      <c r="N19" s="76">
        <v>-4.4456846750773327E-2</v>
      </c>
    </row>
    <row r="20" spans="1:14" ht="27" customHeight="1" x14ac:dyDescent="0.25">
      <c r="A20" s="61" t="s">
        <v>781</v>
      </c>
      <c r="B20" s="76">
        <v>1.9492098714518957</v>
      </c>
      <c r="C20" s="76">
        <v>-5.3158887943890338</v>
      </c>
      <c r="D20" s="76">
        <v>-1.224698493598797</v>
      </c>
      <c r="E20" s="76">
        <v>-4.7373721564262228</v>
      </c>
      <c r="F20" s="76">
        <v>0.64906699168598703</v>
      </c>
      <c r="G20" s="76">
        <v>-2.6945320928584149E-2</v>
      </c>
      <c r="H20" s="76">
        <v>0.91078888027953386</v>
      </c>
      <c r="I20" s="76">
        <v>-2.2404335033039735</v>
      </c>
      <c r="J20" s="76">
        <v>-1.2220579282520183</v>
      </c>
      <c r="K20" s="76">
        <v>-0.14000000000000001</v>
      </c>
      <c r="L20" s="76">
        <v>2.3047352221255091</v>
      </c>
      <c r="M20" s="76">
        <v>-0.66762508605792137</v>
      </c>
      <c r="N20" s="76">
        <v>-0.19168644862934681</v>
      </c>
    </row>
    <row r="21" spans="1:14" ht="27" customHeight="1" x14ac:dyDescent="0.25">
      <c r="A21" s="61" t="s">
        <v>14</v>
      </c>
      <c r="B21" s="76">
        <v>6.6507478630398627</v>
      </c>
      <c r="C21" s="76">
        <v>-16.838238740558687</v>
      </c>
      <c r="D21" s="76">
        <v>-9.4055853251701844</v>
      </c>
      <c r="E21" s="76">
        <v>-5.2851713964239044</v>
      </c>
      <c r="F21" s="76">
        <v>-1.5384867083695242</v>
      </c>
      <c r="G21" s="76">
        <v>-1.7687199010388954</v>
      </c>
      <c r="H21" s="76">
        <v>3.7937225519729667</v>
      </c>
      <c r="I21" s="76">
        <v>-1.1835564654166353</v>
      </c>
      <c r="J21" s="76">
        <v>-3.9579973626566289</v>
      </c>
      <c r="K21" s="76">
        <v>2.4700000000000002</v>
      </c>
      <c r="L21" s="76">
        <v>5.469319379858395</v>
      </c>
      <c r="M21" s="76">
        <v>-2.4007788166036215</v>
      </c>
      <c r="N21" s="76">
        <v>-0.17018380607972672</v>
      </c>
    </row>
    <row r="22" spans="1:14" ht="27" customHeight="1" x14ac:dyDescent="0.25">
      <c r="A22" s="61" t="s">
        <v>15</v>
      </c>
      <c r="B22" s="76">
        <v>6.836410967324114</v>
      </c>
      <c r="C22" s="76">
        <v>-11.722109771755463</v>
      </c>
      <c r="D22" s="76">
        <v>-1.6582256287180019</v>
      </c>
      <c r="E22" s="76">
        <v>-9.6760631413265958</v>
      </c>
      <c r="F22" s="76">
        <v>-0.47156670479190366</v>
      </c>
      <c r="G22" s="76">
        <v>-0.11577212601903142</v>
      </c>
      <c r="H22" s="76">
        <v>1.4179975847486315</v>
      </c>
      <c r="I22" s="76">
        <v>-0.82549393381405878</v>
      </c>
      <c r="J22" s="76">
        <v>-3.0705178212531603</v>
      </c>
      <c r="K22" s="76">
        <v>0.76</v>
      </c>
      <c r="L22" s="76">
        <v>3.843987253296044</v>
      </c>
      <c r="M22" s="76">
        <v>-1.7816250204602646</v>
      </c>
      <c r="N22" s="76">
        <v>-0.23886102033154888</v>
      </c>
    </row>
    <row r="23" spans="1:14" ht="27" customHeight="1" x14ac:dyDescent="0.25">
      <c r="A23" s="61" t="s">
        <v>70</v>
      </c>
      <c r="B23" s="76">
        <v>-4.790220975335945</v>
      </c>
      <c r="C23" s="76">
        <v>0.33321997285820082</v>
      </c>
      <c r="D23" s="76">
        <v>1.9034105374071686E-4</v>
      </c>
      <c r="E23" s="76">
        <v>8.6426310313081345E-3</v>
      </c>
      <c r="F23" s="76">
        <v>-0.80546207452931728</v>
      </c>
      <c r="G23" s="76">
        <v>1.1389945776731025</v>
      </c>
      <c r="H23" s="76">
        <v>0.40112720700269389</v>
      </c>
      <c r="I23" s="76">
        <v>-0.74641141840831038</v>
      </c>
      <c r="J23" s="76">
        <v>4.050048146833074E-2</v>
      </c>
      <c r="K23" s="76">
        <v>0.18</v>
      </c>
      <c r="L23" s="76">
        <v>0.18233076088480793</v>
      </c>
      <c r="M23" s="76">
        <v>0.52890418543221074</v>
      </c>
      <c r="N23" s="76">
        <v>-0.16053505203560414</v>
      </c>
    </row>
    <row r="24" spans="1:14" ht="27" customHeight="1" x14ac:dyDescent="0.25">
      <c r="A24" s="61" t="s">
        <v>53</v>
      </c>
      <c r="B24" s="76">
        <v>0.98626435723414563</v>
      </c>
      <c r="C24" s="76">
        <v>-8.0061393696799108</v>
      </c>
      <c r="D24" s="76">
        <v>-0.99520049624461926</v>
      </c>
      <c r="E24" s="76">
        <v>-4.1734092909020966</v>
      </c>
      <c r="F24" s="76">
        <v>-1.1770901375253162</v>
      </c>
      <c r="G24" s="76">
        <v>-1.8580548536523467</v>
      </c>
      <c r="H24" s="76">
        <v>4.5618514499714546</v>
      </c>
      <c r="I24" s="76">
        <v>-2.9912357835201298</v>
      </c>
      <c r="J24" s="76">
        <v>-0.40382280366043632</v>
      </c>
      <c r="K24" s="76">
        <v>-0.95</v>
      </c>
      <c r="L24" s="76">
        <v>5.995615338360305</v>
      </c>
      <c r="M24" s="76">
        <v>-0.21890225802612129</v>
      </c>
      <c r="N24" s="76">
        <v>-0.45694774198136168</v>
      </c>
    </row>
    <row r="25" spans="1:14" ht="27" customHeight="1" x14ac:dyDescent="0.25">
      <c r="A25" s="61" t="s">
        <v>19</v>
      </c>
      <c r="B25" s="76">
        <v>-1.3335331910065094</v>
      </c>
      <c r="C25" s="76">
        <v>-6.8862192901762871</v>
      </c>
      <c r="D25" s="76">
        <v>-3.0438673837663965</v>
      </c>
      <c r="E25" s="76">
        <v>-5.6617214270994642</v>
      </c>
      <c r="F25" s="76">
        <v>1.4016730381475107</v>
      </c>
      <c r="G25" s="76">
        <v>0.39893385090179478</v>
      </c>
      <c r="H25" s="76">
        <v>2.301633405359782</v>
      </c>
      <c r="I25" s="76">
        <v>-1.6301982953515592</v>
      </c>
      <c r="J25" s="76">
        <v>-2.2343291127906895</v>
      </c>
      <c r="K25" s="76">
        <v>2.4300000000000002</v>
      </c>
      <c r="L25" s="76">
        <v>2.1538400085568954</v>
      </c>
      <c r="M25" s="76">
        <v>-2.3074484317653243</v>
      </c>
      <c r="N25" s="76">
        <v>0.93055388344271961</v>
      </c>
    </row>
    <row r="26" spans="1:14" ht="27" customHeight="1" x14ac:dyDescent="0.25">
      <c r="A26" s="61" t="s">
        <v>71</v>
      </c>
      <c r="B26" s="76">
        <v>-2.8255098832795755</v>
      </c>
      <c r="C26" s="76">
        <v>-0.13219267179070959</v>
      </c>
      <c r="D26" s="76">
        <v>-3.7569496162292992E-3</v>
      </c>
      <c r="E26" s="76">
        <v>-9.9787319968425159E-2</v>
      </c>
      <c r="F26" s="76">
        <v>-0.55938106571753465</v>
      </c>
      <c r="G26" s="76">
        <v>0.53368455130089476</v>
      </c>
      <c r="H26" s="76">
        <v>0.34821520226202551</v>
      </c>
      <c r="I26" s="76">
        <v>-0.78338903801098425</v>
      </c>
      <c r="J26" s="76">
        <v>0.11934609706802934</v>
      </c>
      <c r="K26" s="76">
        <v>0.12</v>
      </c>
      <c r="L26" s="76">
        <v>0.10942524337171911</v>
      </c>
      <c r="M26" s="76">
        <v>0.13170567459157567</v>
      </c>
      <c r="N26" s="76">
        <v>0.10469190322155431</v>
      </c>
    </row>
    <row r="27" spans="1:14" ht="27" customHeight="1" thickBot="1" x14ac:dyDescent="0.3">
      <c r="A27" s="77" t="s">
        <v>18</v>
      </c>
      <c r="B27" s="76">
        <v>-1.1749821088084089</v>
      </c>
      <c r="C27" s="76">
        <v>-0.13223149753843755</v>
      </c>
      <c r="D27" s="76">
        <v>-0.19754519975770934</v>
      </c>
      <c r="E27" s="76">
        <v>9.5403984705244582E-2</v>
      </c>
      <c r="F27" s="76">
        <v>-0.55942676738749419</v>
      </c>
      <c r="G27" s="76">
        <v>0.53385601291120466</v>
      </c>
      <c r="H27" s="76">
        <v>0.34794491373690839</v>
      </c>
      <c r="I27" s="76">
        <v>-0.78385713196624796</v>
      </c>
      <c r="J27" s="76">
        <v>0.14422483812175368</v>
      </c>
      <c r="K27" s="76">
        <v>-0.01</v>
      </c>
      <c r="L27" s="76">
        <v>0.21145637523583005</v>
      </c>
      <c r="M27" s="76">
        <v>0.13128539821367635</v>
      </c>
      <c r="N27" s="76">
        <v>-4.3890180784811328E-2</v>
      </c>
    </row>
    <row r="28" spans="1:14" s="141" customFormat="1" ht="12" x14ac:dyDescent="0.15">
      <c r="A28" s="357" t="s">
        <v>758</v>
      </c>
      <c r="B28" s="357"/>
      <c r="C28" s="357"/>
      <c r="D28" s="357"/>
      <c r="E28" s="357"/>
      <c r="F28" s="357"/>
      <c r="G28" s="357"/>
      <c r="H28" s="357"/>
      <c r="I28" s="357"/>
      <c r="J28" s="357"/>
      <c r="K28" s="357"/>
      <c r="L28" s="357"/>
      <c r="M28" s="357"/>
      <c r="N28" s="357"/>
    </row>
    <row r="29" spans="1:14" s="141" customFormat="1" ht="9.75" customHeight="1" x14ac:dyDescent="0.15">
      <c r="A29" s="355" t="s">
        <v>745</v>
      </c>
      <c r="B29" s="355"/>
      <c r="C29" s="355"/>
      <c r="D29" s="355"/>
      <c r="E29" s="355"/>
      <c r="F29" s="355"/>
      <c r="G29" s="355"/>
      <c r="H29" s="355"/>
      <c r="I29" s="355"/>
      <c r="J29" s="355"/>
      <c r="K29" s="355"/>
      <c r="L29" s="355"/>
      <c r="M29" s="355"/>
      <c r="N29" s="355"/>
    </row>
    <row r="30" spans="1:14" s="141" customFormat="1" ht="9.75" customHeight="1" x14ac:dyDescent="0.2">
      <c r="A30" s="358" t="s">
        <v>342</v>
      </c>
      <c r="B30" s="358"/>
      <c r="C30" s="358"/>
      <c r="D30" s="358"/>
      <c r="E30" s="358"/>
      <c r="F30" s="358"/>
      <c r="G30" s="358"/>
      <c r="H30" s="358"/>
      <c r="I30" s="358"/>
      <c r="J30" s="358"/>
      <c r="K30" s="358"/>
      <c r="L30" s="358"/>
      <c r="M30" s="358"/>
      <c r="N30" s="78"/>
    </row>
    <row r="31" spans="1:14" s="141" customFormat="1" ht="9.75" customHeight="1" x14ac:dyDescent="0.2">
      <c r="A31" s="355" t="s">
        <v>800</v>
      </c>
      <c r="B31" s="355"/>
      <c r="C31" s="355"/>
      <c r="D31" s="355"/>
      <c r="E31" s="355"/>
      <c r="F31" s="355"/>
      <c r="G31" s="355"/>
      <c r="H31" s="355"/>
      <c r="I31" s="355"/>
      <c r="J31" s="355"/>
      <c r="K31" s="355"/>
      <c r="L31" s="355"/>
      <c r="M31" s="355"/>
      <c r="N31" s="78"/>
    </row>
    <row r="32" spans="1:14" s="141" customFormat="1" ht="9.75" customHeight="1" x14ac:dyDescent="0.15">
      <c r="A32" s="355" t="s">
        <v>796</v>
      </c>
      <c r="B32" s="355"/>
      <c r="C32" s="355"/>
      <c r="D32" s="355"/>
      <c r="E32" s="355"/>
      <c r="F32" s="355"/>
      <c r="G32" s="355"/>
      <c r="H32" s="355"/>
      <c r="I32" s="355"/>
      <c r="J32" s="355"/>
      <c r="K32" s="355"/>
      <c r="L32" s="355"/>
      <c r="M32" s="355"/>
      <c r="N32" s="355"/>
    </row>
    <row r="33" spans="1:30" s="141" customFormat="1" ht="9.75" customHeight="1" x14ac:dyDescent="0.15">
      <c r="A33" s="356" t="s">
        <v>795</v>
      </c>
      <c r="B33" s="356"/>
      <c r="C33" s="356"/>
      <c r="D33" s="356"/>
      <c r="E33" s="356"/>
      <c r="F33" s="356"/>
      <c r="G33" s="356"/>
      <c r="H33" s="356"/>
      <c r="I33" s="356"/>
      <c r="J33" s="356"/>
      <c r="K33" s="356"/>
      <c r="L33" s="356"/>
      <c r="M33" s="356"/>
      <c r="N33" s="356"/>
      <c r="P33" s="354"/>
      <c r="Q33" s="354"/>
      <c r="R33" s="354"/>
      <c r="S33" s="354"/>
      <c r="T33" s="354"/>
      <c r="U33" s="354"/>
      <c r="V33" s="354"/>
      <c r="W33" s="354"/>
      <c r="X33" s="354"/>
      <c r="Y33" s="354"/>
      <c r="Z33" s="354"/>
      <c r="AA33" s="354"/>
      <c r="AB33" s="354"/>
      <c r="AC33" s="354"/>
      <c r="AD33" s="354"/>
    </row>
    <row r="34" spans="1:30" x14ac:dyDescent="0.25">
      <c r="A34" s="78"/>
      <c r="B34" s="78"/>
      <c r="C34" s="78"/>
      <c r="D34" s="78"/>
      <c r="E34" s="78"/>
      <c r="F34" s="78"/>
      <c r="G34" s="78"/>
      <c r="H34" s="78"/>
      <c r="I34" s="78"/>
      <c r="J34" s="78"/>
      <c r="K34" s="78"/>
      <c r="L34" s="78"/>
      <c r="M34" s="78"/>
      <c r="N34" s="78"/>
    </row>
    <row r="35" spans="1:30" x14ac:dyDescent="0.25">
      <c r="A35" s="133"/>
      <c r="B35" s="133"/>
      <c r="C35" s="133"/>
      <c r="D35" s="133"/>
      <c r="E35" s="133"/>
      <c r="F35" s="133"/>
      <c r="G35" s="133"/>
      <c r="H35" s="133"/>
      <c r="I35" s="133"/>
      <c r="J35" s="133"/>
      <c r="K35" s="133"/>
      <c r="L35" s="133"/>
      <c r="M35" s="133"/>
      <c r="N35" s="133"/>
    </row>
    <row r="36" spans="1:30" x14ac:dyDescent="0.25">
      <c r="A36" s="133"/>
      <c r="B36" s="133"/>
      <c r="C36" s="133"/>
      <c r="D36" s="133"/>
      <c r="E36" s="133"/>
      <c r="F36" s="133"/>
      <c r="G36" s="133"/>
      <c r="H36" s="133"/>
      <c r="I36" s="133"/>
      <c r="J36" s="133"/>
      <c r="K36" s="133"/>
      <c r="L36" s="133"/>
      <c r="M36" s="133"/>
      <c r="N36" s="133"/>
    </row>
    <row r="37" spans="1:30" x14ac:dyDescent="0.25">
      <c r="A37" s="133"/>
      <c r="B37" s="133"/>
      <c r="C37" s="133"/>
      <c r="D37" s="133"/>
      <c r="E37" s="133"/>
      <c r="F37" s="133"/>
      <c r="G37" s="133"/>
      <c r="H37" s="133"/>
      <c r="I37" s="133"/>
      <c r="J37" s="133"/>
      <c r="K37" s="133"/>
      <c r="L37" s="133"/>
      <c r="M37" s="133"/>
      <c r="N37" s="133"/>
    </row>
    <row r="38" spans="1:30" x14ac:dyDescent="0.25">
      <c r="A38" s="133"/>
      <c r="B38" s="133"/>
      <c r="C38" s="133"/>
      <c r="D38" s="133"/>
      <c r="E38" s="133"/>
      <c r="F38" s="133"/>
      <c r="G38" s="133"/>
      <c r="H38" s="133"/>
      <c r="I38" s="133"/>
      <c r="J38" s="133"/>
      <c r="K38" s="133"/>
      <c r="L38" s="133"/>
      <c r="M38" s="133"/>
      <c r="N38" s="133"/>
    </row>
  </sheetData>
  <mergeCells count="17">
    <mergeCell ref="A28:N28"/>
    <mergeCell ref="A30:M30"/>
    <mergeCell ref="A1:N1"/>
    <mergeCell ref="A2:N2"/>
    <mergeCell ref="A3:N3"/>
    <mergeCell ref="A4:A6"/>
    <mergeCell ref="B4:B6"/>
    <mergeCell ref="C4:C6"/>
    <mergeCell ref="I4:I5"/>
    <mergeCell ref="D4:H4"/>
    <mergeCell ref="D5:G5"/>
    <mergeCell ref="J4:N5"/>
    <mergeCell ref="P33:AD33"/>
    <mergeCell ref="A32:N32"/>
    <mergeCell ref="A31:M31"/>
    <mergeCell ref="A29:N29"/>
    <mergeCell ref="A33:N33"/>
  </mergeCells>
  <hyperlinks>
    <hyperlink ref="A33" r:id="rId1" xr:uid="{00000000-0004-0000-0700-000000000000}"/>
    <hyperlink ref="A33:N33" r:id="rId2" display="http://www.imf.org/external/np/fin/data/param_rms_mth.aspx" xr:uid="{00000000-0004-0000-0700-000001000000}"/>
  </hyperlinks>
  <pageMargins left="0.7" right="0.7" top="0.75" bottom="0.75" header="0.3" footer="0.3"/>
  <pageSetup paperSize="9" scale="88" orientation="portrait" verticalDpi="1200" r:id="rId3"/>
  <headerFooter>
    <oddFooter>&amp;C&amp;A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G50"/>
  <sheetViews>
    <sheetView view="pageBreakPreview" zoomScaleNormal="100" zoomScaleSheetLayoutView="100" workbookViewId="0">
      <selection activeCell="G11" sqref="G11"/>
    </sheetView>
  </sheetViews>
  <sheetFormatPr defaultColWidth="9.140625" defaultRowHeight="15" x14ac:dyDescent="0.25"/>
  <cols>
    <col min="1" max="1" width="40.42578125" style="121" customWidth="1"/>
    <col min="2" max="3" width="9.140625" style="121" bestFit="1" customWidth="1"/>
    <col min="4" max="5" width="8.140625" style="121" bestFit="1" customWidth="1"/>
    <col min="6" max="7" width="9.140625" style="121" bestFit="1" customWidth="1"/>
    <col min="8" max="16384" width="9.140625" style="121"/>
  </cols>
  <sheetData>
    <row r="1" spans="1:7" ht="22.5" x14ac:dyDescent="0.25">
      <c r="A1" s="313" t="s">
        <v>72</v>
      </c>
      <c r="B1" s="313"/>
      <c r="C1" s="313"/>
      <c r="D1" s="313"/>
      <c r="E1" s="313"/>
      <c r="F1" s="313"/>
      <c r="G1" s="313"/>
    </row>
    <row r="2" spans="1:7" ht="15.75" thickBot="1" x14ac:dyDescent="0.3">
      <c r="A2" s="377" t="s">
        <v>73</v>
      </c>
      <c r="B2" s="377"/>
      <c r="C2" s="377"/>
      <c r="D2" s="377"/>
      <c r="E2" s="377"/>
      <c r="F2" s="377"/>
      <c r="G2" s="377"/>
    </row>
    <row r="3" spans="1:7" ht="16.5" thickTop="1" thickBot="1" x14ac:dyDescent="0.3">
      <c r="A3" s="378" t="s">
        <v>839</v>
      </c>
      <c r="B3" s="380" t="s">
        <v>108</v>
      </c>
      <c r="C3" s="380" t="s">
        <v>756</v>
      </c>
      <c r="D3" s="382" t="s">
        <v>38</v>
      </c>
      <c r="E3" s="383"/>
      <c r="F3" s="384" t="s">
        <v>866</v>
      </c>
      <c r="G3" s="384"/>
    </row>
    <row r="4" spans="1:7" ht="16.5" thickBot="1" x14ac:dyDescent="0.3">
      <c r="A4" s="379"/>
      <c r="B4" s="381"/>
      <c r="C4" s="381"/>
      <c r="D4" s="161">
        <v>2025</v>
      </c>
      <c r="E4" s="162" t="s">
        <v>857</v>
      </c>
      <c r="F4" s="161" t="s">
        <v>756</v>
      </c>
      <c r="G4" s="161" t="s">
        <v>849</v>
      </c>
    </row>
    <row r="5" spans="1:7" ht="15.75" thickTop="1" x14ac:dyDescent="0.25">
      <c r="A5" s="126"/>
      <c r="B5" s="163"/>
      <c r="C5" s="163"/>
      <c r="D5" s="163"/>
      <c r="E5" s="163"/>
      <c r="F5" s="163"/>
      <c r="G5" s="163"/>
    </row>
    <row r="6" spans="1:7" ht="16.5" customHeight="1" x14ac:dyDescent="0.25">
      <c r="A6" s="164" t="s">
        <v>77</v>
      </c>
      <c r="B6" s="165">
        <v>3531.19144440945</v>
      </c>
      <c r="C6" s="165">
        <v>3720.3728482745105</v>
      </c>
      <c r="D6" s="165">
        <v>314.30841435862999</v>
      </c>
      <c r="E6" s="165">
        <v>349.83154068830999</v>
      </c>
      <c r="F6" s="165">
        <v>3439.1336521942803</v>
      </c>
      <c r="G6" s="165">
        <v>3327.8279816554996</v>
      </c>
    </row>
    <row r="7" spans="1:7" ht="16.5" customHeight="1" x14ac:dyDescent="0.25">
      <c r="A7" s="164" t="s">
        <v>78</v>
      </c>
      <c r="B7" s="165">
        <v>4521.5259402510401</v>
      </c>
      <c r="C7" s="165">
        <v>5904.9330908127495</v>
      </c>
      <c r="D7" s="165">
        <v>588.06535830105997</v>
      </c>
      <c r="E7" s="165">
        <v>645.48891834776009</v>
      </c>
      <c r="F7" s="165">
        <v>5367.2885299781592</v>
      </c>
      <c r="G7" s="165">
        <v>5810.8888074936203</v>
      </c>
    </row>
    <row r="8" spans="1:7" ht="16.5" customHeight="1" x14ac:dyDescent="0.25">
      <c r="A8" s="164" t="s">
        <v>79</v>
      </c>
      <c r="B8" s="165">
        <v>7424.2268605440104</v>
      </c>
      <c r="C8" s="165">
        <v>9345.3561740026726</v>
      </c>
      <c r="D8" s="165">
        <v>913.9467901608499</v>
      </c>
      <c r="E8" s="165">
        <v>1025.0194228840801</v>
      </c>
      <c r="F8" s="165">
        <v>8522.1503081711817</v>
      </c>
      <c r="G8" s="165">
        <v>8953.4822430553504</v>
      </c>
    </row>
    <row r="9" spans="1:7" ht="16.5" customHeight="1" x14ac:dyDescent="0.25">
      <c r="A9" s="164" t="s">
        <v>80</v>
      </c>
      <c r="B9" s="165">
        <v>5534.5961088164804</v>
      </c>
      <c r="C9" s="165">
        <v>7829.18362726736</v>
      </c>
      <c r="D9" s="165">
        <v>754.17129737069013</v>
      </c>
      <c r="E9" s="165">
        <v>1006.6044388588599</v>
      </c>
      <c r="F9" s="165">
        <v>7111.9950735224002</v>
      </c>
      <c r="G9" s="165">
        <v>8014.6907356435395</v>
      </c>
    </row>
    <row r="10" spans="1:7" ht="16.5" customHeight="1" x14ac:dyDescent="0.25">
      <c r="A10" s="166" t="s">
        <v>691</v>
      </c>
      <c r="B10" s="167">
        <v>4229.8487978408293</v>
      </c>
      <c r="C10" s="167">
        <v>6093.473863271096</v>
      </c>
      <c r="D10" s="167">
        <v>567.22153031984794</v>
      </c>
      <c r="E10" s="167">
        <v>828.13472235502525</v>
      </c>
      <c r="F10" s="159">
        <v>5560.7357021972011</v>
      </c>
      <c r="G10" s="167">
        <v>6150.4839499173895</v>
      </c>
    </row>
    <row r="11" spans="1:7" ht="16.5" customHeight="1" x14ac:dyDescent="0.25">
      <c r="A11" s="166" t="s">
        <v>692</v>
      </c>
      <c r="B11" s="167">
        <v>1250.568803619276</v>
      </c>
      <c r="C11" s="167">
        <v>1595.7184349001004</v>
      </c>
      <c r="D11" s="167">
        <v>167.80816804496428</v>
      </c>
      <c r="E11" s="167">
        <v>158.21195664793109</v>
      </c>
      <c r="F11" s="167">
        <v>1421.7438865337515</v>
      </c>
      <c r="G11" s="167">
        <v>1573.024702391484</v>
      </c>
    </row>
    <row r="12" spans="1:7" ht="16.5" customHeight="1" x14ac:dyDescent="0.25">
      <c r="A12" s="166" t="s">
        <v>693</v>
      </c>
      <c r="B12" s="167">
        <v>21.477791157059965</v>
      </c>
      <c r="C12" s="167">
        <v>61.5678618788275</v>
      </c>
      <c r="D12" s="167">
        <v>10.476833108928247</v>
      </c>
      <c r="E12" s="167">
        <v>10.743343640146087</v>
      </c>
      <c r="F12" s="167">
        <v>57.6158715701646</v>
      </c>
      <c r="G12" s="167">
        <v>126.51342354045008</v>
      </c>
    </row>
    <row r="13" spans="1:7" ht="16.5" customHeight="1" x14ac:dyDescent="0.25">
      <c r="A13" s="166" t="s">
        <v>81</v>
      </c>
      <c r="B13" s="167">
        <v>32.700716199315096</v>
      </c>
      <c r="C13" s="167">
        <v>78.423467217336523</v>
      </c>
      <c r="D13" s="167">
        <v>8.6647658969495875</v>
      </c>
      <c r="E13" s="167">
        <v>9.5144162157574694</v>
      </c>
      <c r="F13" s="167">
        <v>71.899613221283488</v>
      </c>
      <c r="G13" s="167">
        <v>164.66865979421783</v>
      </c>
    </row>
    <row r="14" spans="1:7" ht="16.5" customHeight="1" x14ac:dyDescent="0.25">
      <c r="A14" s="164" t="s">
        <v>82</v>
      </c>
      <c r="B14" s="165">
        <v>3180.3702047610905</v>
      </c>
      <c r="C14" s="165">
        <v>3711.8193276566899</v>
      </c>
      <c r="D14" s="165">
        <v>361.67959894541997</v>
      </c>
      <c r="E14" s="165">
        <v>392.70149989587992</v>
      </c>
      <c r="F14" s="165">
        <v>3408.36338181974</v>
      </c>
      <c r="G14" s="165">
        <v>3613.2534622998201</v>
      </c>
    </row>
    <row r="15" spans="1:7" ht="16.5" customHeight="1" x14ac:dyDescent="0.25">
      <c r="A15" s="166" t="s">
        <v>83</v>
      </c>
      <c r="B15" s="167">
        <v>442.92854667067002</v>
      </c>
      <c r="C15" s="167">
        <v>484.18170654632002</v>
      </c>
      <c r="D15" s="167">
        <v>50.294664174179999</v>
      </c>
      <c r="E15" s="167">
        <v>57.108866343419997</v>
      </c>
      <c r="F15" s="167">
        <v>440.23936124266999</v>
      </c>
      <c r="G15" s="167">
        <v>526.07650052352005</v>
      </c>
    </row>
    <row r="16" spans="1:7" ht="16.5" customHeight="1" x14ac:dyDescent="0.25">
      <c r="A16" s="166" t="s">
        <v>84</v>
      </c>
      <c r="B16" s="167">
        <v>802.07074888614989</v>
      </c>
      <c r="C16" s="167">
        <v>854.59466550560001</v>
      </c>
      <c r="D16" s="167">
        <v>77.40326263419</v>
      </c>
      <c r="E16" s="167">
        <v>83.739687923719984</v>
      </c>
      <c r="F16" s="167">
        <v>795.69582863180995</v>
      </c>
      <c r="G16" s="167">
        <v>823.85130677755001</v>
      </c>
    </row>
    <row r="17" spans="1:7" ht="16.5" customHeight="1" x14ac:dyDescent="0.25">
      <c r="A17" s="166" t="s">
        <v>85</v>
      </c>
      <c r="B17" s="167">
        <v>901.60103671795002</v>
      </c>
      <c r="C17" s="167">
        <v>1056.60139706563</v>
      </c>
      <c r="D17" s="167">
        <v>103.49047220116999</v>
      </c>
      <c r="E17" s="167">
        <v>118.62468279202</v>
      </c>
      <c r="F17" s="167">
        <v>972.37323497994998</v>
      </c>
      <c r="G17" s="167">
        <v>1080.0068101642698</v>
      </c>
    </row>
    <row r="18" spans="1:7" ht="16.5" customHeight="1" x14ac:dyDescent="0.25">
      <c r="A18" s="166" t="s">
        <v>86</v>
      </c>
      <c r="B18" s="167">
        <v>1033.7698724863201</v>
      </c>
      <c r="C18" s="167">
        <v>1316.4415585391398</v>
      </c>
      <c r="D18" s="167">
        <v>130.49119993587999</v>
      </c>
      <c r="E18" s="167">
        <v>133.22826283672001</v>
      </c>
      <c r="F18" s="167">
        <v>1200.0549569653099</v>
      </c>
      <c r="G18" s="167">
        <v>1183.3188448344802</v>
      </c>
    </row>
    <row r="19" spans="1:7" ht="16.5" customHeight="1" x14ac:dyDescent="0.25">
      <c r="A19" s="164" t="s">
        <v>87</v>
      </c>
      <c r="B19" s="165">
        <v>3531.4051374282399</v>
      </c>
      <c r="C19" s="165">
        <v>4543.1529475606503</v>
      </c>
      <c r="D19" s="165">
        <v>422.11921531947007</v>
      </c>
      <c r="E19" s="165">
        <v>465.80118632113999</v>
      </c>
      <c r="F19" s="165">
        <v>4100.93404193478</v>
      </c>
      <c r="G19" s="165">
        <v>4811.2610163432601</v>
      </c>
    </row>
    <row r="20" spans="1:7" ht="16.5" customHeight="1" x14ac:dyDescent="0.25">
      <c r="A20" s="166" t="s">
        <v>88</v>
      </c>
      <c r="B20" s="167">
        <v>587.25963140645001</v>
      </c>
      <c r="C20" s="167">
        <v>739.76950381946995</v>
      </c>
      <c r="D20" s="167">
        <v>66.3860685816</v>
      </c>
      <c r="E20" s="167">
        <v>71.437827083019997</v>
      </c>
      <c r="F20" s="167">
        <v>669.91838677476994</v>
      </c>
      <c r="G20" s="167">
        <v>741.77749260001985</v>
      </c>
    </row>
    <row r="21" spans="1:7" ht="16.5" customHeight="1" x14ac:dyDescent="0.25">
      <c r="A21" s="166" t="s">
        <v>89</v>
      </c>
      <c r="B21" s="167">
        <v>481.57838249996001</v>
      </c>
      <c r="C21" s="167">
        <v>564.06612200119002</v>
      </c>
      <c r="D21" s="167">
        <v>51.244397251469998</v>
      </c>
      <c r="E21" s="167">
        <v>49.187189490089999</v>
      </c>
      <c r="F21" s="167">
        <v>510.11651965699002</v>
      </c>
      <c r="G21" s="167">
        <v>549.17250817133993</v>
      </c>
    </row>
    <row r="22" spans="1:7" ht="16.5" customHeight="1" x14ac:dyDescent="0.25">
      <c r="A22" s="166" t="s">
        <v>90</v>
      </c>
      <c r="B22" s="167">
        <v>59.011126210100002</v>
      </c>
      <c r="C22" s="167">
        <v>83.918513707600013</v>
      </c>
      <c r="D22" s="167">
        <v>9.1155864461500009</v>
      </c>
      <c r="E22" s="167">
        <v>10.380033267719998</v>
      </c>
      <c r="F22" s="167">
        <v>75.421194333210011</v>
      </c>
      <c r="G22" s="167">
        <v>100.25085750522999</v>
      </c>
    </row>
    <row r="23" spans="1:7" ht="16.5" customHeight="1" x14ac:dyDescent="0.25">
      <c r="A23" s="166" t="s">
        <v>91</v>
      </c>
      <c r="B23" s="167">
        <v>600.71921150595995</v>
      </c>
      <c r="C23" s="167">
        <v>779.72022086227003</v>
      </c>
      <c r="D23" s="167">
        <v>73.936680248079995</v>
      </c>
      <c r="E23" s="167">
        <v>82.999889907879989</v>
      </c>
      <c r="F23" s="167">
        <v>703.23838752143001</v>
      </c>
      <c r="G23" s="167">
        <v>831.07054857904996</v>
      </c>
    </row>
    <row r="24" spans="1:7" ht="16.5" customHeight="1" x14ac:dyDescent="0.25">
      <c r="A24" s="166" t="s">
        <v>92</v>
      </c>
      <c r="B24" s="167">
        <v>978.47445603883</v>
      </c>
      <c r="C24" s="167">
        <v>1301.05637725982</v>
      </c>
      <c r="D24" s="167">
        <v>118.21148268089</v>
      </c>
      <c r="E24" s="167">
        <v>135.54245575311</v>
      </c>
      <c r="F24" s="167">
        <v>1171.7121133673099</v>
      </c>
      <c r="G24" s="167">
        <v>1426.1554836179798</v>
      </c>
    </row>
    <row r="25" spans="1:7" ht="16.5" customHeight="1" x14ac:dyDescent="0.25">
      <c r="A25" s="166" t="s">
        <v>93</v>
      </c>
      <c r="B25" s="167">
        <v>404.51920809948001</v>
      </c>
      <c r="C25" s="167">
        <v>504.77694003442002</v>
      </c>
      <c r="D25" s="167">
        <v>46.870518522599994</v>
      </c>
      <c r="E25" s="167">
        <v>50.538409559409999</v>
      </c>
      <c r="F25" s="167">
        <v>455.67069590546004</v>
      </c>
      <c r="G25" s="167">
        <v>526.20607484650998</v>
      </c>
    </row>
    <row r="26" spans="1:7" ht="16.5" customHeight="1" x14ac:dyDescent="0.25">
      <c r="A26" s="166" t="s">
        <v>94</v>
      </c>
      <c r="B26" s="167">
        <v>76.665829490980016</v>
      </c>
      <c r="C26" s="167">
        <v>95.560982824820002</v>
      </c>
      <c r="D26" s="167">
        <v>9.6662553049500026</v>
      </c>
      <c r="E26" s="167">
        <v>11.78745925093</v>
      </c>
      <c r="F26" s="167">
        <v>85.920537317599994</v>
      </c>
      <c r="G26" s="167">
        <v>100.86351313287</v>
      </c>
    </row>
    <row r="27" spans="1:7" ht="16.5" customHeight="1" x14ac:dyDescent="0.25">
      <c r="A27" s="166" t="s">
        <v>95</v>
      </c>
      <c r="B27" s="167">
        <v>74.579668056710005</v>
      </c>
      <c r="C27" s="167">
        <v>78.534387346350016</v>
      </c>
      <c r="D27" s="167">
        <v>7.9354272460200006</v>
      </c>
      <c r="E27" s="167">
        <v>9.7845445183000006</v>
      </c>
      <c r="F27" s="167">
        <v>71.44182805988001</v>
      </c>
      <c r="G27" s="167">
        <v>95.782529038299998</v>
      </c>
    </row>
    <row r="28" spans="1:7" ht="16.5" customHeight="1" x14ac:dyDescent="0.25">
      <c r="A28" s="166" t="s">
        <v>96</v>
      </c>
      <c r="B28" s="167">
        <v>126.84096549549997</v>
      </c>
      <c r="C28" s="167">
        <v>196.42404673818999</v>
      </c>
      <c r="D28" s="167">
        <v>20.958002845780001</v>
      </c>
      <c r="E28" s="167">
        <v>25.786136767040002</v>
      </c>
      <c r="F28" s="167">
        <v>175.84312826098</v>
      </c>
      <c r="G28" s="167">
        <v>248.80022013005001</v>
      </c>
    </row>
    <row r="29" spans="1:7" ht="16.5" customHeight="1" x14ac:dyDescent="0.25">
      <c r="A29" s="166" t="s">
        <v>97</v>
      </c>
      <c r="B29" s="167">
        <v>141.75665862426999</v>
      </c>
      <c r="C29" s="167">
        <v>199.32585296652002</v>
      </c>
      <c r="D29" s="167">
        <v>17.794796191930001</v>
      </c>
      <c r="E29" s="167">
        <v>18.357240723639997</v>
      </c>
      <c r="F29" s="167">
        <v>181.65125073715001</v>
      </c>
      <c r="G29" s="167">
        <v>191.18178872190998</v>
      </c>
    </row>
    <row r="30" spans="1:7" ht="16.5" customHeight="1" x14ac:dyDescent="0.25">
      <c r="A30" s="164" t="s">
        <v>98</v>
      </c>
      <c r="B30" s="165">
        <v>141.00963659550001</v>
      </c>
      <c r="C30" s="165">
        <v>184.97269030980999</v>
      </c>
      <c r="D30" s="165">
        <v>14.071361954130001</v>
      </c>
      <c r="E30" s="165">
        <v>17.99560811149</v>
      </c>
      <c r="F30" s="165">
        <v>169.48678709582998</v>
      </c>
      <c r="G30" s="165">
        <v>154.69426698052001</v>
      </c>
    </row>
    <row r="31" spans="1:7" ht="16.5" customHeight="1" x14ac:dyDescent="0.25">
      <c r="A31" s="164" t="s">
        <v>99</v>
      </c>
      <c r="B31" s="165">
        <v>106.66246580968999</v>
      </c>
      <c r="C31" s="165">
        <v>123.61512772675999</v>
      </c>
      <c r="D31" s="165">
        <v>13.84834557165</v>
      </c>
      <c r="E31" s="165">
        <v>14.977526366500001</v>
      </c>
      <c r="F31" s="165">
        <v>110.59853840026999</v>
      </c>
      <c r="G31" s="165">
        <v>137.43071349602999</v>
      </c>
    </row>
    <row r="32" spans="1:7" ht="16.5" customHeight="1" x14ac:dyDescent="0.25">
      <c r="A32" s="164" t="s">
        <v>100</v>
      </c>
      <c r="B32" s="165">
        <v>46.182043755069998</v>
      </c>
      <c r="C32" s="165">
        <v>49.729121529900006</v>
      </c>
      <c r="D32" s="165">
        <v>4.7829721585000007</v>
      </c>
      <c r="E32" s="165">
        <v>3.8211790845500002</v>
      </c>
      <c r="F32" s="165">
        <v>44.824778627650005</v>
      </c>
      <c r="G32" s="165">
        <v>57.622790443939991</v>
      </c>
    </row>
    <row r="33" spans="1:7" ht="16.5" customHeight="1" x14ac:dyDescent="0.25">
      <c r="A33" s="164" t="s">
        <v>101</v>
      </c>
      <c r="B33" s="165">
        <v>643.80942235770999</v>
      </c>
      <c r="C33" s="165">
        <v>830.89660683223997</v>
      </c>
      <c r="D33" s="165">
        <v>86.759688667470002</v>
      </c>
      <c r="E33" s="165">
        <v>106.69880290974</v>
      </c>
      <c r="F33" s="165">
        <v>748.88489087129994</v>
      </c>
      <c r="G33" s="165">
        <v>1059.55709664302</v>
      </c>
    </row>
    <row r="34" spans="1:7" ht="16.5" customHeight="1" x14ac:dyDescent="0.25">
      <c r="A34" s="164" t="s">
        <v>102</v>
      </c>
      <c r="B34" s="165">
        <v>504.55075047971002</v>
      </c>
      <c r="C34" s="165">
        <v>659.96176486104991</v>
      </c>
      <c r="D34" s="165">
        <v>69.551136475950003</v>
      </c>
      <c r="E34" s="165">
        <v>79.624751873930009</v>
      </c>
      <c r="F34" s="165">
        <v>598.78294668292995</v>
      </c>
      <c r="G34" s="165">
        <v>737.59586054577994</v>
      </c>
    </row>
    <row r="35" spans="1:7" ht="16.5" customHeight="1" x14ac:dyDescent="0.25">
      <c r="A35" s="164" t="s">
        <v>103</v>
      </c>
      <c r="B35" s="165">
        <v>52.055447110309998</v>
      </c>
      <c r="C35" s="165">
        <v>62.283624688170001</v>
      </c>
      <c r="D35" s="165">
        <v>5.3914690057099994</v>
      </c>
      <c r="E35" s="165">
        <v>7.5803696203099991</v>
      </c>
      <c r="F35" s="165">
        <v>57.445611897159999</v>
      </c>
      <c r="G35" s="165">
        <v>60.60931951629</v>
      </c>
    </row>
    <row r="36" spans="1:7" ht="16.5" customHeight="1" x14ac:dyDescent="0.25">
      <c r="A36" s="164" t="s">
        <v>104</v>
      </c>
      <c r="B36" s="165">
        <v>209.60390140197001</v>
      </c>
      <c r="C36" s="165">
        <v>346.93878075412999</v>
      </c>
      <c r="D36" s="165">
        <v>33.966888356809996</v>
      </c>
      <c r="E36" s="165">
        <v>32.403922922509999</v>
      </c>
      <c r="F36" s="165">
        <v>317.62586069024997</v>
      </c>
      <c r="G36" s="165">
        <v>268.54519902678004</v>
      </c>
    </row>
    <row r="37" spans="1:7" ht="16.5" customHeight="1" x14ac:dyDescent="0.25">
      <c r="A37" s="164" t="s">
        <v>105</v>
      </c>
      <c r="B37" s="165">
        <v>103.28086172976002</v>
      </c>
      <c r="C37" s="165">
        <v>120.12954891888</v>
      </c>
      <c r="D37" s="165">
        <v>12.33117862311</v>
      </c>
      <c r="E37" s="165">
        <v>9.7667442464900009</v>
      </c>
      <c r="F37" s="165">
        <v>109.7436625717</v>
      </c>
      <c r="G37" s="165">
        <v>100.24647482815001</v>
      </c>
    </row>
    <row r="38" spans="1:7" ht="16.5" customHeight="1" x14ac:dyDescent="0.25">
      <c r="A38" s="164" t="s">
        <v>850</v>
      </c>
      <c r="B38" s="165">
        <v>720.35454981029432</v>
      </c>
      <c r="C38" s="165">
        <v>865.81258366921588</v>
      </c>
      <c r="D38" s="165">
        <v>90.594760604300021</v>
      </c>
      <c r="E38" s="165">
        <v>93.12092922071075</v>
      </c>
      <c r="F38" s="165">
        <v>785.51043988566573</v>
      </c>
      <c r="G38" s="165">
        <v>1001.7096537612625</v>
      </c>
    </row>
    <row r="39" spans="1:7" ht="15.75" thickBot="1" x14ac:dyDescent="0.3">
      <c r="A39" s="122" t="s">
        <v>106</v>
      </c>
      <c r="B39" s="168">
        <v>30250.824775260324</v>
      </c>
      <c r="C39" s="168">
        <v>38299.157864864792</v>
      </c>
      <c r="D39" s="168">
        <v>3685.5884758737502</v>
      </c>
      <c r="E39" s="168">
        <v>4251.4368413522607</v>
      </c>
      <c r="F39" s="168">
        <v>34892.768504343301</v>
      </c>
      <c r="G39" s="168">
        <v>38109.415621732864</v>
      </c>
    </row>
    <row r="40" spans="1:7" ht="15.75" thickTop="1" x14ac:dyDescent="0.25">
      <c r="A40" s="307" t="s">
        <v>758</v>
      </c>
      <c r="B40" s="307"/>
      <c r="C40" s="307"/>
      <c r="D40" s="307"/>
      <c r="E40" s="307"/>
      <c r="F40" s="307"/>
      <c r="G40" s="307"/>
    </row>
    <row r="41" spans="1:7" x14ac:dyDescent="0.25">
      <c r="A41" s="106" t="s">
        <v>342</v>
      </c>
      <c r="B41" s="107"/>
      <c r="C41" s="107"/>
      <c r="D41" s="107"/>
      <c r="E41" s="107"/>
      <c r="F41" s="107"/>
      <c r="G41" s="107"/>
    </row>
    <row r="42" spans="1:7" x14ac:dyDescent="0.25">
      <c r="A42" s="355" t="s">
        <v>107</v>
      </c>
      <c r="B42" s="355"/>
      <c r="C42" s="355"/>
      <c r="D42" s="355"/>
      <c r="E42" s="355"/>
      <c r="F42" s="355"/>
      <c r="G42" s="355"/>
    </row>
    <row r="43" spans="1:7" x14ac:dyDescent="0.25">
      <c r="A43" s="106" t="s">
        <v>843</v>
      </c>
      <c r="B43" s="106"/>
      <c r="C43" s="106"/>
      <c r="D43" s="106"/>
      <c r="E43" s="106"/>
      <c r="F43" s="106"/>
      <c r="G43" s="106"/>
    </row>
    <row r="44" spans="1:7" x14ac:dyDescent="0.25">
      <c r="A44" s="356" t="s">
        <v>842</v>
      </c>
      <c r="B44" s="356"/>
      <c r="C44" s="356"/>
      <c r="D44" s="356"/>
      <c r="E44" s="356"/>
      <c r="F44" s="356"/>
      <c r="G44" s="356"/>
    </row>
    <row r="45" spans="1:7" x14ac:dyDescent="0.25">
      <c r="A45" s="376" t="s">
        <v>851</v>
      </c>
      <c r="B45" s="376"/>
      <c r="C45" s="376"/>
      <c r="D45" s="376"/>
      <c r="E45" s="376"/>
      <c r="F45" s="376"/>
      <c r="G45" s="376"/>
    </row>
    <row r="46" spans="1:7" x14ac:dyDescent="0.25">
      <c r="A46" s="105" t="s">
        <v>762</v>
      </c>
      <c r="B46" s="78"/>
      <c r="C46" s="78"/>
      <c r="D46" s="78"/>
      <c r="E46" s="78"/>
      <c r="F46" s="78"/>
      <c r="G46" s="78"/>
    </row>
    <row r="47" spans="1:7" x14ac:dyDescent="0.25">
      <c r="A47" s="169" t="s">
        <v>763</v>
      </c>
      <c r="B47" s="78"/>
      <c r="C47" s="78"/>
      <c r="D47" s="78"/>
      <c r="E47" s="78"/>
      <c r="F47" s="78"/>
      <c r="G47" s="78"/>
    </row>
    <row r="48" spans="1:7" x14ac:dyDescent="0.25">
      <c r="A48" s="78"/>
      <c r="B48" s="78"/>
      <c r="C48" s="78"/>
      <c r="D48" s="78"/>
      <c r="E48" s="78"/>
      <c r="F48" s="78"/>
      <c r="G48" s="78"/>
    </row>
    <row r="49" spans="1:7" x14ac:dyDescent="0.25">
      <c r="A49" s="133"/>
      <c r="B49" s="133"/>
      <c r="C49" s="133"/>
      <c r="D49" s="133"/>
      <c r="E49" s="133"/>
      <c r="F49" s="133"/>
      <c r="G49" s="133"/>
    </row>
    <row r="50" spans="1:7" x14ac:dyDescent="0.25">
      <c r="A50" s="133"/>
      <c r="B50" s="133"/>
      <c r="C50" s="133"/>
      <c r="D50" s="133"/>
      <c r="E50" s="133"/>
      <c r="F50" s="133"/>
      <c r="G50" s="133"/>
    </row>
  </sheetData>
  <mergeCells count="11">
    <mergeCell ref="A42:G42"/>
    <mergeCell ref="A44:G44"/>
    <mergeCell ref="A45:G45"/>
    <mergeCell ref="A40:G40"/>
    <mergeCell ref="A1:G1"/>
    <mergeCell ref="A2:G2"/>
    <mergeCell ref="A3:A4"/>
    <mergeCell ref="B3:B4"/>
    <mergeCell ref="C3:C4"/>
    <mergeCell ref="D3:E3"/>
    <mergeCell ref="F3:G3"/>
  </mergeCells>
  <hyperlinks>
    <hyperlink ref="A44" r:id="rId1" xr:uid="{00000000-0004-0000-0800-000000000000}"/>
    <hyperlink ref="A47" r:id="rId2" xr:uid="{00000000-0004-0000-0800-000001000000}"/>
    <hyperlink ref="A44:G44" r:id="rId3" display="http://www.sbp.org.pk/departments/stats/AdvanceNotice.pdf" xr:uid="{00000000-0004-0000-0800-000002000000}"/>
  </hyperlinks>
  <pageMargins left="0.7" right="0.7" top="0.75" bottom="0.75" header="0.3" footer="0.3"/>
  <pageSetup paperSize="9" scale="93" orientation="portrait" r:id="rId4"/>
  <headerFooter>
    <oddFooter>&amp;C&amp;A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35</vt:i4>
      </vt:variant>
      <vt:variant>
        <vt:lpstr>Named Ranges</vt:lpstr>
      </vt:variant>
      <vt:variant>
        <vt:i4>30</vt:i4>
      </vt:variant>
    </vt:vector>
  </HeadingPairs>
  <TitlesOfParts>
    <vt:vector size="65" baseType="lpstr">
      <vt:lpstr>92</vt:lpstr>
      <vt:lpstr>93</vt:lpstr>
      <vt:lpstr>94</vt:lpstr>
      <vt:lpstr>95</vt:lpstr>
      <vt:lpstr>96</vt:lpstr>
      <vt:lpstr>97</vt:lpstr>
      <vt:lpstr>98</vt:lpstr>
      <vt:lpstr>99</vt:lpstr>
      <vt:lpstr>100</vt:lpstr>
      <vt:lpstr>101</vt:lpstr>
      <vt:lpstr>102</vt:lpstr>
      <vt:lpstr>103</vt:lpstr>
      <vt:lpstr>104</vt:lpstr>
      <vt:lpstr>105</vt:lpstr>
      <vt:lpstr>106</vt:lpstr>
      <vt:lpstr>107</vt:lpstr>
      <vt:lpstr>108</vt:lpstr>
      <vt:lpstr>109</vt:lpstr>
      <vt:lpstr>110</vt:lpstr>
      <vt:lpstr>111</vt:lpstr>
      <vt:lpstr>112</vt:lpstr>
      <vt:lpstr>113</vt:lpstr>
      <vt:lpstr>114</vt:lpstr>
      <vt:lpstr>115</vt:lpstr>
      <vt:lpstr>116</vt:lpstr>
      <vt:lpstr>117</vt:lpstr>
      <vt:lpstr>118</vt:lpstr>
      <vt:lpstr>119</vt:lpstr>
      <vt:lpstr>120</vt:lpstr>
      <vt:lpstr>121</vt:lpstr>
      <vt:lpstr>122</vt:lpstr>
      <vt:lpstr>123</vt:lpstr>
      <vt:lpstr>124</vt:lpstr>
      <vt:lpstr>125</vt:lpstr>
      <vt:lpstr>126</vt:lpstr>
      <vt:lpstr>'100'!Print_Area</vt:lpstr>
      <vt:lpstr>'101'!Print_Area</vt:lpstr>
      <vt:lpstr>'103'!Print_Area</vt:lpstr>
      <vt:lpstr>'106'!Print_Area</vt:lpstr>
      <vt:lpstr>'107'!Print_Area</vt:lpstr>
      <vt:lpstr>'108'!Print_Area</vt:lpstr>
      <vt:lpstr>'109'!Print_Area</vt:lpstr>
      <vt:lpstr>'110'!Print_Area</vt:lpstr>
      <vt:lpstr>'111'!Print_Area</vt:lpstr>
      <vt:lpstr>'112'!Print_Area</vt:lpstr>
      <vt:lpstr>'113'!Print_Area</vt:lpstr>
      <vt:lpstr>'114'!Print_Area</vt:lpstr>
      <vt:lpstr>'115'!Print_Area</vt:lpstr>
      <vt:lpstr>'116'!Print_Area</vt:lpstr>
      <vt:lpstr>'117'!Print_Area</vt:lpstr>
      <vt:lpstr>'118'!Print_Area</vt:lpstr>
      <vt:lpstr>'119'!Print_Area</vt:lpstr>
      <vt:lpstr>'120'!Print_Area</vt:lpstr>
      <vt:lpstr>'121'!Print_Area</vt:lpstr>
      <vt:lpstr>'122'!Print_Area</vt:lpstr>
      <vt:lpstr>'123'!Print_Area</vt:lpstr>
      <vt:lpstr>'124'!Print_Area</vt:lpstr>
      <vt:lpstr>'126'!Print_Area</vt:lpstr>
      <vt:lpstr>'92'!Print_Area</vt:lpstr>
      <vt:lpstr>'93'!Print_Area</vt:lpstr>
      <vt:lpstr>'94'!Print_Area</vt:lpstr>
      <vt:lpstr>'95'!Print_Area</vt:lpstr>
      <vt:lpstr>'96'!Print_Area</vt:lpstr>
      <vt:lpstr>'98'!Print_Area</vt:lpstr>
      <vt:lpstr>'99'!Print_Area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&lt;Outsourced&gt; Alishah Sarwar - DSID</dc:creator>
  <cp:lastModifiedBy>Haider Ali - SDSD</cp:lastModifiedBy>
  <cp:lastPrinted>2026-06-29T10:23:14Z</cp:lastPrinted>
  <dcterms:created xsi:type="dcterms:W3CDTF">2024-02-01T10:44:38Z</dcterms:created>
  <dcterms:modified xsi:type="dcterms:W3CDTF">2026-06-29T10:24:19Z</dcterms:modified>
</cp:coreProperties>
</file>