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0426\MSB files\MSB_April-26\"/>
    </mc:Choice>
  </mc:AlternateContent>
  <xr:revisionPtr revIDLastSave="0" documentId="13_ncr:1_{4EFED963-A0B3-4E1F-BA98-5A47973B5AC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166" sheetId="6" r:id="rId1"/>
    <sheet name="167" sheetId="7" r:id="rId2"/>
    <sheet name="168" sheetId="8" r:id="rId3"/>
    <sheet name="169" sheetId="10" r:id="rId4"/>
    <sheet name="170" sheetId="3" r:id="rId5"/>
    <sheet name="171" sheetId="4" r:id="rId6"/>
    <sheet name="172" sheetId="5" r:id="rId7"/>
  </sheets>
  <definedNames>
    <definedName name="_xlnm.Print_Area" localSheetId="0">'166'!$A$1:$J$40</definedName>
    <definedName name="_xlnm.Print_Area" localSheetId="1">'167'!$A$1:$J$40</definedName>
    <definedName name="_xlnm.Print_Area" localSheetId="2">'168'!$A$1:$J$35</definedName>
    <definedName name="_xlnm.Print_Area" localSheetId="3">'169'!$A$1:$N$16</definedName>
    <definedName name="_xlnm.Print_Area" localSheetId="5">'171'!$A$1:$J$23</definedName>
    <definedName name="_xlnm.Print_Area" localSheetId="6">'172'!$A$1:$G$19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4" l="1"/>
  <c r="G17" i="4"/>
  <c r="J17" i="4"/>
  <c r="D16" i="4"/>
  <c r="G16" i="4"/>
  <c r="J16" i="4"/>
  <c r="J20" i="4"/>
  <c r="J13" i="4"/>
  <c r="J11" i="4"/>
  <c r="J9" i="4"/>
  <c r="G20" i="4"/>
  <c r="G13" i="4"/>
  <c r="G11" i="4"/>
  <c r="G9" i="4"/>
  <c r="D20" i="4"/>
  <c r="D13" i="4"/>
  <c r="D11" i="4"/>
  <c r="D9" i="4"/>
</calcChain>
</file>

<file path=xl/sharedStrings.xml><?xml version="1.0" encoding="utf-8"?>
<sst xmlns="http://schemas.openxmlformats.org/spreadsheetml/2006/main" count="312" uniqueCount="148">
  <si>
    <t>A.</t>
  </si>
  <si>
    <t>B.</t>
  </si>
  <si>
    <t>C.</t>
  </si>
  <si>
    <t>4. Information and Communication</t>
  </si>
  <si>
    <t>8. Education</t>
  </si>
  <si>
    <t>D.</t>
  </si>
  <si>
    <t>Description/Year</t>
  </si>
  <si>
    <t>2020-21</t>
  </si>
  <si>
    <t>Household final Consumption Expenditure</t>
  </si>
  <si>
    <t>NPISH final consumption expenditure</t>
  </si>
  <si>
    <t>General Government final consumption expenditure</t>
  </si>
  <si>
    <t>Gross fixed capital formation</t>
  </si>
  <si>
    <t>Changes in Inventories</t>
  </si>
  <si>
    <t>Valuables</t>
  </si>
  <si>
    <t>Exports of goods and non-factor Services</t>
  </si>
  <si>
    <t>Less imports of goods and non-factor Services</t>
  </si>
  <si>
    <t>GDP by expenditure</t>
  </si>
  <si>
    <t>Source: Pakistan Bureau of Statistics</t>
  </si>
  <si>
    <t>Sectors</t>
  </si>
  <si>
    <t>At Current Market Prices of  2015-16</t>
  </si>
  <si>
    <t>At Constant Prices of  2015-16</t>
  </si>
  <si>
    <t xml:space="preserve"> Private Sector </t>
  </si>
  <si>
    <t xml:space="preserve"> Agriculture, forestry and fishing </t>
  </si>
  <si>
    <t xml:space="preserve">             Crops </t>
  </si>
  <si>
    <t xml:space="preserve">             Cotton Ginning </t>
  </si>
  <si>
    <t xml:space="preserve">             Livestock </t>
  </si>
  <si>
    <t xml:space="preserve">             Forestry </t>
  </si>
  <si>
    <t xml:space="preserve">             Fishing </t>
  </si>
  <si>
    <t xml:space="preserve"> Mining and quarrying </t>
  </si>
  <si>
    <t xml:space="preserve"> Manufacturing </t>
  </si>
  <si>
    <t xml:space="preserve">             i.   Large Scale </t>
  </si>
  <si>
    <t xml:space="preserve">             ii.  Small Scale (including Slaughtering) </t>
  </si>
  <si>
    <t xml:space="preserve"> Electricity, gas, and water supply </t>
  </si>
  <si>
    <t xml:space="preserve"> Construction </t>
  </si>
  <si>
    <t xml:space="preserve"> Wholesale and retail trade </t>
  </si>
  <si>
    <t xml:space="preserve"> Transportation and storage </t>
  </si>
  <si>
    <t xml:space="preserve"> Information and communication </t>
  </si>
  <si>
    <t xml:space="preserve"> Financial and insurance activities </t>
  </si>
  <si>
    <t xml:space="preserve"> Real estate activities (Ownership of Dwellings) </t>
  </si>
  <si>
    <t xml:space="preserve"> Education </t>
  </si>
  <si>
    <t xml:space="preserve"> Human health and social work activities </t>
  </si>
  <si>
    <t xml:space="preserve"> Other Private Services </t>
  </si>
  <si>
    <t xml:space="preserve"> Public &amp; General Govt. (B+C) </t>
  </si>
  <si>
    <t xml:space="preserve"> Public Sector (Autonomous &amp; Semi Aut-Bodies)</t>
  </si>
  <si>
    <t xml:space="preserve">  Agriculture, forestry and fishing </t>
  </si>
  <si>
    <t xml:space="preserve"> Manufacturing (Large scale) </t>
  </si>
  <si>
    <t xml:space="preserve">     a.   Railways </t>
  </si>
  <si>
    <t xml:space="preserve">     b.   Post Offices &amp; PTCL </t>
  </si>
  <si>
    <t xml:space="preserve">     c.   Others </t>
  </si>
  <si>
    <t xml:space="preserve">      i.   Federal </t>
  </si>
  <si>
    <t xml:space="preserve">      ii.   Provincial </t>
  </si>
  <si>
    <t xml:space="preserve">      iii.  District Governments </t>
  </si>
  <si>
    <t>General Government (By industries)</t>
  </si>
  <si>
    <t>Area  : ‘000’Hectares</t>
  </si>
  <si>
    <t>CROPS</t>
  </si>
  <si>
    <t xml:space="preserve">2019-20 </t>
  </si>
  <si>
    <t>2021-22</t>
  </si>
  <si>
    <t>Area</t>
  </si>
  <si>
    <t>Production</t>
  </si>
  <si>
    <t>Yield</t>
  </si>
  <si>
    <t>Food  Crops</t>
  </si>
  <si>
    <t>Wheat</t>
  </si>
  <si>
    <t>Rice</t>
  </si>
  <si>
    <t>Maize</t>
  </si>
  <si>
    <t>Fiber Crop</t>
  </si>
  <si>
    <t>Cotton*</t>
  </si>
  <si>
    <t xml:space="preserve"> Other Crops</t>
  </si>
  <si>
    <t>Sugarcane</t>
  </si>
  <si>
    <t>Food Crops</t>
  </si>
  <si>
    <t>Cotton</t>
  </si>
  <si>
    <t>Other Crops</t>
  </si>
  <si>
    <t xml:space="preserve"> Accommodation and food service activities (Hotels and Restaurants) </t>
  </si>
  <si>
    <t xml:space="preserve"> Electricity, gas, steam and air conditioning supply; Water supply </t>
  </si>
  <si>
    <t>2022-23</t>
  </si>
  <si>
    <t>Base: 2015-16=100</t>
  </si>
  <si>
    <t>Sector/ Industry</t>
  </si>
  <si>
    <t>Agriculture Sector (1 to 4)</t>
  </si>
  <si>
    <t>1. Crops (i+ii+iii)</t>
  </si>
  <si>
    <t xml:space="preserve">     i.   Important Crops</t>
  </si>
  <si>
    <t xml:space="preserve">     ii.  Other Crops</t>
  </si>
  <si>
    <t xml:space="preserve">     iii. Cotton Ginning </t>
  </si>
  <si>
    <t>2. Livestock</t>
  </si>
  <si>
    <t>3. Forestry</t>
  </si>
  <si>
    <t>4. Fishing</t>
  </si>
  <si>
    <t>Industrial Sector (1 to 4)</t>
  </si>
  <si>
    <t>1. Mining &amp; Quarrying</t>
  </si>
  <si>
    <t>2. Manufacturing (i+ii+iii)</t>
  </si>
  <si>
    <t xml:space="preserve">     i.   Large Scale</t>
  </si>
  <si>
    <t xml:space="preserve">     ii.  Small Scale</t>
  </si>
  <si>
    <t xml:space="preserve">     iii. Slaughtering</t>
  </si>
  <si>
    <t>3.  Electricity, gas and water supply</t>
  </si>
  <si>
    <t>4. Construction</t>
  </si>
  <si>
    <t>Commodity Producing Sector (A+B)</t>
  </si>
  <si>
    <t>C</t>
  </si>
  <si>
    <t>Services Sector (1 to 10)</t>
  </si>
  <si>
    <t>1. Wholesale &amp; Retail Trade</t>
  </si>
  <si>
    <t xml:space="preserve">2. Transport&amp; Storage </t>
  </si>
  <si>
    <t>3. Accomodation and Food Services Activities (Hotels &amp; Restaurants)</t>
  </si>
  <si>
    <t>5. Finance &amp; Insurance Activities</t>
  </si>
  <si>
    <t>6. Real Estate Activities (Ownership of Dwellings)</t>
  </si>
  <si>
    <t>7. Public Administration and Social Security (General Government)</t>
  </si>
  <si>
    <t>9. Human Health and Social Work Activities</t>
  </si>
  <si>
    <t>10. Other Private Services</t>
  </si>
  <si>
    <t>Total of GVA (A+B+C)</t>
  </si>
  <si>
    <t>(b) at constant basic prices of 2015-16</t>
  </si>
  <si>
    <t>(a) at current basic prices of 2015-16</t>
  </si>
  <si>
    <t>11.1 Gross Domestic Product of Pakistan</t>
  </si>
  <si>
    <t xml:space="preserve">11.1 Gross Domestic Product of Pakistan </t>
  </si>
  <si>
    <t>2023-24</t>
  </si>
  <si>
    <t>FY25</t>
  </si>
  <si>
    <t>Net Taxes</t>
  </si>
  <si>
    <t>Net Primary Income (NPI)</t>
  </si>
  <si>
    <t>Gross National Income</t>
  </si>
  <si>
    <t>GDP at mp (GVA+NT)</t>
  </si>
  <si>
    <t>Subsidies</t>
  </si>
  <si>
    <t>General Government (By sources)</t>
  </si>
  <si>
    <t>11.4 Gross Fixed Capital Formation</t>
  </si>
  <si>
    <t>11.5  Area, Production and Yield of Important Crops</t>
  </si>
  <si>
    <t xml:space="preserve">11.2 Real Growth Rates of Gross Domestic Product of Pakistan </t>
  </si>
  <si>
    <t>At constant basic prices of 2015-16</t>
  </si>
  <si>
    <t>11.3 Expenditure on Gross Domestic Product</t>
  </si>
  <si>
    <t xml:space="preserve">2023-24 </t>
  </si>
  <si>
    <t xml:space="preserve">2024-25 </t>
  </si>
  <si>
    <t>2024-25</t>
  </si>
  <si>
    <t>Cotton (M.T. '000')</t>
  </si>
  <si>
    <t>Production  : ‘000’ M.T.</t>
  </si>
  <si>
    <t>11.6 Quantum Index Numbers of Major</t>
  </si>
  <si>
    <t>Agricultural Crops</t>
  </si>
  <si>
    <t>…</t>
  </si>
  <si>
    <t>(Million Rupees)</t>
  </si>
  <si>
    <t>(Percent)</t>
  </si>
  <si>
    <t xml:space="preserve">i) Public Administration and Social Security (General Government) </t>
  </si>
  <si>
    <t xml:space="preserve">ii) Education </t>
  </si>
  <si>
    <t>iii) Human health and social work activities</t>
  </si>
  <si>
    <t>Yield  : Kilogram per Hectre</t>
  </si>
  <si>
    <t>*  Production in '000' bales(1 bale = 375 lbs or 170.09711 Kilogram )</t>
  </si>
  <si>
    <r>
      <t>2022-23</t>
    </r>
    <r>
      <rPr>
        <b/>
        <vertAlign val="superscript"/>
        <sz val="11"/>
        <color theme="1"/>
        <rFont val="Times New Roman"/>
        <family val="1"/>
      </rPr>
      <t>R</t>
    </r>
  </si>
  <si>
    <r>
      <t>2022-23</t>
    </r>
    <r>
      <rPr>
        <b/>
        <vertAlign val="superscript"/>
        <sz val="14"/>
        <color theme="1"/>
        <rFont val="Times New Roman"/>
        <family val="1"/>
      </rPr>
      <t>R</t>
    </r>
  </si>
  <si>
    <r>
      <t>At Current Prices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of  2015-16</t>
    </r>
  </si>
  <si>
    <r>
      <t>At Constant Prices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of  2015-16</t>
    </r>
  </si>
  <si>
    <r>
      <t>2020-21</t>
    </r>
    <r>
      <rPr>
        <b/>
        <vertAlign val="superscript"/>
        <sz val="10"/>
        <color theme="1"/>
        <rFont val="Times New Roman"/>
        <family val="1"/>
      </rPr>
      <t xml:space="preserve"> </t>
    </r>
  </si>
  <si>
    <t>FY26</t>
  </si>
  <si>
    <t>Q1</t>
  </si>
  <si>
    <t>Q2</t>
  </si>
  <si>
    <t>N.A.</t>
  </si>
  <si>
    <t>Q4</t>
  </si>
  <si>
    <t>Q3</t>
  </si>
  <si>
    <t>FY24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</si>
</sst>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"/>
    <numFmt numFmtId="167" formatCode="0.00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6.15"/>
      <name val="Arial"/>
      <family val="2"/>
    </font>
    <font>
      <sz val="12"/>
      <name val="Helv"/>
    </font>
    <font>
      <sz val="12"/>
      <name val="Times New Roman"/>
      <family val="1"/>
    </font>
    <font>
      <b/>
      <sz val="18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b/>
      <sz val="10"/>
      <name val="Times New Roman"/>
      <family val="1"/>
    </font>
    <font>
      <u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vertAlign val="superscript"/>
      <sz val="14"/>
      <color theme="1"/>
      <name val="Times New Roman"/>
      <family val="1"/>
    </font>
    <font>
      <u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8"/>
      <color theme="1"/>
      <name val="Times New Roman"/>
      <family val="1"/>
    </font>
    <font>
      <b/>
      <sz val="22"/>
      <name val="Times New Roman"/>
      <family val="1"/>
    </font>
    <font>
      <sz val="8"/>
      <name val="Times New Roman"/>
      <family val="1"/>
    </font>
    <font>
      <i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0"/>
      </left>
      <right style="hair">
        <color indexed="0"/>
      </right>
      <top style="hair">
        <color indexed="0"/>
      </top>
      <bottom style="hair">
        <color indexed="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3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19" applyNumberFormat="0" applyFill="0" applyProtection="0">
      <alignment horizontal="left" vertical="top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/>
    <xf numFmtId="167" fontId="4" fillId="0" borderId="0"/>
    <xf numFmtId="166" fontId="4" fillId="0" borderId="0"/>
    <xf numFmtId="0" fontId="4" fillId="0" borderId="0"/>
    <xf numFmtId="0" fontId="1" fillId="0" borderId="0"/>
    <xf numFmtId="0" fontId="5" fillId="0" borderId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70">
    <xf numFmtId="0" fontId="0" fillId="0" borderId="0" xfId="0"/>
    <xf numFmtId="0" fontId="7" fillId="0" borderId="0" xfId="2" applyFont="1"/>
    <xf numFmtId="0" fontId="10" fillId="0" borderId="5" xfId="2" applyFont="1" applyBorder="1" applyAlignment="1">
      <alignment horizontal="right" vertical="center"/>
    </xf>
    <xf numFmtId="0" fontId="10" fillId="0" borderId="6" xfId="2" applyFont="1" applyBorder="1" applyAlignment="1">
      <alignment horizontal="right" vertical="center"/>
    </xf>
    <xf numFmtId="0" fontId="10" fillId="3" borderId="0" xfId="3" applyFont="1" applyFill="1" applyAlignment="1">
      <alignment horizontal="left" vertical="center" wrapText="1"/>
    </xf>
    <xf numFmtId="0" fontId="10" fillId="3" borderId="0" xfId="3" applyFont="1" applyFill="1" applyAlignment="1">
      <alignment vertical="center" wrapText="1"/>
    </xf>
    <xf numFmtId="165" fontId="10" fillId="3" borderId="0" xfId="1" applyNumberFormat="1" applyFont="1" applyFill="1" applyBorder="1" applyAlignment="1">
      <alignment horizontal="right" vertical="center" wrapText="1"/>
    </xf>
    <xf numFmtId="165" fontId="10" fillId="3" borderId="0" xfId="1" applyNumberFormat="1" applyFont="1" applyFill="1" applyBorder="1" applyAlignment="1">
      <alignment horizontal="right" vertical="center"/>
    </xf>
    <xf numFmtId="0" fontId="13" fillId="0" borderId="0" xfId="2" applyFont="1"/>
    <xf numFmtId="0" fontId="14" fillId="3" borderId="0" xfId="3" applyFont="1" applyFill="1" applyAlignment="1">
      <alignment horizontal="center" vertical="center" wrapText="1"/>
    </xf>
    <xf numFmtId="0" fontId="15" fillId="3" borderId="0" xfId="3" applyFont="1" applyFill="1" applyAlignment="1">
      <alignment vertical="center" wrapText="1"/>
    </xf>
    <xf numFmtId="165" fontId="15" fillId="3" borderId="0" xfId="1" applyNumberFormat="1" applyFont="1" applyFill="1" applyBorder="1" applyAlignment="1">
      <alignment horizontal="right" vertical="center" wrapText="1"/>
    </xf>
    <xf numFmtId="165" fontId="15" fillId="3" borderId="0" xfId="1" applyNumberFormat="1" applyFont="1" applyFill="1" applyBorder="1" applyAlignment="1">
      <alignment horizontal="right" vertical="center"/>
    </xf>
    <xf numFmtId="0" fontId="15" fillId="3" borderId="0" xfId="3" applyFont="1" applyFill="1" applyAlignment="1">
      <alignment horizontal="center" vertical="center"/>
    </xf>
    <xf numFmtId="0" fontId="15" fillId="3" borderId="0" xfId="3" applyFont="1" applyFill="1" applyAlignment="1">
      <alignment vertical="center"/>
    </xf>
    <xf numFmtId="0" fontId="16" fillId="3" borderId="0" xfId="3" applyFont="1" applyFill="1" applyAlignment="1">
      <alignment vertical="center"/>
    </xf>
    <xf numFmtId="0" fontId="15" fillId="3" borderId="0" xfId="3" applyFont="1" applyFill="1" applyAlignment="1">
      <alignment horizontal="left" vertical="center" wrapText="1"/>
    </xf>
    <xf numFmtId="165" fontId="11" fillId="0" borderId="0" xfId="1" applyNumberFormat="1" applyFont="1" applyBorder="1" applyAlignment="1">
      <alignment horizontal="right" vertical="center"/>
    </xf>
    <xf numFmtId="0" fontId="15" fillId="0" borderId="0" xfId="2" applyFont="1" applyAlignment="1">
      <alignment vertical="center"/>
    </xf>
    <xf numFmtId="165" fontId="15" fillId="0" borderId="0" xfId="1" applyNumberFormat="1" applyFont="1" applyBorder="1" applyAlignment="1">
      <alignment vertical="center"/>
    </xf>
    <xf numFmtId="0" fontId="10" fillId="0" borderId="0" xfId="2" applyFont="1" applyAlignment="1">
      <alignment vertical="center"/>
    </xf>
    <xf numFmtId="0" fontId="10" fillId="0" borderId="7" xfId="2" applyFont="1" applyBorder="1" applyAlignment="1">
      <alignment vertical="center"/>
    </xf>
    <xf numFmtId="0" fontId="10" fillId="3" borderId="7" xfId="3" applyFont="1" applyFill="1" applyBorder="1" applyAlignment="1">
      <alignment vertical="center" wrapText="1"/>
    </xf>
    <xf numFmtId="165" fontId="10" fillId="3" borderId="7" xfId="1" applyNumberFormat="1" applyFont="1" applyFill="1" applyBorder="1" applyAlignment="1">
      <alignment horizontal="right" vertical="center" wrapText="1"/>
    </xf>
    <xf numFmtId="0" fontId="15" fillId="3" borderId="0" xfId="3" applyFont="1" applyFill="1" applyAlignment="1">
      <alignment horizontal="left" vertical="center"/>
    </xf>
    <xf numFmtId="0" fontId="16" fillId="3" borderId="0" xfId="3" applyFont="1" applyFill="1" applyAlignment="1">
      <alignment horizontal="left" vertical="center"/>
    </xf>
    <xf numFmtId="0" fontId="10" fillId="3" borderId="7" xfId="3" applyFont="1" applyFill="1" applyBorder="1" applyAlignment="1">
      <alignment horizontal="left" vertical="center" wrapText="1"/>
    </xf>
    <xf numFmtId="165" fontId="10" fillId="3" borderId="7" xfId="1" applyNumberFormat="1" applyFont="1" applyFill="1" applyBorder="1" applyAlignment="1">
      <alignment horizontal="left" vertical="center" wrapText="1"/>
    </xf>
    <xf numFmtId="0" fontId="18" fillId="3" borderId="0" xfId="3" applyFont="1" applyFill="1" applyAlignment="1">
      <alignment horizontal="left" vertical="center" wrapText="1"/>
    </xf>
    <xf numFmtId="164" fontId="18" fillId="3" borderId="0" xfId="1" applyNumberFormat="1" applyFont="1" applyFill="1" applyBorder="1" applyAlignment="1">
      <alignment horizontal="right" vertical="center" wrapText="1"/>
    </xf>
    <xf numFmtId="0" fontId="21" fillId="3" borderId="0" xfId="3" applyFont="1" applyFill="1" applyAlignment="1">
      <alignment horizontal="center" vertical="center" wrapText="1"/>
    </xf>
    <xf numFmtId="0" fontId="22" fillId="3" borderId="0" xfId="3" applyFont="1" applyFill="1" applyAlignment="1">
      <alignment horizontal="left" vertical="center" wrapText="1"/>
    </xf>
    <xf numFmtId="164" fontId="22" fillId="3" borderId="0" xfId="1" applyNumberFormat="1" applyFont="1" applyFill="1" applyBorder="1" applyAlignment="1">
      <alignment horizontal="right" vertical="center" wrapText="1"/>
    </xf>
    <xf numFmtId="0" fontId="22" fillId="3" borderId="0" xfId="3" applyFont="1" applyFill="1" applyAlignment="1">
      <alignment horizontal="center" vertical="center"/>
    </xf>
    <xf numFmtId="0" fontId="22" fillId="3" borderId="0" xfId="3" applyFont="1" applyFill="1" applyAlignment="1">
      <alignment horizontal="left" vertical="center"/>
    </xf>
    <xf numFmtId="0" fontId="23" fillId="3" borderId="0" xfId="3" applyFont="1" applyFill="1" applyAlignment="1">
      <alignment horizontal="left" vertical="center"/>
    </xf>
    <xf numFmtId="0" fontId="22" fillId="3" borderId="0" xfId="3" applyFont="1" applyFill="1" applyAlignment="1">
      <alignment vertical="center" wrapText="1"/>
    </xf>
    <xf numFmtId="0" fontId="18" fillId="3" borderId="7" xfId="3" applyFont="1" applyFill="1" applyBorder="1" applyAlignment="1">
      <alignment horizontal="left" vertical="center" wrapText="1"/>
    </xf>
    <xf numFmtId="164" fontId="18" fillId="3" borderId="7" xfId="1" applyNumberFormat="1" applyFont="1" applyFill="1" applyBorder="1" applyAlignment="1">
      <alignment horizontal="right" vertical="center" wrapText="1"/>
    </xf>
    <xf numFmtId="0" fontId="16" fillId="0" borderId="0" xfId="0" applyFont="1"/>
    <xf numFmtId="0" fontId="26" fillId="0" borderId="0" xfId="0" applyFont="1" applyAlignment="1">
      <alignment vertical="center"/>
    </xf>
    <xf numFmtId="0" fontId="8" fillId="0" borderId="5" xfId="2" applyFont="1" applyBorder="1" applyAlignment="1">
      <alignment horizontal="right" vertical="center"/>
    </xf>
    <xf numFmtId="0" fontId="8" fillId="0" borderId="6" xfId="2" applyFont="1" applyBorder="1" applyAlignment="1">
      <alignment horizontal="right" vertical="center"/>
    </xf>
    <xf numFmtId="0" fontId="26" fillId="0" borderId="0" xfId="0" applyFont="1" applyAlignment="1">
      <alignment vertical="top"/>
    </xf>
    <xf numFmtId="0" fontId="26" fillId="0" borderId="0" xfId="0" applyFont="1"/>
    <xf numFmtId="0" fontId="27" fillId="0" borderId="0" xfId="0" applyFont="1" applyAlignment="1">
      <alignment vertical="center" wrapText="1"/>
    </xf>
    <xf numFmtId="165" fontId="26" fillId="0" borderId="0" xfId="1" applyNumberFormat="1" applyFont="1" applyFill="1" applyAlignment="1">
      <alignment horizontal="right" vertical="center"/>
    </xf>
    <xf numFmtId="165" fontId="26" fillId="0" borderId="0" xfId="1" applyNumberFormat="1" applyFont="1" applyFill="1" applyAlignment="1">
      <alignment vertical="center"/>
    </xf>
    <xf numFmtId="165" fontId="27" fillId="0" borderId="0" xfId="1" applyNumberFormat="1" applyFont="1" applyFill="1" applyAlignment="1">
      <alignment horizontal="right" vertical="center"/>
    </xf>
    <xf numFmtId="0" fontId="28" fillId="0" borderId="1" xfId="0" applyFont="1" applyBorder="1" applyAlignment="1">
      <alignment vertical="center"/>
    </xf>
    <xf numFmtId="165" fontId="25" fillId="0" borderId="1" xfId="1" applyNumberFormat="1" applyFont="1" applyBorder="1" applyAlignment="1">
      <alignment horizontal="right" vertical="center"/>
    </xf>
    <xf numFmtId="165" fontId="25" fillId="0" borderId="1" xfId="1" applyNumberFormat="1" applyFont="1" applyBorder="1" applyAlignment="1">
      <alignment vertical="center"/>
    </xf>
    <xf numFmtId="3" fontId="16" fillId="0" borderId="0" xfId="0" applyNumberFormat="1" applyFont="1"/>
    <xf numFmtId="0" fontId="29" fillId="0" borderId="0" xfId="0" applyFont="1" applyAlignment="1">
      <alignment vertical="center"/>
    </xf>
    <xf numFmtId="0" fontId="29" fillId="0" borderId="21" xfId="0" applyFont="1" applyBorder="1" applyAlignment="1">
      <alignment horizontal="right" vertical="center"/>
    </xf>
    <xf numFmtId="0" fontId="29" fillId="0" borderId="22" xfId="0" applyFont="1" applyBorder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165" fontId="29" fillId="0" borderId="0" xfId="1" applyNumberFormat="1" applyFont="1" applyAlignment="1">
      <alignment horizontal="right" vertical="center"/>
    </xf>
    <xf numFmtId="165" fontId="29" fillId="2" borderId="0" xfId="1" applyNumberFormat="1" applyFont="1" applyFill="1" applyAlignment="1">
      <alignment horizontal="right" vertical="center"/>
    </xf>
    <xf numFmtId="0" fontId="33" fillId="2" borderId="0" xfId="0" applyFont="1" applyFill="1" applyAlignment="1">
      <alignment horizontal="center" vertical="center"/>
    </xf>
    <xf numFmtId="165" fontId="31" fillId="0" borderId="0" xfId="1" applyNumberFormat="1" applyFont="1" applyAlignment="1">
      <alignment horizontal="right" vertical="center"/>
    </xf>
    <xf numFmtId="165" fontId="33" fillId="0" borderId="0" xfId="1" applyNumberFormat="1" applyFont="1" applyAlignment="1">
      <alignment horizontal="right" vertical="center"/>
    </xf>
    <xf numFmtId="165" fontId="31" fillId="2" borderId="0" xfId="1" applyNumberFormat="1" applyFont="1" applyFill="1" applyAlignment="1">
      <alignment horizontal="right" vertical="center"/>
    </xf>
    <xf numFmtId="0" fontId="29" fillId="0" borderId="0" xfId="0" applyFont="1" applyAlignment="1">
      <alignment horizontal="center" vertical="center"/>
    </xf>
    <xf numFmtId="165" fontId="32" fillId="0" borderId="0" xfId="1" applyNumberFormat="1" applyFont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33" fillId="2" borderId="0" xfId="0" applyFont="1" applyFill="1" applyAlignment="1">
      <alignment horizontal="left" vertical="center"/>
    </xf>
    <xf numFmtId="165" fontId="33" fillId="2" borderId="0" xfId="1" applyNumberFormat="1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165" fontId="31" fillId="0" borderId="0" xfId="1" applyNumberFormat="1" applyFont="1" applyAlignment="1">
      <alignment vertical="center"/>
    </xf>
    <xf numFmtId="0" fontId="33" fillId="2" borderId="0" xfId="0" applyFont="1" applyFill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15" fillId="0" borderId="0" xfId="0" applyFont="1"/>
    <xf numFmtId="0" fontId="10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 wrapText="1"/>
    </xf>
    <xf numFmtId="0" fontId="10" fillId="0" borderId="14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165" fontId="15" fillId="0" borderId="0" xfId="1" applyNumberFormat="1" applyFont="1" applyAlignment="1">
      <alignment horizontal="right" vertical="center" wrapText="1"/>
    </xf>
    <xf numFmtId="165" fontId="15" fillId="0" borderId="0" xfId="1" applyNumberFormat="1" applyFont="1" applyAlignment="1">
      <alignment horizontal="right" vertical="center"/>
    </xf>
    <xf numFmtId="165" fontId="15" fillId="0" borderId="0" xfId="1" applyNumberFormat="1" applyFont="1" applyAlignment="1">
      <alignment vertical="center"/>
    </xf>
    <xf numFmtId="165" fontId="15" fillId="0" borderId="0" xfId="1" applyNumberFormat="1" applyFont="1" applyFill="1" applyAlignment="1">
      <alignment horizontal="right" vertical="center"/>
    </xf>
    <xf numFmtId="165" fontId="15" fillId="0" borderId="0" xfId="1" applyNumberFormat="1" applyFont="1" applyFill="1" applyAlignment="1">
      <alignment horizontal="right" vertical="center" wrapText="1"/>
    </xf>
    <xf numFmtId="0" fontId="36" fillId="0" borderId="1" xfId="0" applyFont="1" applyBorder="1" applyAlignment="1">
      <alignment horizontal="right" vertical="center"/>
    </xf>
    <xf numFmtId="0" fontId="36" fillId="0" borderId="1" xfId="0" applyFont="1" applyBorder="1" applyAlignment="1">
      <alignment vertical="center"/>
    </xf>
    <xf numFmtId="0" fontId="7" fillId="0" borderId="1" xfId="0" applyFont="1" applyBorder="1" applyAlignment="1">
      <alignment vertical="top"/>
    </xf>
    <xf numFmtId="0" fontId="15" fillId="0" borderId="1" xfId="0" applyFont="1" applyBorder="1"/>
    <xf numFmtId="0" fontId="7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165" fontId="15" fillId="0" borderId="0" xfId="1" applyNumberFormat="1" applyFont="1" applyAlignment="1"/>
    <xf numFmtId="0" fontId="29" fillId="0" borderId="6" xfId="0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31" fillId="0" borderId="0" xfId="0" applyFont="1" applyAlignment="1">
      <alignment horizontal="left" vertical="center"/>
    </xf>
    <xf numFmtId="43" fontId="31" fillId="0" borderId="0" xfId="1" applyFont="1" applyAlignment="1">
      <alignment horizontal="right" vertical="center"/>
    </xf>
    <xf numFmtId="0" fontId="31" fillId="0" borderId="1" xfId="0" applyFont="1" applyBorder="1" applyAlignment="1">
      <alignment vertical="center"/>
    </xf>
    <xf numFmtId="0" fontId="34" fillId="0" borderId="1" xfId="0" applyFont="1" applyBorder="1" applyAlignment="1">
      <alignment horizontal="right" vertical="center"/>
    </xf>
    <xf numFmtId="0" fontId="6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right"/>
    </xf>
    <xf numFmtId="0" fontId="10" fillId="0" borderId="6" xfId="2" applyFont="1" applyBorder="1" applyAlignment="1">
      <alignment horizontal="center" vertical="center" wrapText="1"/>
    </xf>
    <xf numFmtId="0" fontId="17" fillId="0" borderId="10" xfId="0" applyFont="1" applyBorder="1" applyAlignment="1">
      <alignment horizontal="right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right"/>
    </xf>
    <xf numFmtId="0" fontId="18" fillId="0" borderId="0" xfId="2" applyFont="1" applyAlignment="1">
      <alignment horizontal="center" vertical="center"/>
    </xf>
    <xf numFmtId="0" fontId="15" fillId="0" borderId="0" xfId="2" applyFont="1" applyAlignment="1">
      <alignment horizontal="right"/>
    </xf>
    <xf numFmtId="0" fontId="19" fillId="0" borderId="17" xfId="0" applyFont="1" applyBorder="1" applyAlignment="1">
      <alignment horizontal="right" vertical="center"/>
    </xf>
    <xf numFmtId="0" fontId="19" fillId="0" borderId="18" xfId="0" applyFont="1" applyBorder="1" applyAlignment="1">
      <alignment horizontal="right" vertical="center"/>
    </xf>
    <xf numFmtId="0" fontId="18" fillId="0" borderId="3" xfId="2" applyFont="1" applyBorder="1" applyAlignment="1">
      <alignment horizontal="center" vertical="center"/>
    </xf>
    <xf numFmtId="0" fontId="18" fillId="0" borderId="4" xfId="2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/>
    </xf>
    <xf numFmtId="0" fontId="18" fillId="0" borderId="14" xfId="2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right"/>
    </xf>
    <xf numFmtId="0" fontId="25" fillId="0" borderId="6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25" fillId="0" borderId="20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20" xfId="0" applyFont="1" applyBorder="1" applyAlignment="1">
      <alignment horizontal="right" vertical="center"/>
    </xf>
    <xf numFmtId="0" fontId="25" fillId="0" borderId="14" xfId="0" applyFont="1" applyBorder="1" applyAlignment="1">
      <alignment horizontal="right" vertical="center"/>
    </xf>
    <xf numFmtId="0" fontId="25" fillId="0" borderId="16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7" fillId="0" borderId="7" xfId="0" applyFont="1" applyBorder="1" applyAlignment="1">
      <alignment horizontal="right"/>
    </xf>
    <xf numFmtId="0" fontId="29" fillId="0" borderId="10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33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horizontal="left" vertical="center"/>
    </xf>
    <xf numFmtId="0" fontId="33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vertical="center"/>
    </xf>
    <xf numFmtId="0" fontId="32" fillId="2" borderId="0" xfId="0" applyFont="1" applyFill="1" applyAlignment="1">
      <alignment horizontal="left" vertical="center"/>
    </xf>
    <xf numFmtId="0" fontId="31" fillId="2" borderId="0" xfId="0" applyFont="1" applyFill="1" applyAlignment="1">
      <alignment vertical="center"/>
    </xf>
    <xf numFmtId="0" fontId="32" fillId="2" borderId="0" xfId="0" applyFont="1" applyFill="1" applyAlignment="1">
      <alignment vertical="center" wrapText="1"/>
    </xf>
    <xf numFmtId="0" fontId="33" fillId="2" borderId="0" xfId="0" applyFont="1" applyFill="1" applyAlignment="1">
      <alignment vertical="center" wrapText="1"/>
    </xf>
    <xf numFmtId="0" fontId="33" fillId="2" borderId="0" xfId="0" applyFont="1" applyFill="1" applyAlignment="1">
      <alignment horizontal="left" vertical="center" wrapText="1" indent="1"/>
    </xf>
    <xf numFmtId="0" fontId="33" fillId="2" borderId="0" xfId="0" applyFont="1" applyFill="1" applyAlignment="1">
      <alignment horizontal="left" vertical="center" indent="1"/>
    </xf>
    <xf numFmtId="0" fontId="9" fillId="0" borderId="0" xfId="0" applyFont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4" fillId="0" borderId="0" xfId="0" applyFont="1" applyAlignment="1">
      <alignment horizontal="right" vertical="center"/>
    </xf>
    <xf numFmtId="0" fontId="31" fillId="0" borderId="1" xfId="0" applyFont="1" applyBorder="1" applyAlignment="1">
      <alignment horizontal="center" vertical="top"/>
    </xf>
    <xf numFmtId="0" fontId="29" fillId="0" borderId="4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</cellXfs>
  <cellStyles count="32">
    <cellStyle name="Comma" xfId="1" builtinId="3"/>
    <cellStyle name="Comma 2" xfId="4" xr:uid="{00000000-0005-0000-0000-000001000000}"/>
    <cellStyle name="Comma 3" xfId="21" xr:uid="{00000000-0005-0000-0000-000002000000}"/>
    <cellStyle name="m49048872" xfId="5" xr:uid="{00000000-0005-0000-0000-000003000000}"/>
    <cellStyle name="Normal" xfId="0" builtinId="0"/>
    <cellStyle name="Normal - Style1" xfId="6" xr:uid="{00000000-0005-0000-0000-000005000000}"/>
    <cellStyle name="Normal - Style2" xfId="7" xr:uid="{00000000-0005-0000-0000-000006000000}"/>
    <cellStyle name="Normal - Style3" xfId="8" xr:uid="{00000000-0005-0000-0000-000007000000}"/>
    <cellStyle name="Normal - Style4" xfId="9" xr:uid="{00000000-0005-0000-0000-000008000000}"/>
    <cellStyle name="Normal - Style5" xfId="10" xr:uid="{00000000-0005-0000-0000-000009000000}"/>
    <cellStyle name="Normal - Style6" xfId="11" xr:uid="{00000000-0005-0000-0000-00000A000000}"/>
    <cellStyle name="Normal - Style7" xfId="12" xr:uid="{00000000-0005-0000-0000-00000B000000}"/>
    <cellStyle name="Normal - Style8" xfId="13" xr:uid="{00000000-0005-0000-0000-00000C000000}"/>
    <cellStyle name="Normal 10" xfId="29" xr:uid="{00000000-0005-0000-0000-00000D000000}"/>
    <cellStyle name="Normal 11" xfId="31" xr:uid="{00000000-0005-0000-0000-00000E000000}"/>
    <cellStyle name="Normal 12" xfId="30" xr:uid="{00000000-0005-0000-0000-00000F000000}"/>
    <cellStyle name="Normal 2" xfId="2" xr:uid="{00000000-0005-0000-0000-000010000000}"/>
    <cellStyle name="Normal 2 2" xfId="14" xr:uid="{00000000-0005-0000-0000-000011000000}"/>
    <cellStyle name="Normal 2 2 2" xfId="22" xr:uid="{00000000-0005-0000-0000-000012000000}"/>
    <cellStyle name="Normal 2 2 3" xfId="3" xr:uid="{00000000-0005-0000-0000-000013000000}"/>
    <cellStyle name="Normal 2 3" xfId="15" xr:uid="{00000000-0005-0000-0000-000014000000}"/>
    <cellStyle name="Normal 2 3 2" xfId="16" xr:uid="{00000000-0005-0000-0000-000015000000}"/>
    <cellStyle name="Normal 2 3 3" xfId="17" xr:uid="{00000000-0005-0000-0000-000016000000}"/>
    <cellStyle name="Normal 3" xfId="18" xr:uid="{00000000-0005-0000-0000-000017000000}"/>
    <cellStyle name="Normal 3 2" xfId="20" xr:uid="{00000000-0005-0000-0000-000018000000}"/>
    <cellStyle name="Normal 3 3" xfId="25" xr:uid="{00000000-0005-0000-0000-000019000000}"/>
    <cellStyle name="Normal 4" xfId="19" xr:uid="{00000000-0005-0000-0000-00001A000000}"/>
    <cellStyle name="Normal 5" xfId="23" xr:uid="{00000000-0005-0000-0000-00001B000000}"/>
    <cellStyle name="Normal 6" xfId="24" xr:uid="{00000000-0005-0000-0000-00001C000000}"/>
    <cellStyle name="Normal 7" xfId="27" xr:uid="{00000000-0005-0000-0000-00001D000000}"/>
    <cellStyle name="Normal 8" xfId="26" xr:uid="{00000000-0005-0000-0000-00001E000000}"/>
    <cellStyle name="Normal 9" xfId="28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view="pageBreakPreview" topLeftCell="A28" zoomScale="85" zoomScaleNormal="70" zoomScaleSheetLayoutView="85" workbookViewId="0">
      <selection activeCell="F37" sqref="F37"/>
    </sheetView>
  </sheetViews>
  <sheetFormatPr defaultColWidth="8.42578125" defaultRowHeight="12.75" x14ac:dyDescent="0.2"/>
  <cols>
    <col min="1" max="1" width="3" style="1" bestFit="1" customWidth="1"/>
    <col min="2" max="2" width="49.5703125" style="1" bestFit="1" customWidth="1"/>
    <col min="3" max="9" width="13.42578125" style="1" customWidth="1"/>
    <col min="10" max="10" width="12.7109375" style="1" bestFit="1" customWidth="1"/>
    <col min="11" max="16384" width="8.42578125" style="1"/>
  </cols>
  <sheetData>
    <row r="1" spans="1:10" ht="22.5" x14ac:dyDescent="0.2">
      <c r="A1" s="105" t="s">
        <v>106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15.75" x14ac:dyDescent="0.2">
      <c r="A2" s="106" t="s">
        <v>105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 ht="15.75" customHeight="1" thickBot="1" x14ac:dyDescent="0.25">
      <c r="A3" s="107" t="s">
        <v>129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ht="26.25" customHeight="1" thickBot="1" x14ac:dyDescent="0.25">
      <c r="A4" s="112" t="s">
        <v>75</v>
      </c>
      <c r="B4" s="113"/>
      <c r="C4" s="110" t="s">
        <v>73</v>
      </c>
      <c r="D4" s="110" t="s">
        <v>108</v>
      </c>
      <c r="E4" s="110" t="s">
        <v>123</v>
      </c>
      <c r="F4" s="108" t="s">
        <v>109</v>
      </c>
      <c r="G4" s="108"/>
      <c r="H4" s="116"/>
      <c r="I4" s="108" t="s">
        <v>141</v>
      </c>
      <c r="J4" s="108"/>
    </row>
    <row r="5" spans="1:10" ht="15" thickBot="1" x14ac:dyDescent="0.25">
      <c r="A5" s="114"/>
      <c r="B5" s="115"/>
      <c r="C5" s="111" t="s">
        <v>136</v>
      </c>
      <c r="D5" s="111" t="s">
        <v>136</v>
      </c>
      <c r="E5" s="111" t="s">
        <v>136</v>
      </c>
      <c r="F5" s="3" t="s">
        <v>143</v>
      </c>
      <c r="G5" s="3" t="s">
        <v>146</v>
      </c>
      <c r="H5" s="3" t="s">
        <v>145</v>
      </c>
      <c r="I5" s="2" t="s">
        <v>142</v>
      </c>
      <c r="J5" s="3" t="s">
        <v>143</v>
      </c>
    </row>
    <row r="6" spans="1:10" s="8" customFormat="1" ht="38.25" customHeight="1" x14ac:dyDescent="0.2">
      <c r="A6" s="4" t="s">
        <v>0</v>
      </c>
      <c r="B6" s="5" t="s">
        <v>76</v>
      </c>
      <c r="C6" s="7">
        <v>19596632</v>
      </c>
      <c r="D6" s="7">
        <v>24975649</v>
      </c>
      <c r="E6" s="7">
        <v>26199937</v>
      </c>
      <c r="F6" s="7">
        <v>6705502.4977454534</v>
      </c>
      <c r="G6" s="7">
        <v>6472415.5504910117</v>
      </c>
      <c r="H6" s="7">
        <v>6738681.8888881421</v>
      </c>
      <c r="I6" s="7">
        <v>6697824.755445349</v>
      </c>
      <c r="J6" s="7">
        <v>7100595.8518649563</v>
      </c>
    </row>
    <row r="7" spans="1:10" ht="38.25" customHeight="1" x14ac:dyDescent="0.2">
      <c r="A7" s="9"/>
      <c r="B7" s="10" t="s">
        <v>77</v>
      </c>
      <c r="C7" s="12">
        <v>7801117</v>
      </c>
      <c r="D7" s="12">
        <v>10495230</v>
      </c>
      <c r="E7" s="12">
        <v>9157691</v>
      </c>
      <c r="F7" s="12">
        <v>2835450.0078213592</v>
      </c>
      <c r="G7" s="12">
        <v>2219636.0174941146</v>
      </c>
      <c r="H7" s="12">
        <v>1882400.6272235538</v>
      </c>
      <c r="I7" s="12">
        <v>2038782.533385908</v>
      </c>
      <c r="J7" s="12">
        <v>2867720.2808644427</v>
      </c>
    </row>
    <row r="8" spans="1:10" ht="38.25" customHeight="1" x14ac:dyDescent="0.2">
      <c r="A8" s="13"/>
      <c r="B8" s="14" t="s">
        <v>78</v>
      </c>
      <c r="C8" s="12">
        <v>4598141</v>
      </c>
      <c r="D8" s="12">
        <v>6591275</v>
      </c>
      <c r="E8" s="12">
        <v>4521682</v>
      </c>
      <c r="F8" s="12">
        <v>1346971.4749016447</v>
      </c>
      <c r="G8" s="12">
        <v>984206.15768679325</v>
      </c>
      <c r="H8" s="12">
        <v>868239.97621161246</v>
      </c>
      <c r="I8" s="12">
        <v>1214020.2449901616</v>
      </c>
      <c r="J8" s="12">
        <v>1547420.8811218387</v>
      </c>
    </row>
    <row r="9" spans="1:10" ht="38.25" customHeight="1" x14ac:dyDescent="0.2">
      <c r="A9" s="13"/>
      <c r="B9" s="14" t="s">
        <v>79</v>
      </c>
      <c r="C9" s="12">
        <v>2924717</v>
      </c>
      <c r="D9" s="12">
        <v>3429999</v>
      </c>
      <c r="E9" s="12">
        <v>4284772</v>
      </c>
      <c r="F9" s="12">
        <v>1400218.5269124343</v>
      </c>
      <c r="G9" s="12">
        <v>1151696.2904662977</v>
      </c>
      <c r="H9" s="12">
        <v>935085.60500684823</v>
      </c>
      <c r="I9" s="12">
        <v>743758.39590481773</v>
      </c>
      <c r="J9" s="12">
        <v>1239696.9366870292</v>
      </c>
    </row>
    <row r="10" spans="1:10" ht="38.25" customHeight="1" x14ac:dyDescent="0.2">
      <c r="A10" s="13"/>
      <c r="B10" s="15" t="s">
        <v>80</v>
      </c>
      <c r="C10" s="12">
        <v>278259</v>
      </c>
      <c r="D10" s="12">
        <v>473956</v>
      </c>
      <c r="E10" s="12">
        <v>351237</v>
      </c>
      <c r="F10" s="12">
        <v>88260.006007280375</v>
      </c>
      <c r="G10" s="12">
        <v>83733.569341023991</v>
      </c>
      <c r="H10" s="12">
        <v>79075.046005093318</v>
      </c>
      <c r="I10" s="12">
        <v>81003.892490928745</v>
      </c>
      <c r="J10" s="12">
        <v>80602.463055575019</v>
      </c>
    </row>
    <row r="11" spans="1:10" ht="38.25" customHeight="1" x14ac:dyDescent="0.2">
      <c r="A11" s="13"/>
      <c r="B11" s="14" t="s">
        <v>81</v>
      </c>
      <c r="C11" s="12">
        <v>11210370</v>
      </c>
      <c r="D11" s="12">
        <v>13817927</v>
      </c>
      <c r="E11" s="12">
        <v>16299971</v>
      </c>
      <c r="F11" s="12">
        <v>3662190</v>
      </c>
      <c r="G11" s="12">
        <v>4091327</v>
      </c>
      <c r="H11" s="12">
        <v>4646763</v>
      </c>
      <c r="I11" s="12">
        <v>4479588</v>
      </c>
      <c r="J11" s="12">
        <v>4013073</v>
      </c>
    </row>
    <row r="12" spans="1:10" ht="38.25" customHeight="1" x14ac:dyDescent="0.2">
      <c r="A12" s="13"/>
      <c r="B12" s="14" t="s">
        <v>82</v>
      </c>
      <c r="C12" s="12">
        <v>364003</v>
      </c>
      <c r="D12" s="12">
        <v>406305</v>
      </c>
      <c r="E12" s="12">
        <v>463064</v>
      </c>
      <c r="F12" s="12">
        <v>114454.34757568986</v>
      </c>
      <c r="G12" s="12">
        <v>119585.72710940181</v>
      </c>
      <c r="H12" s="12">
        <v>121216.96712111792</v>
      </c>
      <c r="I12" s="12">
        <v>122609.89893628169</v>
      </c>
      <c r="J12" s="12">
        <v>124789.67773100358</v>
      </c>
    </row>
    <row r="13" spans="1:10" ht="38.25" customHeight="1" x14ac:dyDescent="0.2">
      <c r="A13" s="13"/>
      <c r="B13" s="14" t="s">
        <v>83</v>
      </c>
      <c r="C13" s="12">
        <v>221142</v>
      </c>
      <c r="D13" s="12">
        <v>256187</v>
      </c>
      <c r="E13" s="12">
        <v>279211</v>
      </c>
      <c r="F13" s="12">
        <v>93408.142348404581</v>
      </c>
      <c r="G13" s="12">
        <v>41866.805887496266</v>
      </c>
      <c r="H13" s="12">
        <v>88301.294543469965</v>
      </c>
      <c r="I13" s="12">
        <v>56844.323123159127</v>
      </c>
      <c r="J13" s="12">
        <v>95012.893269510343</v>
      </c>
    </row>
    <row r="14" spans="1:10" s="8" customFormat="1" ht="38.25" customHeight="1" x14ac:dyDescent="0.2">
      <c r="A14" s="4" t="s">
        <v>1</v>
      </c>
      <c r="B14" s="5" t="s">
        <v>84</v>
      </c>
      <c r="C14" s="7">
        <v>17331360</v>
      </c>
      <c r="D14" s="7">
        <v>21344656</v>
      </c>
      <c r="E14" s="7">
        <v>22832976.78511662</v>
      </c>
      <c r="F14" s="7">
        <v>5784749.5567001905</v>
      </c>
      <c r="G14" s="7">
        <v>5630527.2501016743</v>
      </c>
      <c r="H14" s="7">
        <v>5937851.8808658468</v>
      </c>
      <c r="I14" s="7">
        <v>5800067.5671123816</v>
      </c>
      <c r="J14" s="7">
        <v>6006697.3192400746</v>
      </c>
    </row>
    <row r="15" spans="1:10" ht="38.25" customHeight="1" x14ac:dyDescent="0.2">
      <c r="A15" s="16"/>
      <c r="B15" s="10" t="s">
        <v>85</v>
      </c>
      <c r="C15" s="12">
        <v>1789766</v>
      </c>
      <c r="D15" s="12">
        <v>2271331</v>
      </c>
      <c r="E15" s="12">
        <v>2278802</v>
      </c>
      <c r="F15" s="12">
        <v>578684</v>
      </c>
      <c r="G15" s="12">
        <v>568244</v>
      </c>
      <c r="H15" s="12">
        <v>541222</v>
      </c>
      <c r="I15" s="12">
        <v>560409</v>
      </c>
      <c r="J15" s="12">
        <v>564824</v>
      </c>
    </row>
    <row r="16" spans="1:10" ht="38.25" customHeight="1" x14ac:dyDescent="0.2">
      <c r="A16" s="16"/>
      <c r="B16" s="10" t="s">
        <v>86</v>
      </c>
      <c r="C16" s="12">
        <v>11415656</v>
      </c>
      <c r="D16" s="12">
        <v>13836554</v>
      </c>
      <c r="E16" s="12">
        <v>14818719</v>
      </c>
      <c r="F16" s="12">
        <v>3748294.0502421306</v>
      </c>
      <c r="G16" s="12">
        <v>3933600.0885762204</v>
      </c>
      <c r="H16" s="12">
        <v>3613372.8962188372</v>
      </c>
      <c r="I16" s="12">
        <v>3818344.784855261</v>
      </c>
      <c r="J16" s="12">
        <v>4031121.3870241665</v>
      </c>
    </row>
    <row r="17" spans="1:10" ht="38.25" customHeight="1" x14ac:dyDescent="0.2">
      <c r="A17" s="16"/>
      <c r="B17" s="10" t="s">
        <v>87</v>
      </c>
      <c r="C17" s="12">
        <v>8536017.5001489278</v>
      </c>
      <c r="D17" s="12">
        <v>10138637.722653175</v>
      </c>
      <c r="E17" s="12">
        <v>10445058.839196697</v>
      </c>
      <c r="F17" s="12">
        <v>2674194.9016999858</v>
      </c>
      <c r="G17" s="12">
        <v>2809299.6998544941</v>
      </c>
      <c r="H17" s="12">
        <v>2476917.4860549993</v>
      </c>
      <c r="I17" s="12">
        <v>2669494.8850569106</v>
      </c>
      <c r="J17" s="12">
        <v>2849609.7396834982</v>
      </c>
    </row>
    <row r="18" spans="1:10" ht="38.25" customHeight="1" x14ac:dyDescent="0.2">
      <c r="A18" s="16"/>
      <c r="B18" s="10" t="s">
        <v>88</v>
      </c>
      <c r="C18" s="12">
        <v>1732217.4330378175</v>
      </c>
      <c r="D18" s="12">
        <v>2252074.2813735423</v>
      </c>
      <c r="E18" s="12">
        <v>2623830.2013527923</v>
      </c>
      <c r="F18" s="12">
        <v>648057.027907443</v>
      </c>
      <c r="G18" s="12">
        <v>666964.17973027483</v>
      </c>
      <c r="H18" s="12">
        <v>677215.4512080336</v>
      </c>
      <c r="I18" s="12">
        <v>689609.94084254629</v>
      </c>
      <c r="J18" s="12">
        <v>708355.32599226397</v>
      </c>
    </row>
    <row r="19" spans="1:10" ht="38.25" customHeight="1" x14ac:dyDescent="0.2">
      <c r="A19" s="16"/>
      <c r="B19" s="10" t="s">
        <v>89</v>
      </c>
      <c r="C19" s="12">
        <v>1147421.0668132554</v>
      </c>
      <c r="D19" s="12">
        <v>1445841.9959732834</v>
      </c>
      <c r="E19" s="12">
        <v>1749829.9594505115</v>
      </c>
      <c r="F19" s="12">
        <v>426042.12063470192</v>
      </c>
      <c r="G19" s="12">
        <v>457336.20899145183</v>
      </c>
      <c r="H19" s="12">
        <v>459239.95895580429</v>
      </c>
      <c r="I19" s="12">
        <v>459239.95895580441</v>
      </c>
      <c r="J19" s="12">
        <v>473156.32134840451</v>
      </c>
    </row>
    <row r="20" spans="1:10" ht="38.25" customHeight="1" x14ac:dyDescent="0.2">
      <c r="A20" s="16"/>
      <c r="B20" s="10" t="s">
        <v>90</v>
      </c>
      <c r="C20" s="12">
        <v>1966814</v>
      </c>
      <c r="D20" s="12">
        <v>2762982</v>
      </c>
      <c r="E20" s="12">
        <v>2912489</v>
      </c>
      <c r="F20" s="12">
        <v>696008.37440201838</v>
      </c>
      <c r="G20" s="12">
        <v>424406.80958311842</v>
      </c>
      <c r="H20" s="12">
        <v>1095729.9801219543</v>
      </c>
      <c r="I20" s="12">
        <v>650880.19795119716</v>
      </c>
      <c r="J20" s="12">
        <v>595094.8306049183</v>
      </c>
    </row>
    <row r="21" spans="1:10" ht="38.25" customHeight="1" x14ac:dyDescent="0.2">
      <c r="A21" s="16"/>
      <c r="B21" s="10" t="s">
        <v>91</v>
      </c>
      <c r="C21" s="12">
        <v>2159124</v>
      </c>
      <c r="D21" s="12">
        <v>2473789</v>
      </c>
      <c r="E21" s="12">
        <v>2822966.7851166213</v>
      </c>
      <c r="F21" s="12">
        <v>761763.13205604116</v>
      </c>
      <c r="G21" s="12">
        <v>704276.35194233642</v>
      </c>
      <c r="H21" s="12">
        <v>687527.00452505553</v>
      </c>
      <c r="I21" s="12">
        <v>770433.58430592262</v>
      </c>
      <c r="J21" s="12">
        <v>815657.10161099047</v>
      </c>
    </row>
    <row r="22" spans="1:10" s="8" customFormat="1" ht="38.25" customHeight="1" x14ac:dyDescent="0.2">
      <c r="A22" s="4"/>
      <c r="B22" s="5" t="s">
        <v>92</v>
      </c>
      <c r="C22" s="7">
        <v>36927992</v>
      </c>
      <c r="D22" s="7">
        <v>46320305</v>
      </c>
      <c r="E22" s="7">
        <v>49032913.78511662</v>
      </c>
      <c r="F22" s="7">
        <v>12490252.054445643</v>
      </c>
      <c r="G22" s="7">
        <v>12102942.800592687</v>
      </c>
      <c r="H22" s="7">
        <v>12676533.769753989</v>
      </c>
      <c r="I22" s="7">
        <v>12497892.322557731</v>
      </c>
      <c r="J22" s="7">
        <v>13107293.171105031</v>
      </c>
    </row>
    <row r="23" spans="1:10" s="8" customFormat="1" ht="38.25" customHeight="1" x14ac:dyDescent="0.2">
      <c r="A23" s="4" t="s">
        <v>93</v>
      </c>
      <c r="B23" s="5" t="s">
        <v>94</v>
      </c>
      <c r="C23" s="7">
        <v>42636272</v>
      </c>
      <c r="D23" s="7">
        <v>53367207</v>
      </c>
      <c r="E23" s="7">
        <v>57959170.419999994</v>
      </c>
      <c r="F23" s="7">
        <v>14288300.474479513</v>
      </c>
      <c r="G23" s="7">
        <v>14968781.627612326</v>
      </c>
      <c r="H23" s="7">
        <v>14815965.723778395</v>
      </c>
      <c r="I23" s="7">
        <v>15650062.501184493</v>
      </c>
      <c r="J23" s="7">
        <v>16366718.356554057</v>
      </c>
    </row>
    <row r="24" spans="1:10" ht="38.25" customHeight="1" x14ac:dyDescent="0.2">
      <c r="A24" s="16"/>
      <c r="B24" s="10" t="s">
        <v>95</v>
      </c>
      <c r="C24" s="12">
        <v>15855830</v>
      </c>
      <c r="D24" s="12">
        <v>19240978</v>
      </c>
      <c r="E24" s="12">
        <v>19916573.739999998</v>
      </c>
      <c r="F24" s="12">
        <v>5036351.2865362577</v>
      </c>
      <c r="G24" s="12">
        <v>5197838.0899238288</v>
      </c>
      <c r="H24" s="12">
        <v>4943668.6829458252</v>
      </c>
      <c r="I24" s="12">
        <v>5147378.4775562873</v>
      </c>
      <c r="J24" s="12">
        <v>5519640.514429233</v>
      </c>
    </row>
    <row r="25" spans="1:10" ht="38.25" customHeight="1" x14ac:dyDescent="0.2">
      <c r="A25" s="16"/>
      <c r="B25" s="10" t="s">
        <v>96</v>
      </c>
      <c r="C25" s="12">
        <v>4318117</v>
      </c>
      <c r="D25" s="12">
        <v>7184114</v>
      </c>
      <c r="E25" s="12">
        <v>9915330.8100000005</v>
      </c>
      <c r="F25" s="12">
        <v>2343268.6055509471</v>
      </c>
      <c r="G25" s="12">
        <v>2621542.2230267543</v>
      </c>
      <c r="H25" s="12">
        <v>2659422.2849207115</v>
      </c>
      <c r="I25" s="12">
        <v>3148801.7835117783</v>
      </c>
      <c r="J25" s="12">
        <v>3193646.1356072123</v>
      </c>
    </row>
    <row r="26" spans="1:10" ht="38.25" customHeight="1" x14ac:dyDescent="0.2">
      <c r="A26" s="16"/>
      <c r="B26" s="10" t="s">
        <v>97</v>
      </c>
      <c r="C26" s="12">
        <v>1201656</v>
      </c>
      <c r="D26" s="12">
        <v>1534879</v>
      </c>
      <c r="E26" s="12">
        <v>1758815.47</v>
      </c>
      <c r="F26" s="12">
        <v>436362.53373337979</v>
      </c>
      <c r="G26" s="12">
        <v>449446.4792870938</v>
      </c>
      <c r="H26" s="12">
        <v>456817.0169647549</v>
      </c>
      <c r="I26" s="12">
        <v>460418.07019332942</v>
      </c>
      <c r="J26" s="12">
        <v>467071.13714477629</v>
      </c>
    </row>
    <row r="27" spans="1:10" ht="38.25" customHeight="1" x14ac:dyDescent="0.2">
      <c r="A27" s="16"/>
      <c r="B27" s="10" t="s">
        <v>3</v>
      </c>
      <c r="C27" s="12">
        <v>1314876</v>
      </c>
      <c r="D27" s="12">
        <v>1573308</v>
      </c>
      <c r="E27" s="12">
        <v>1755646.8</v>
      </c>
      <c r="F27" s="12">
        <v>441410.14301661105</v>
      </c>
      <c r="G27" s="12">
        <v>443840.19794287835</v>
      </c>
      <c r="H27" s="12">
        <v>447601.34801576956</v>
      </c>
      <c r="I27" s="12">
        <v>299830.26066209911</v>
      </c>
      <c r="J27" s="12">
        <v>416865.26882327697</v>
      </c>
    </row>
    <row r="28" spans="1:10" ht="38.25" customHeight="1" x14ac:dyDescent="0.2">
      <c r="A28" s="16"/>
      <c r="B28" s="10" t="s">
        <v>98</v>
      </c>
      <c r="C28" s="12">
        <v>3189460</v>
      </c>
      <c r="D28" s="12">
        <v>3678499</v>
      </c>
      <c r="E28" s="12">
        <v>2105717</v>
      </c>
      <c r="F28" s="12">
        <v>457857.04855846311</v>
      </c>
      <c r="G28" s="12">
        <v>543082.54432234727</v>
      </c>
      <c r="H28" s="12">
        <v>524229.15020579827</v>
      </c>
      <c r="I28" s="12">
        <v>555402.13174524449</v>
      </c>
      <c r="J28" s="12">
        <v>556205.9930521776</v>
      </c>
    </row>
    <row r="29" spans="1:10" ht="38.25" customHeight="1" x14ac:dyDescent="0.2">
      <c r="A29" s="16"/>
      <c r="B29" s="10" t="s">
        <v>99</v>
      </c>
      <c r="C29" s="12">
        <v>3366051</v>
      </c>
      <c r="D29" s="12">
        <v>3705332</v>
      </c>
      <c r="E29" s="12">
        <v>4067676</v>
      </c>
      <c r="F29" s="12">
        <v>1006547.7533616867</v>
      </c>
      <c r="G29" s="12">
        <v>1028153.7580438635</v>
      </c>
      <c r="H29" s="12">
        <v>1046422.3635282628</v>
      </c>
      <c r="I29" s="12">
        <v>1061643.9452136995</v>
      </c>
      <c r="J29" s="12">
        <v>1077111.0362811594</v>
      </c>
    </row>
    <row r="30" spans="1:10" ht="38.25" customHeight="1" x14ac:dyDescent="0.2">
      <c r="A30" s="16"/>
      <c r="B30" s="10" t="s">
        <v>100</v>
      </c>
      <c r="C30" s="12">
        <v>3474295</v>
      </c>
      <c r="D30" s="12">
        <v>4000127</v>
      </c>
      <c r="E30" s="12">
        <v>4586282</v>
      </c>
      <c r="F30" s="12">
        <v>1128304.8086127043</v>
      </c>
      <c r="G30" s="12">
        <v>1178468.3998292719</v>
      </c>
      <c r="H30" s="12">
        <v>1178323.9111016733</v>
      </c>
      <c r="I30" s="12">
        <v>1273875.5219992562</v>
      </c>
      <c r="J30" s="12">
        <v>1311030.4829808378</v>
      </c>
    </row>
    <row r="31" spans="1:10" ht="38.25" customHeight="1" x14ac:dyDescent="0.2">
      <c r="A31" s="16"/>
      <c r="B31" s="10" t="s">
        <v>4</v>
      </c>
      <c r="C31" s="12">
        <v>1886354</v>
      </c>
      <c r="D31" s="12">
        <v>2269407</v>
      </c>
      <c r="E31" s="12">
        <v>2556758.75</v>
      </c>
      <c r="F31" s="12">
        <v>622463.13214474148</v>
      </c>
      <c r="G31" s="12">
        <v>649111.84979079326</v>
      </c>
      <c r="H31" s="12">
        <v>684862.52363137132</v>
      </c>
      <c r="I31" s="12">
        <v>704936.02777292184</v>
      </c>
      <c r="J31" s="12">
        <v>718006.45868164534</v>
      </c>
    </row>
    <row r="32" spans="1:10" ht="38.25" customHeight="1" x14ac:dyDescent="0.2">
      <c r="A32" s="16"/>
      <c r="B32" s="10" t="s">
        <v>101</v>
      </c>
      <c r="C32" s="12">
        <v>1222837</v>
      </c>
      <c r="D32" s="12">
        <v>1473457</v>
      </c>
      <c r="E32" s="12">
        <v>1764592.34</v>
      </c>
      <c r="F32" s="12">
        <v>435474.6664708801</v>
      </c>
      <c r="G32" s="12">
        <v>455164.08933263272</v>
      </c>
      <c r="H32" s="12">
        <v>463485.55596665584</v>
      </c>
      <c r="I32" s="12">
        <v>481746.07581442548</v>
      </c>
      <c r="J32" s="12">
        <v>491067.07626652718</v>
      </c>
    </row>
    <row r="33" spans="1:10" ht="38.25" customHeight="1" x14ac:dyDescent="0.2">
      <c r="A33" s="16"/>
      <c r="B33" s="10" t="s">
        <v>102</v>
      </c>
      <c r="C33" s="12">
        <v>6806796</v>
      </c>
      <c r="D33" s="12">
        <v>8707106</v>
      </c>
      <c r="E33" s="12">
        <v>9531777.5099999998</v>
      </c>
      <c r="F33" s="12">
        <v>2380260.496493842</v>
      </c>
      <c r="G33" s="12">
        <v>2402133.9961128617</v>
      </c>
      <c r="H33" s="12">
        <v>2411132.8864975721</v>
      </c>
      <c r="I33" s="12">
        <v>2516030.2067154506</v>
      </c>
      <c r="J33" s="12">
        <v>2616074.253287212</v>
      </c>
    </row>
    <row r="34" spans="1:10" s="8" customFormat="1" ht="38.25" customHeight="1" x14ac:dyDescent="0.2">
      <c r="A34" s="4" t="s">
        <v>5</v>
      </c>
      <c r="B34" s="5" t="s">
        <v>103</v>
      </c>
      <c r="C34" s="17">
        <v>79564264</v>
      </c>
      <c r="D34" s="17">
        <v>99687512</v>
      </c>
      <c r="E34" s="17">
        <v>106992084.20511661</v>
      </c>
      <c r="F34" s="17">
        <v>26778552.528925158</v>
      </c>
      <c r="G34" s="17">
        <v>27071724.428205013</v>
      </c>
      <c r="H34" s="17">
        <v>27492499.493532382</v>
      </c>
      <c r="I34" s="17">
        <v>28147954.823742226</v>
      </c>
      <c r="J34" s="17">
        <v>29474011.527659088</v>
      </c>
    </row>
    <row r="35" spans="1:10" ht="38.25" customHeight="1" x14ac:dyDescent="0.2">
      <c r="A35" s="18"/>
      <c r="B35" s="10" t="s">
        <v>110</v>
      </c>
      <c r="C35" s="11">
        <v>5327680</v>
      </c>
      <c r="D35" s="11">
        <v>6804791</v>
      </c>
      <c r="E35" s="11">
        <v>8443725</v>
      </c>
      <c r="F35" s="11">
        <v>1780698.8090405185</v>
      </c>
      <c r="G35" s="12">
        <v>1634923.828627175</v>
      </c>
      <c r="H35" s="19">
        <v>1896435.2087283647</v>
      </c>
      <c r="I35" s="19">
        <v>1662031.3916067379</v>
      </c>
      <c r="J35" s="19">
        <v>1887964.8643043528</v>
      </c>
    </row>
    <row r="36" spans="1:10" ht="38.25" customHeight="1" x14ac:dyDescent="0.2">
      <c r="A36" s="18"/>
      <c r="B36" s="10" t="s">
        <v>114</v>
      </c>
      <c r="C36" s="11">
        <v>1241114</v>
      </c>
      <c r="D36" s="11">
        <v>1251769</v>
      </c>
      <c r="E36" s="11">
        <v>1628410</v>
      </c>
      <c r="F36" s="11" t="s">
        <v>144</v>
      </c>
      <c r="G36" s="11" t="s">
        <v>144</v>
      </c>
      <c r="H36" s="11" t="s">
        <v>144</v>
      </c>
      <c r="I36" s="11" t="s">
        <v>144</v>
      </c>
      <c r="J36" s="11" t="s">
        <v>144</v>
      </c>
    </row>
    <row r="37" spans="1:10" s="8" customFormat="1" ht="38.25" customHeight="1" x14ac:dyDescent="0.2">
      <c r="A37" s="20"/>
      <c r="B37" s="5" t="s">
        <v>113</v>
      </c>
      <c r="C37" s="6">
        <v>83650830</v>
      </c>
      <c r="D37" s="6">
        <v>105240534</v>
      </c>
      <c r="E37" s="6">
        <v>113807399.20511661</v>
      </c>
      <c r="F37" s="6">
        <v>28559251.337965675</v>
      </c>
      <c r="G37" s="6">
        <v>28706648.25683219</v>
      </c>
      <c r="H37" s="6">
        <v>29388934.702260748</v>
      </c>
      <c r="I37" s="6">
        <v>29809986.215348963</v>
      </c>
      <c r="J37" s="6">
        <v>31361976.391963441</v>
      </c>
    </row>
    <row r="38" spans="1:10" ht="38.25" customHeight="1" x14ac:dyDescent="0.2">
      <c r="A38" s="18"/>
      <c r="B38" s="10" t="s">
        <v>111</v>
      </c>
      <c r="C38" s="11">
        <v>5174759</v>
      </c>
      <c r="D38" s="11">
        <v>5814769</v>
      </c>
      <c r="E38" s="11">
        <v>7930006</v>
      </c>
      <c r="F38" s="11">
        <v>1716660</v>
      </c>
      <c r="G38" s="11">
        <v>2214081</v>
      </c>
      <c r="H38" s="11">
        <v>2204752</v>
      </c>
      <c r="I38" s="11">
        <v>2014533</v>
      </c>
      <c r="J38" s="11">
        <v>2139064</v>
      </c>
    </row>
    <row r="39" spans="1:10" s="8" customFormat="1" ht="38.25" customHeight="1" thickBot="1" x14ac:dyDescent="0.25">
      <c r="A39" s="21"/>
      <c r="B39" s="22" t="s">
        <v>112</v>
      </c>
      <c r="C39" s="23">
        <v>88825589</v>
      </c>
      <c r="D39" s="23">
        <v>111055303</v>
      </c>
      <c r="E39" s="23">
        <v>121737405.20511661</v>
      </c>
      <c r="F39" s="23">
        <v>30275911.337965675</v>
      </c>
      <c r="G39" s="23">
        <v>30920729.25683219</v>
      </c>
      <c r="H39" s="23">
        <v>31593686.702260748</v>
      </c>
      <c r="I39" s="23">
        <v>31824519.215348963</v>
      </c>
      <c r="J39" s="23">
        <v>33501040.391963441</v>
      </c>
    </row>
    <row r="40" spans="1:10" ht="15.75" customHeight="1" thickTop="1" x14ac:dyDescent="0.2">
      <c r="A40" s="109" t="s">
        <v>17</v>
      </c>
      <c r="B40" s="109"/>
      <c r="C40" s="109"/>
      <c r="D40" s="109"/>
      <c r="E40" s="109"/>
      <c r="F40" s="109"/>
      <c r="G40" s="109"/>
      <c r="H40" s="109"/>
      <c r="I40" s="109"/>
      <c r="J40" s="109"/>
    </row>
  </sheetData>
  <mergeCells count="10">
    <mergeCell ref="A1:J1"/>
    <mergeCell ref="A2:J2"/>
    <mergeCell ref="A3:J3"/>
    <mergeCell ref="I4:J4"/>
    <mergeCell ref="A40:J40"/>
    <mergeCell ref="C4:C5"/>
    <mergeCell ref="D4:D5"/>
    <mergeCell ref="E4:E5"/>
    <mergeCell ref="A4:B5"/>
    <mergeCell ref="F4:H4"/>
  </mergeCells>
  <pageMargins left="0.7" right="0.7" top="0.75" bottom="0.75" header="0.3" footer="0.3"/>
  <pageSetup paperSize="9" scale="54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0"/>
  <sheetViews>
    <sheetView view="pageBreakPreview" topLeftCell="A34" zoomScaleNormal="100" zoomScaleSheetLayoutView="100" workbookViewId="0">
      <selection activeCell="A37" sqref="A37:XFD37"/>
    </sheetView>
  </sheetViews>
  <sheetFormatPr defaultColWidth="8.42578125" defaultRowHeight="12.75" x14ac:dyDescent="0.2"/>
  <cols>
    <col min="1" max="1" width="3.85546875" style="1" customWidth="1"/>
    <col min="2" max="2" width="50.7109375" style="1" customWidth="1"/>
    <col min="3" max="9" width="13" style="1" customWidth="1"/>
    <col min="10" max="10" width="12.7109375" style="1" bestFit="1" customWidth="1"/>
    <col min="11" max="16384" width="8.42578125" style="1"/>
  </cols>
  <sheetData>
    <row r="1" spans="1:10" ht="22.5" x14ac:dyDescent="0.2">
      <c r="A1" s="105" t="s">
        <v>107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15.75" x14ac:dyDescent="0.2">
      <c r="A2" s="106" t="s">
        <v>104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 ht="15.75" customHeight="1" thickBot="1" x14ac:dyDescent="0.25">
      <c r="A3" s="107" t="s">
        <v>129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ht="26.25" customHeight="1" thickBot="1" x14ac:dyDescent="0.25">
      <c r="A4" s="112" t="s">
        <v>75</v>
      </c>
      <c r="B4" s="113"/>
      <c r="C4" s="110" t="s">
        <v>73</v>
      </c>
      <c r="D4" s="110" t="s">
        <v>108</v>
      </c>
      <c r="E4" s="110" t="s">
        <v>123</v>
      </c>
      <c r="F4" s="108" t="s">
        <v>109</v>
      </c>
      <c r="G4" s="108"/>
      <c r="H4" s="116"/>
      <c r="I4" s="108" t="s">
        <v>141</v>
      </c>
      <c r="J4" s="108"/>
    </row>
    <row r="5" spans="1:10" ht="15" thickBot="1" x14ac:dyDescent="0.25">
      <c r="A5" s="114"/>
      <c r="B5" s="115"/>
      <c r="C5" s="111" t="s">
        <v>136</v>
      </c>
      <c r="D5" s="111" t="s">
        <v>136</v>
      </c>
      <c r="E5" s="111" t="s">
        <v>136</v>
      </c>
      <c r="F5" s="3" t="s">
        <v>143</v>
      </c>
      <c r="G5" s="3" t="s">
        <v>146</v>
      </c>
      <c r="H5" s="3" t="s">
        <v>145</v>
      </c>
      <c r="I5" s="2" t="s">
        <v>142</v>
      </c>
      <c r="J5" s="3" t="s">
        <v>143</v>
      </c>
    </row>
    <row r="6" spans="1:10" s="8" customFormat="1" ht="37.5" customHeight="1" x14ac:dyDescent="0.2">
      <c r="A6" s="4" t="s">
        <v>0</v>
      </c>
      <c r="B6" s="4" t="s">
        <v>76</v>
      </c>
      <c r="C6" s="7">
        <v>8975069</v>
      </c>
      <c r="D6" s="7">
        <v>9549362</v>
      </c>
      <c r="E6" s="7">
        <v>9694995</v>
      </c>
      <c r="F6" s="7">
        <v>2409052.938977458</v>
      </c>
      <c r="G6" s="7">
        <v>2398849.9092558087</v>
      </c>
      <c r="H6" s="7">
        <v>2412407.6468116338</v>
      </c>
      <c r="I6" s="7">
        <v>2541909.7029308034</v>
      </c>
      <c r="J6" s="7">
        <v>2451485.5097463406</v>
      </c>
    </row>
    <row r="7" spans="1:10" ht="37.5" customHeight="1" x14ac:dyDescent="0.2">
      <c r="A7" s="9"/>
      <c r="B7" s="16" t="s">
        <v>77</v>
      </c>
      <c r="C7" s="12">
        <v>3047425</v>
      </c>
      <c r="D7" s="12">
        <v>3378267</v>
      </c>
      <c r="E7" s="12">
        <v>3343944</v>
      </c>
      <c r="F7" s="12">
        <v>1000193.0747996648</v>
      </c>
      <c r="G7" s="12">
        <v>800469.84547710628</v>
      </c>
      <c r="H7" s="12">
        <v>730244.88088756299</v>
      </c>
      <c r="I7" s="12">
        <v>779929.01764956396</v>
      </c>
      <c r="J7" s="12">
        <v>966901.82100050244</v>
      </c>
    </row>
    <row r="8" spans="1:10" ht="37.5" customHeight="1" x14ac:dyDescent="0.2">
      <c r="A8" s="13"/>
      <c r="B8" s="24" t="s">
        <v>78</v>
      </c>
      <c r="C8" s="12">
        <v>1689304</v>
      </c>
      <c r="D8" s="12">
        <v>1977855</v>
      </c>
      <c r="E8" s="12">
        <v>1718467</v>
      </c>
      <c r="F8" s="12">
        <v>585735.16570479539</v>
      </c>
      <c r="G8" s="12">
        <v>383786.90027083951</v>
      </c>
      <c r="H8" s="12">
        <v>325074.56418171094</v>
      </c>
      <c r="I8" s="12">
        <v>419035.72921898286</v>
      </c>
      <c r="J8" s="12">
        <v>574802.75316067401</v>
      </c>
    </row>
    <row r="9" spans="1:10" ht="37.5" customHeight="1" x14ac:dyDescent="0.2">
      <c r="A9" s="13"/>
      <c r="B9" s="24" t="s">
        <v>79</v>
      </c>
      <c r="C9" s="12">
        <v>1271187</v>
      </c>
      <c r="D9" s="12">
        <v>1272421</v>
      </c>
      <c r="E9" s="12">
        <v>1521791</v>
      </c>
      <c r="F9" s="12">
        <v>388389.33395148721</v>
      </c>
      <c r="G9" s="12">
        <v>392025.38574145478</v>
      </c>
      <c r="H9" s="12">
        <v>380806.90752780455</v>
      </c>
      <c r="I9" s="12">
        <v>335707.16414749227</v>
      </c>
      <c r="J9" s="12">
        <v>366295.90722795855</v>
      </c>
    </row>
    <row r="10" spans="1:10" ht="37.5" customHeight="1" x14ac:dyDescent="0.2">
      <c r="A10" s="13"/>
      <c r="B10" s="25" t="s">
        <v>80</v>
      </c>
      <c r="C10" s="12">
        <v>86934</v>
      </c>
      <c r="D10" s="12">
        <v>127991</v>
      </c>
      <c r="E10" s="12">
        <v>103686</v>
      </c>
      <c r="F10" s="12">
        <v>26068.575143382226</v>
      </c>
      <c r="G10" s="12">
        <v>24657.559464812028</v>
      </c>
      <c r="H10" s="12">
        <v>24363.409178047579</v>
      </c>
      <c r="I10" s="12">
        <v>25186.124283088873</v>
      </c>
      <c r="J10" s="12">
        <v>25803.160611869844</v>
      </c>
    </row>
    <row r="11" spans="1:10" ht="37.5" customHeight="1" x14ac:dyDescent="0.2">
      <c r="A11" s="13"/>
      <c r="B11" s="24" t="s">
        <v>81</v>
      </c>
      <c r="C11" s="12">
        <v>5587106</v>
      </c>
      <c r="D11" s="12">
        <v>5831984</v>
      </c>
      <c r="E11" s="12">
        <v>6004016</v>
      </c>
      <c r="F11" s="12">
        <v>1312193</v>
      </c>
      <c r="G11" s="12">
        <v>1524305</v>
      </c>
      <c r="H11" s="12">
        <v>1585897</v>
      </c>
      <c r="I11" s="12">
        <v>1679379</v>
      </c>
      <c r="J11" s="12">
        <v>1385528</v>
      </c>
    </row>
    <row r="12" spans="1:10" ht="37.5" customHeight="1" x14ac:dyDescent="0.2">
      <c r="A12" s="13"/>
      <c r="B12" s="24" t="s">
        <v>82</v>
      </c>
      <c r="C12" s="12">
        <v>217372</v>
      </c>
      <c r="D12" s="12">
        <v>214976</v>
      </c>
      <c r="E12" s="12">
        <v>221160</v>
      </c>
      <c r="F12" s="12">
        <v>55009.420787869072</v>
      </c>
      <c r="G12" s="12">
        <v>55618.761705712343</v>
      </c>
      <c r="H12" s="12">
        <v>56179.920129974184</v>
      </c>
      <c r="I12" s="12">
        <v>56692.896060654632</v>
      </c>
      <c r="J12" s="12">
        <v>57077.628008664957</v>
      </c>
    </row>
    <row r="13" spans="1:10" ht="37.5" customHeight="1" x14ac:dyDescent="0.2">
      <c r="A13" s="13"/>
      <c r="B13" s="24" t="s">
        <v>83</v>
      </c>
      <c r="C13" s="12">
        <v>123166</v>
      </c>
      <c r="D13" s="12">
        <v>124135</v>
      </c>
      <c r="E13" s="12">
        <v>125875</v>
      </c>
      <c r="F13" s="12">
        <v>41657.443389924258</v>
      </c>
      <c r="G13" s="12">
        <v>18456.302072990235</v>
      </c>
      <c r="H13" s="12">
        <v>40085.845794096473</v>
      </c>
      <c r="I13" s="12">
        <v>25908.78922058524</v>
      </c>
      <c r="J13" s="12">
        <v>41978.060737172927</v>
      </c>
    </row>
    <row r="14" spans="1:10" s="8" customFormat="1" ht="37.5" customHeight="1" x14ac:dyDescent="0.2">
      <c r="A14" s="4" t="s">
        <v>1</v>
      </c>
      <c r="B14" s="4" t="s">
        <v>84</v>
      </c>
      <c r="C14" s="7">
        <v>7133708</v>
      </c>
      <c r="D14" s="7">
        <v>7063185</v>
      </c>
      <c r="E14" s="7">
        <v>7432403.1623503007</v>
      </c>
      <c r="F14" s="7">
        <v>1792363.9836653704</v>
      </c>
      <c r="G14" s="7">
        <v>1833059.3700127029</v>
      </c>
      <c r="H14" s="7">
        <v>2047210.9305573963</v>
      </c>
      <c r="I14" s="7">
        <v>1915621.0326798477</v>
      </c>
      <c r="J14" s="7">
        <v>1924990.6185175059</v>
      </c>
    </row>
    <row r="15" spans="1:10" ht="37.5" customHeight="1" x14ac:dyDescent="0.2">
      <c r="A15" s="16"/>
      <c r="B15" s="16" t="s">
        <v>85</v>
      </c>
      <c r="C15" s="12">
        <v>630143</v>
      </c>
      <c r="D15" s="12">
        <v>614814</v>
      </c>
      <c r="E15" s="12">
        <v>592091</v>
      </c>
      <c r="F15" s="12">
        <v>150524</v>
      </c>
      <c r="G15" s="12">
        <v>147920</v>
      </c>
      <c r="H15" s="12">
        <v>143157</v>
      </c>
      <c r="I15" s="12">
        <v>142247</v>
      </c>
      <c r="J15" s="12">
        <v>146825</v>
      </c>
    </row>
    <row r="16" spans="1:10" ht="37.5" customHeight="1" x14ac:dyDescent="0.2">
      <c r="A16" s="16"/>
      <c r="B16" s="16" t="s">
        <v>86</v>
      </c>
      <c r="C16" s="12">
        <v>4608423</v>
      </c>
      <c r="D16" s="12">
        <v>4748113</v>
      </c>
      <c r="E16" s="12">
        <v>4841123</v>
      </c>
      <c r="F16" s="12">
        <v>1205586.9490047358</v>
      </c>
      <c r="G16" s="12">
        <v>1265776.4694901824</v>
      </c>
      <c r="H16" s="12">
        <v>1207861.9998956469</v>
      </c>
      <c r="I16" s="12">
        <v>1227604.3330097587</v>
      </c>
      <c r="J16" s="12">
        <v>1287319.599616562</v>
      </c>
    </row>
    <row r="17" spans="1:10" ht="37.5" customHeight="1" x14ac:dyDescent="0.2">
      <c r="A17" s="16"/>
      <c r="B17" s="16" t="s">
        <v>87</v>
      </c>
      <c r="C17" s="12">
        <v>3269760</v>
      </c>
      <c r="D17" s="12">
        <v>3300543.7556706569</v>
      </c>
      <c r="E17" s="12">
        <v>3277708.9620311665</v>
      </c>
      <c r="F17" s="12">
        <v>819306.73484488472</v>
      </c>
      <c r="G17" s="12">
        <v>871167.94696776324</v>
      </c>
      <c r="H17" s="12">
        <v>804106.88670851279</v>
      </c>
      <c r="I17" s="12">
        <v>813884.34685576265</v>
      </c>
      <c r="J17" s="12">
        <v>866125.95873741969</v>
      </c>
    </row>
    <row r="18" spans="1:10" ht="37.5" customHeight="1" x14ac:dyDescent="0.2">
      <c r="A18" s="16"/>
      <c r="B18" s="16" t="s">
        <v>88</v>
      </c>
      <c r="C18" s="12">
        <v>838794</v>
      </c>
      <c r="D18" s="12">
        <v>914696.66731026745</v>
      </c>
      <c r="E18" s="12">
        <v>996220.74546241935</v>
      </c>
      <c r="F18" s="12">
        <v>245840.49410926364</v>
      </c>
      <c r="G18" s="12">
        <v>251703.43187441258</v>
      </c>
      <c r="H18" s="12">
        <v>258132.81638709508</v>
      </c>
      <c r="I18" s="12">
        <v>265128.6476473111</v>
      </c>
      <c r="J18" s="12">
        <v>270375.52109247306</v>
      </c>
    </row>
    <row r="19" spans="1:10" ht="37.5" customHeight="1" x14ac:dyDescent="0.2">
      <c r="A19" s="16"/>
      <c r="B19" s="16" t="s">
        <v>89</v>
      </c>
      <c r="C19" s="12">
        <v>499869</v>
      </c>
      <c r="D19" s="12">
        <v>532872.57701907563</v>
      </c>
      <c r="E19" s="12">
        <v>567193.29250641412</v>
      </c>
      <c r="F19" s="12">
        <v>140439.72005058726</v>
      </c>
      <c r="G19" s="12">
        <v>142905.09064800644</v>
      </c>
      <c r="H19" s="12">
        <v>145622.29680003895</v>
      </c>
      <c r="I19" s="12">
        <v>148591.33850668487</v>
      </c>
      <c r="J19" s="12">
        <v>150818.11978666933</v>
      </c>
    </row>
    <row r="20" spans="1:10" ht="37.5" customHeight="1" x14ac:dyDescent="0.2">
      <c r="A20" s="16"/>
      <c r="B20" s="16" t="s">
        <v>90</v>
      </c>
      <c r="C20" s="12">
        <v>1016276</v>
      </c>
      <c r="D20" s="12">
        <v>833479</v>
      </c>
      <c r="E20" s="12">
        <v>1075699</v>
      </c>
      <c r="F20" s="12">
        <v>189146.82357512877</v>
      </c>
      <c r="G20" s="12">
        <v>184225.52927461365</v>
      </c>
      <c r="H20" s="12">
        <v>468236.88212435605</v>
      </c>
      <c r="I20" s="12">
        <v>291473.88212435611</v>
      </c>
      <c r="J20" s="12">
        <v>217725.88212435611</v>
      </c>
    </row>
    <row r="21" spans="1:10" ht="37.5" customHeight="1" x14ac:dyDescent="0.2">
      <c r="A21" s="16"/>
      <c r="B21" s="16" t="s">
        <v>91</v>
      </c>
      <c r="C21" s="12">
        <v>878866</v>
      </c>
      <c r="D21" s="12">
        <v>866779</v>
      </c>
      <c r="E21" s="12">
        <v>923490.16235030117</v>
      </c>
      <c r="F21" s="12">
        <v>247106.21108550567</v>
      </c>
      <c r="G21" s="12">
        <v>235137.37124790685</v>
      </c>
      <c r="H21" s="12">
        <v>227955.04853739342</v>
      </c>
      <c r="I21" s="12">
        <v>254295.8175457328</v>
      </c>
      <c r="J21" s="12">
        <v>273120.13677658804</v>
      </c>
    </row>
    <row r="22" spans="1:10" s="8" customFormat="1" ht="37.5" customHeight="1" x14ac:dyDescent="0.2">
      <c r="A22" s="4"/>
      <c r="B22" s="4" t="s">
        <v>92</v>
      </c>
      <c r="C22" s="7">
        <v>16108777</v>
      </c>
      <c r="D22" s="7">
        <v>16612547</v>
      </c>
      <c r="E22" s="7">
        <v>17127398.162350301</v>
      </c>
      <c r="F22" s="7">
        <v>4201416.9226428289</v>
      </c>
      <c r="G22" s="7">
        <v>4231909.2792685116</v>
      </c>
      <c r="H22" s="7">
        <v>4459618.5773690306</v>
      </c>
      <c r="I22" s="7">
        <v>4457530.7356106509</v>
      </c>
      <c r="J22" s="7">
        <v>4376476.128263846</v>
      </c>
    </row>
    <row r="23" spans="1:10" s="8" customFormat="1" ht="37.5" customHeight="1" x14ac:dyDescent="0.2">
      <c r="A23" s="4" t="s">
        <v>93</v>
      </c>
      <c r="B23" s="4" t="s">
        <v>94</v>
      </c>
      <c r="C23" s="7">
        <v>22651994</v>
      </c>
      <c r="D23" s="7">
        <v>23161955.252</v>
      </c>
      <c r="E23" s="7">
        <v>23863272.301481601</v>
      </c>
      <c r="F23" s="7">
        <v>5983441.1498976713</v>
      </c>
      <c r="G23" s="7">
        <v>6056500.4118333142</v>
      </c>
      <c r="H23" s="7">
        <v>5970461.6196991084</v>
      </c>
      <c r="I23" s="7">
        <v>5995872.5309947245</v>
      </c>
      <c r="J23" s="7">
        <v>6204393.736791336</v>
      </c>
    </row>
    <row r="24" spans="1:10" ht="37.5" customHeight="1" x14ac:dyDescent="0.2">
      <c r="A24" s="16"/>
      <c r="B24" s="16" t="s">
        <v>95</v>
      </c>
      <c r="C24" s="12">
        <v>7034557</v>
      </c>
      <c r="D24" s="12">
        <v>7267093</v>
      </c>
      <c r="E24" s="12">
        <v>7296612</v>
      </c>
      <c r="F24" s="12">
        <v>1855108.737162807</v>
      </c>
      <c r="G24" s="12">
        <v>1883699.3427104685</v>
      </c>
      <c r="H24" s="12">
        <v>1787131.579889945</v>
      </c>
      <c r="I24" s="12">
        <v>1825827.5879512315</v>
      </c>
      <c r="J24" s="12">
        <v>1937779.1909888121</v>
      </c>
    </row>
    <row r="25" spans="1:10" ht="37.5" customHeight="1" x14ac:dyDescent="0.2">
      <c r="A25" s="16"/>
      <c r="B25" s="16" t="s">
        <v>96</v>
      </c>
      <c r="C25" s="12">
        <v>4132065</v>
      </c>
      <c r="D25" s="12">
        <v>4200059</v>
      </c>
      <c r="E25" s="12">
        <v>4314883</v>
      </c>
      <c r="F25" s="12">
        <v>1081620.9527021204</v>
      </c>
      <c r="G25" s="12">
        <v>1077860.8083717898</v>
      </c>
      <c r="H25" s="12">
        <v>1070533.9642364257</v>
      </c>
      <c r="I25" s="12">
        <v>1113570.8590682792</v>
      </c>
      <c r="J25" s="12">
        <v>1111816.081000631</v>
      </c>
    </row>
    <row r="26" spans="1:10" ht="37.5" customHeight="1" x14ac:dyDescent="0.2">
      <c r="A26" s="16"/>
      <c r="B26" s="16" t="s">
        <v>97</v>
      </c>
      <c r="C26" s="12">
        <v>563348</v>
      </c>
      <c r="D26" s="12">
        <v>586418.25199999998</v>
      </c>
      <c r="E26" s="12">
        <v>610325.30148159992</v>
      </c>
      <c r="F26" s="12">
        <v>151676.82436343058</v>
      </c>
      <c r="G26" s="12">
        <v>153348.75634529072</v>
      </c>
      <c r="H26" s="12">
        <v>155157.75835922954</v>
      </c>
      <c r="I26" s="12">
        <v>157103.83040524705</v>
      </c>
      <c r="J26" s="12">
        <v>158563.38443976012</v>
      </c>
    </row>
    <row r="27" spans="1:10" ht="37.5" customHeight="1" x14ac:dyDescent="0.2">
      <c r="A27" s="16"/>
      <c r="B27" s="16" t="s">
        <v>3</v>
      </c>
      <c r="C27" s="12">
        <v>1118252</v>
      </c>
      <c r="D27" s="12">
        <v>1166286</v>
      </c>
      <c r="E27" s="12">
        <v>1248041</v>
      </c>
      <c r="F27" s="12">
        <v>314034.22939026827</v>
      </c>
      <c r="G27" s="12">
        <v>314889.27921425609</v>
      </c>
      <c r="H27" s="12">
        <v>317109.24131926795</v>
      </c>
      <c r="I27" s="12">
        <v>212418.81174979577</v>
      </c>
      <c r="J27" s="12">
        <v>295333.84945088398</v>
      </c>
    </row>
    <row r="28" spans="1:10" ht="37.5" customHeight="1" x14ac:dyDescent="0.2">
      <c r="A28" s="16"/>
      <c r="B28" s="16" t="s">
        <v>98</v>
      </c>
      <c r="C28" s="12">
        <v>658921</v>
      </c>
      <c r="D28" s="12">
        <v>575039</v>
      </c>
      <c r="E28" s="12">
        <v>611070</v>
      </c>
      <c r="F28" s="12">
        <v>153586.63538485544</v>
      </c>
      <c r="G28" s="12">
        <v>156130.42132003413</v>
      </c>
      <c r="H28" s="12">
        <v>156698.86809224993</v>
      </c>
      <c r="I28" s="12">
        <v>159374.43467264602</v>
      </c>
      <c r="J28" s="12">
        <v>160530.61845300495</v>
      </c>
    </row>
    <row r="29" spans="1:10" ht="37.5" customHeight="1" x14ac:dyDescent="0.2">
      <c r="A29" s="16"/>
      <c r="B29" s="10" t="s">
        <v>99</v>
      </c>
      <c r="C29" s="12">
        <v>2237142</v>
      </c>
      <c r="D29" s="12">
        <v>2320700</v>
      </c>
      <c r="E29" s="12">
        <v>2407856</v>
      </c>
      <c r="F29" s="12">
        <v>598682.23412781418</v>
      </c>
      <c r="G29" s="12">
        <v>604763.7883147609</v>
      </c>
      <c r="H29" s="12">
        <v>611327.32005913253</v>
      </c>
      <c r="I29" s="12">
        <v>618372.82936092862</v>
      </c>
      <c r="J29" s="12">
        <v>623656.96133727569</v>
      </c>
    </row>
    <row r="30" spans="1:10" ht="37.5" customHeight="1" x14ac:dyDescent="0.2">
      <c r="A30" s="16"/>
      <c r="B30" s="16" t="s">
        <v>100</v>
      </c>
      <c r="C30" s="12">
        <v>1722958</v>
      </c>
      <c r="D30" s="12">
        <v>1602278</v>
      </c>
      <c r="E30" s="12">
        <v>1742005</v>
      </c>
      <c r="F30" s="12">
        <v>427382.75985579746</v>
      </c>
      <c r="G30" s="12">
        <v>445701.21364820644</v>
      </c>
      <c r="H30" s="12">
        <v>447028.86372763448</v>
      </c>
      <c r="I30" s="12">
        <v>466779.70525124302</v>
      </c>
      <c r="J30" s="12">
        <v>464508.33374419529</v>
      </c>
    </row>
    <row r="31" spans="1:10" ht="37.5" customHeight="1" x14ac:dyDescent="0.2">
      <c r="A31" s="16"/>
      <c r="B31" s="16" t="s">
        <v>4</v>
      </c>
      <c r="C31" s="12">
        <v>1133051</v>
      </c>
      <c r="D31" s="12">
        <v>1247057</v>
      </c>
      <c r="E31" s="12">
        <v>1288506</v>
      </c>
      <c r="F31" s="12">
        <v>319041.88878885214</v>
      </c>
      <c r="G31" s="12">
        <v>327654.30779981881</v>
      </c>
      <c r="H31" s="12">
        <v>327809.13904509437</v>
      </c>
      <c r="I31" s="12">
        <v>332610.80704281008</v>
      </c>
      <c r="J31" s="12">
        <v>334679.1546145794</v>
      </c>
    </row>
    <row r="32" spans="1:10" ht="37.5" customHeight="1" x14ac:dyDescent="0.2">
      <c r="A32" s="16"/>
      <c r="B32" s="16" t="s">
        <v>101</v>
      </c>
      <c r="C32" s="12">
        <v>657046</v>
      </c>
      <c r="D32" s="12">
        <v>679024</v>
      </c>
      <c r="E32" s="12">
        <v>701954</v>
      </c>
      <c r="F32" s="12">
        <v>174318.20362335804</v>
      </c>
      <c r="G32" s="12">
        <v>177905.42999632744</v>
      </c>
      <c r="H32" s="12">
        <v>178163.55251306092</v>
      </c>
      <c r="I32" s="12">
        <v>183894.54986157623</v>
      </c>
      <c r="J32" s="12">
        <v>184187.58367005421</v>
      </c>
    </row>
    <row r="33" spans="1:10" ht="37.5" customHeight="1" x14ac:dyDescent="0.2">
      <c r="A33" s="16"/>
      <c r="B33" s="16" t="s">
        <v>102</v>
      </c>
      <c r="C33" s="12">
        <v>3394654</v>
      </c>
      <c r="D33" s="12">
        <v>3518001</v>
      </c>
      <c r="E33" s="12">
        <v>3642020</v>
      </c>
      <c r="F33" s="12">
        <v>907988.68449836783</v>
      </c>
      <c r="G33" s="12">
        <v>914547.06411236199</v>
      </c>
      <c r="H33" s="12">
        <v>919501.33245706779</v>
      </c>
      <c r="I33" s="12">
        <v>925919.11563096696</v>
      </c>
      <c r="J33" s="12">
        <v>933338.57909213949</v>
      </c>
    </row>
    <row r="34" spans="1:10" ht="37.5" customHeight="1" x14ac:dyDescent="0.2">
      <c r="A34" s="4" t="s">
        <v>5</v>
      </c>
      <c r="B34" s="4" t="s">
        <v>103</v>
      </c>
      <c r="C34" s="6">
        <v>38760771</v>
      </c>
      <c r="D34" s="6">
        <v>39774502.252000004</v>
      </c>
      <c r="E34" s="6">
        <v>40990670.463831902</v>
      </c>
      <c r="F34" s="6">
        <v>10184858.072540499</v>
      </c>
      <c r="G34" s="6">
        <v>10288409.691101827</v>
      </c>
      <c r="H34" s="6">
        <v>10430080.19706814</v>
      </c>
      <c r="I34" s="6">
        <v>10453403.266605375</v>
      </c>
      <c r="J34" s="7">
        <v>10580869.865055181</v>
      </c>
    </row>
    <row r="35" spans="1:10" ht="37.5" customHeight="1" x14ac:dyDescent="0.2">
      <c r="A35" s="18"/>
      <c r="B35" s="16" t="s">
        <v>110</v>
      </c>
      <c r="C35" s="11">
        <v>2672001</v>
      </c>
      <c r="D35" s="11">
        <v>2749577</v>
      </c>
      <c r="E35" s="11">
        <v>3239611.9168201354</v>
      </c>
      <c r="F35" s="11">
        <v>684174.07991763868</v>
      </c>
      <c r="G35" s="11">
        <v>624873.81232121796</v>
      </c>
      <c r="H35" s="11">
        <v>725575.86068525794</v>
      </c>
      <c r="I35" s="11">
        <v>614134.58488814032</v>
      </c>
      <c r="J35" s="11">
        <v>680320.81215464289</v>
      </c>
    </row>
    <row r="36" spans="1:10" ht="37.5" customHeight="1" x14ac:dyDescent="0.2">
      <c r="A36" s="18"/>
      <c r="B36" s="16" t="s">
        <v>114</v>
      </c>
      <c r="C36" s="11">
        <v>632838</v>
      </c>
      <c r="D36" s="11">
        <v>466788</v>
      </c>
      <c r="E36" s="11">
        <v>617533.04495253821</v>
      </c>
      <c r="F36" s="11" t="s">
        <v>144</v>
      </c>
      <c r="G36" s="11" t="s">
        <v>144</v>
      </c>
      <c r="H36" s="11" t="s">
        <v>144</v>
      </c>
      <c r="I36" s="11" t="s">
        <v>144</v>
      </c>
      <c r="J36" s="11" t="s">
        <v>144</v>
      </c>
    </row>
    <row r="37" spans="1:10" s="8" customFormat="1" ht="37.5" customHeight="1" x14ac:dyDescent="0.2">
      <c r="A37" s="20"/>
      <c r="B37" s="4" t="s">
        <v>113</v>
      </c>
      <c r="C37" s="6">
        <v>40799934</v>
      </c>
      <c r="D37" s="6">
        <v>42057291.252000004</v>
      </c>
      <c r="E37" s="6">
        <v>43612749.335699499</v>
      </c>
      <c r="F37" s="6">
        <v>10869032.152458139</v>
      </c>
      <c r="G37" s="6">
        <v>10913283.503423044</v>
      </c>
      <c r="H37" s="6">
        <v>11155656.057753397</v>
      </c>
      <c r="I37" s="6">
        <v>11067537.851493515</v>
      </c>
      <c r="J37" s="6">
        <v>11261190.677209824</v>
      </c>
    </row>
    <row r="38" spans="1:10" ht="37.5" customHeight="1" x14ac:dyDescent="0.2">
      <c r="A38" s="18"/>
      <c r="B38" s="16" t="s">
        <v>111</v>
      </c>
      <c r="C38" s="11">
        <v>3235842</v>
      </c>
      <c r="D38" s="11">
        <v>3193525</v>
      </c>
      <c r="E38" s="11">
        <v>4122053</v>
      </c>
      <c r="F38" s="11">
        <v>907526</v>
      </c>
      <c r="G38" s="11">
        <v>1138815</v>
      </c>
      <c r="H38" s="11">
        <v>1057195</v>
      </c>
      <c r="I38" s="11">
        <v>885237</v>
      </c>
      <c r="J38" s="11">
        <v>932948</v>
      </c>
    </row>
    <row r="39" spans="1:10" s="8" customFormat="1" ht="37.5" customHeight="1" thickBot="1" x14ac:dyDescent="0.25">
      <c r="A39" s="21"/>
      <c r="B39" s="26" t="s">
        <v>112</v>
      </c>
      <c r="C39" s="27">
        <v>44035776</v>
      </c>
      <c r="D39" s="27">
        <v>45250816.252000004</v>
      </c>
      <c r="E39" s="27">
        <v>47734802.335699499</v>
      </c>
      <c r="F39" s="27">
        <v>11776558.152458139</v>
      </c>
      <c r="G39" s="27">
        <v>12052098.503423044</v>
      </c>
      <c r="H39" s="27">
        <v>12212851.057753397</v>
      </c>
      <c r="I39" s="27">
        <v>11952774.851493515</v>
      </c>
      <c r="J39" s="27">
        <v>12194138.677209824</v>
      </c>
    </row>
    <row r="40" spans="1:10" ht="15.75" customHeight="1" thickTop="1" x14ac:dyDescent="0.2">
      <c r="A40" s="117" t="s">
        <v>17</v>
      </c>
      <c r="B40" s="117"/>
      <c r="C40" s="117"/>
      <c r="D40" s="117"/>
      <c r="E40" s="117"/>
      <c r="F40" s="117"/>
      <c r="G40" s="117"/>
      <c r="H40" s="117"/>
      <c r="I40" s="117"/>
      <c r="J40" s="117"/>
    </row>
  </sheetData>
  <mergeCells count="10">
    <mergeCell ref="A1:J1"/>
    <mergeCell ref="A2:J2"/>
    <mergeCell ref="A3:J3"/>
    <mergeCell ref="I4:J4"/>
    <mergeCell ref="A40:J40"/>
    <mergeCell ref="C4:C5"/>
    <mergeCell ref="D4:D5"/>
    <mergeCell ref="E4:E5"/>
    <mergeCell ref="A4:B5"/>
    <mergeCell ref="F4:H4"/>
  </mergeCells>
  <pageMargins left="0.7" right="0.7" top="0.75" bottom="0.75" header="0.3" footer="0.3"/>
  <pageSetup paperSize="9" scale="55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5"/>
  <sheetViews>
    <sheetView view="pageBreakPreview" topLeftCell="A27" zoomScaleNormal="85" zoomScaleSheetLayoutView="100" workbookViewId="0">
      <selection activeCell="J27" sqref="I27:J27"/>
    </sheetView>
  </sheetViews>
  <sheetFormatPr defaultColWidth="8.42578125" defaultRowHeight="12.75" x14ac:dyDescent="0.2"/>
  <cols>
    <col min="1" max="1" width="3.85546875" style="1" customWidth="1"/>
    <col min="2" max="2" width="60.42578125" style="1" customWidth="1"/>
    <col min="3" max="9" width="13.5703125" style="1" customWidth="1"/>
    <col min="10" max="16384" width="8.42578125" style="1"/>
  </cols>
  <sheetData>
    <row r="1" spans="1:10" ht="22.5" x14ac:dyDescent="0.2">
      <c r="A1" s="105" t="s">
        <v>118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18.75" x14ac:dyDescent="0.2">
      <c r="A2" s="118" t="s">
        <v>119</v>
      </c>
      <c r="B2" s="118"/>
      <c r="C2" s="118"/>
      <c r="D2" s="118"/>
      <c r="E2" s="118"/>
      <c r="F2" s="118"/>
      <c r="G2" s="118"/>
      <c r="H2" s="118"/>
      <c r="I2" s="118"/>
      <c r="J2" s="118"/>
    </row>
    <row r="3" spans="1:10" ht="15.75" customHeight="1" thickBot="1" x14ac:dyDescent="0.3">
      <c r="A3" s="119" t="s">
        <v>130</v>
      </c>
      <c r="B3" s="119"/>
      <c r="C3" s="119"/>
      <c r="D3" s="119"/>
      <c r="E3" s="119"/>
      <c r="F3" s="119"/>
      <c r="G3" s="119"/>
      <c r="H3" s="119"/>
      <c r="I3" s="119"/>
      <c r="J3" s="119"/>
    </row>
    <row r="4" spans="1:10" ht="26.25" customHeight="1" thickBot="1" x14ac:dyDescent="0.25">
      <c r="A4" s="122" t="s">
        <v>75</v>
      </c>
      <c r="B4" s="123"/>
      <c r="C4" s="120" t="s">
        <v>73</v>
      </c>
      <c r="D4" s="120" t="s">
        <v>108</v>
      </c>
      <c r="E4" s="120" t="s">
        <v>123</v>
      </c>
      <c r="F4" s="108" t="s">
        <v>109</v>
      </c>
      <c r="G4" s="108"/>
      <c r="H4" s="116"/>
      <c r="I4" s="108" t="s">
        <v>141</v>
      </c>
      <c r="J4" s="108"/>
    </row>
    <row r="5" spans="1:10" ht="15" thickBot="1" x14ac:dyDescent="0.25">
      <c r="A5" s="124"/>
      <c r="B5" s="125"/>
      <c r="C5" s="121" t="s">
        <v>137</v>
      </c>
      <c r="D5" s="121" t="s">
        <v>137</v>
      </c>
      <c r="E5" s="121" t="s">
        <v>137</v>
      </c>
      <c r="F5" s="3" t="s">
        <v>143</v>
      </c>
      <c r="G5" s="3" t="s">
        <v>146</v>
      </c>
      <c r="H5" s="3" t="s">
        <v>145</v>
      </c>
      <c r="I5" s="2" t="s">
        <v>142</v>
      </c>
      <c r="J5" s="3" t="s">
        <v>143</v>
      </c>
    </row>
    <row r="6" spans="1:10" s="8" customFormat="1" ht="47.25" customHeight="1" x14ac:dyDescent="0.2">
      <c r="A6" s="28" t="s">
        <v>0</v>
      </c>
      <c r="B6" s="28" t="s">
        <v>76</v>
      </c>
      <c r="C6" s="29">
        <v>2.2374974184518521</v>
      </c>
      <c r="D6" s="29">
        <v>6.398758605644133</v>
      </c>
      <c r="E6" s="29">
        <v>1.5250547628208153</v>
      </c>
      <c r="F6" s="29">
        <v>1.721914032289007</v>
      </c>
      <c r="G6" s="29">
        <v>2.3648476191564498</v>
      </c>
      <c r="H6" s="29">
        <v>0.92638153580939786</v>
      </c>
      <c r="I6" s="29">
        <v>2.7164328831592428</v>
      </c>
      <c r="J6" s="29">
        <v>1.7613797556019364</v>
      </c>
    </row>
    <row r="7" spans="1:10" ht="47.25" customHeight="1" x14ac:dyDescent="0.2">
      <c r="A7" s="30"/>
      <c r="B7" s="31" t="s">
        <v>77</v>
      </c>
      <c r="C7" s="32">
        <v>-1.1679815945767018</v>
      </c>
      <c r="D7" s="32">
        <v>10.85644437516919</v>
      </c>
      <c r="E7" s="32">
        <v>-1.015994295299933</v>
      </c>
      <c r="F7" s="32">
        <v>-2.9590167337453295</v>
      </c>
      <c r="G7" s="32">
        <v>1.7766770745238745</v>
      </c>
      <c r="H7" s="32">
        <v>-1.9930763696886231</v>
      </c>
      <c r="I7" s="32">
        <v>-4.0720427003759596</v>
      </c>
      <c r="J7" s="32">
        <v>-3.3284827337792251</v>
      </c>
    </row>
    <row r="8" spans="1:10" ht="47.25" customHeight="1" x14ac:dyDescent="0.2">
      <c r="A8" s="33"/>
      <c r="B8" s="34" t="s">
        <v>78</v>
      </c>
      <c r="C8" s="32">
        <v>0.45168364543665973</v>
      </c>
      <c r="D8" s="32">
        <v>17.0810582346339</v>
      </c>
      <c r="E8" s="32">
        <v>-13.11461153623496</v>
      </c>
      <c r="F8" s="32">
        <v>-12.83944250320431</v>
      </c>
      <c r="G8" s="32">
        <v>-9.5522388385667085</v>
      </c>
      <c r="H8" s="32">
        <v>-17.937844833161662</v>
      </c>
      <c r="I8" s="32">
        <v>-1.1405941456738162</v>
      </c>
      <c r="J8" s="32">
        <v>-1.8664429223686341</v>
      </c>
    </row>
    <row r="9" spans="1:10" ht="47.25" customHeight="1" x14ac:dyDescent="0.2">
      <c r="A9" s="33"/>
      <c r="B9" s="34" t="s">
        <v>79</v>
      </c>
      <c r="C9" s="32">
        <v>-1.3872027021051565</v>
      </c>
      <c r="D9" s="32">
        <v>9.7074623953830042E-2</v>
      </c>
      <c r="E9" s="32">
        <v>19.598073279205551</v>
      </c>
      <c r="F9" s="32">
        <v>19.139627395013449</v>
      </c>
      <c r="G9" s="32">
        <v>19.310459433295279</v>
      </c>
      <c r="H9" s="32">
        <v>20.23385552022097</v>
      </c>
      <c r="I9" s="32">
        <v>-6.8952635771930204</v>
      </c>
      <c r="J9" s="32">
        <v>-5.6884741140415258</v>
      </c>
    </row>
    <row r="10" spans="1:10" ht="47.25" customHeight="1" x14ac:dyDescent="0.2">
      <c r="A10" s="33"/>
      <c r="B10" s="35" t="s">
        <v>80</v>
      </c>
      <c r="C10" s="32">
        <v>-22.836448846993662</v>
      </c>
      <c r="D10" s="32">
        <v>47.227781995536844</v>
      </c>
      <c r="E10" s="32">
        <v>-18.989616457407166</v>
      </c>
      <c r="F10" s="32">
        <v>-20.225205086939084</v>
      </c>
      <c r="G10" s="32">
        <v>-26.617944834011709</v>
      </c>
      <c r="H10" s="32">
        <v>-24.433931876155199</v>
      </c>
      <c r="I10" s="32">
        <v>-11.925715218616958</v>
      </c>
      <c r="J10" s="32">
        <v>-1.0181397719382375</v>
      </c>
    </row>
    <row r="11" spans="1:10" ht="47.25" customHeight="1" x14ac:dyDescent="0.2">
      <c r="A11" s="33"/>
      <c r="B11" s="34" t="s">
        <v>81</v>
      </c>
      <c r="C11" s="32">
        <v>3.7028471431957541</v>
      </c>
      <c r="D11" s="32">
        <v>4.3829130859518273</v>
      </c>
      <c r="E11" s="32">
        <v>2.9498023314192778</v>
      </c>
      <c r="F11" s="32">
        <v>5.558375573265792</v>
      </c>
      <c r="G11" s="32">
        <v>2.6353974137553848</v>
      </c>
      <c r="H11" s="32">
        <v>2.1635470188982708</v>
      </c>
      <c r="I11" s="32">
        <v>6.1807396579336711</v>
      </c>
      <c r="J11" s="32">
        <v>5.5887358033459975</v>
      </c>
    </row>
    <row r="12" spans="1:10" ht="47.25" customHeight="1" x14ac:dyDescent="0.2">
      <c r="A12" s="33"/>
      <c r="B12" s="34" t="s">
        <v>82</v>
      </c>
      <c r="C12" s="32">
        <v>17.395577926356381</v>
      </c>
      <c r="D12" s="32">
        <v>-1.102257880499792</v>
      </c>
      <c r="E12" s="32">
        <v>2.8766001786245852</v>
      </c>
      <c r="F12" s="32">
        <v>2.5866050983632647</v>
      </c>
      <c r="G12" s="32">
        <v>4.1490699689878028</v>
      </c>
      <c r="H12" s="32">
        <v>4.7230354831150407</v>
      </c>
      <c r="I12" s="32">
        <v>4.3071149255311951</v>
      </c>
      <c r="J12" s="32">
        <v>3.7597327715400723</v>
      </c>
    </row>
    <row r="13" spans="1:10" ht="47.25" customHeight="1" x14ac:dyDescent="0.2">
      <c r="A13" s="33"/>
      <c r="B13" s="34" t="s">
        <v>83</v>
      </c>
      <c r="C13" s="32">
        <v>0.59705149671253821</v>
      </c>
      <c r="D13" s="32">
        <v>0.78674309468522097</v>
      </c>
      <c r="E13" s="32">
        <v>1.4016997623554914</v>
      </c>
      <c r="F13" s="32">
        <v>1.9454553319696402</v>
      </c>
      <c r="G13" s="32">
        <v>0.48647460154451494</v>
      </c>
      <c r="H13" s="32">
        <v>2.2303737540833879</v>
      </c>
      <c r="I13" s="32">
        <v>0.90896499421823762</v>
      </c>
      <c r="J13" s="32">
        <v>0.76965200251875387</v>
      </c>
    </row>
    <row r="14" spans="1:10" s="8" customFormat="1" ht="47.25" customHeight="1" x14ac:dyDescent="0.2">
      <c r="A14" s="28" t="s">
        <v>1</v>
      </c>
      <c r="B14" s="28" t="s">
        <v>84</v>
      </c>
      <c r="C14" s="29">
        <v>-3.8788894498653406</v>
      </c>
      <c r="D14" s="29">
        <v>-0.98858826293422908</v>
      </c>
      <c r="E14" s="29">
        <v>5.227360777755365</v>
      </c>
      <c r="F14" s="29">
        <v>0.7818448374378022</v>
      </c>
      <c r="G14" s="29">
        <v>0.32098527065285509</v>
      </c>
      <c r="H14" s="29">
        <v>20.330815073198806</v>
      </c>
      <c r="I14" s="29">
        <v>8.8562753539808199</v>
      </c>
      <c r="J14" s="29">
        <v>7.3995369278127896</v>
      </c>
    </row>
    <row r="15" spans="1:10" ht="47.25" customHeight="1" x14ac:dyDescent="0.2">
      <c r="A15" s="31"/>
      <c r="B15" s="31" t="s">
        <v>85</v>
      </c>
      <c r="C15" s="32">
        <v>-3.2347575582609522</v>
      </c>
      <c r="D15" s="32">
        <v>-2.4326224364945688</v>
      </c>
      <c r="E15" s="32">
        <v>-3.6959145367542021</v>
      </c>
      <c r="F15" s="32">
        <v>-3.2373360761121006</v>
      </c>
      <c r="G15" s="32">
        <v>-3.4149526607900782</v>
      </c>
      <c r="H15" s="32">
        <v>-2.1877711654220207</v>
      </c>
      <c r="I15" s="32">
        <v>-5.4780684559209476</v>
      </c>
      <c r="J15" s="32">
        <v>-2.4574154287688401</v>
      </c>
    </row>
    <row r="16" spans="1:10" ht="47.25" customHeight="1" x14ac:dyDescent="0.2">
      <c r="A16" s="31"/>
      <c r="B16" s="31" t="s">
        <v>86</v>
      </c>
      <c r="C16" s="32">
        <v>-5.261278485306363</v>
      </c>
      <c r="D16" s="32">
        <v>3.0311887602331637</v>
      </c>
      <c r="E16" s="32">
        <v>1.9588834553853331</v>
      </c>
      <c r="F16" s="32">
        <v>0.49031604346927793</v>
      </c>
      <c r="G16" s="32">
        <v>0.95135861571860403</v>
      </c>
      <c r="H16" s="32">
        <v>4.7541487666582753</v>
      </c>
      <c r="I16" s="32">
        <v>5.6551242071876828</v>
      </c>
      <c r="J16" s="32">
        <v>6.779490328698401</v>
      </c>
    </row>
    <row r="17" spans="1:10" ht="47.25" customHeight="1" x14ac:dyDescent="0.2">
      <c r="A17" s="31"/>
      <c r="B17" s="31" t="s">
        <v>87</v>
      </c>
      <c r="C17" s="32">
        <v>-9.8384998010510856</v>
      </c>
      <c r="D17" s="32">
        <v>0.94146835457821965</v>
      </c>
      <c r="E17" s="32">
        <v>-0.69184944451222918</v>
      </c>
      <c r="F17" s="32">
        <v>-2.6012037901935656</v>
      </c>
      <c r="G17" s="32">
        <v>-1.9529764370033433</v>
      </c>
      <c r="H17" s="32">
        <v>2.9630971410652904</v>
      </c>
      <c r="I17" s="32">
        <v>3.927452110684456</v>
      </c>
      <c r="J17" s="32">
        <v>5.7144927414027649</v>
      </c>
    </row>
    <row r="18" spans="1:10" ht="47.25" customHeight="1" x14ac:dyDescent="0.2">
      <c r="A18" s="31"/>
      <c r="B18" s="31" t="s">
        <v>88</v>
      </c>
      <c r="C18" s="32">
        <v>9.1825697137256128</v>
      </c>
      <c r="D18" s="32">
        <v>9.049023635155649</v>
      </c>
      <c r="E18" s="32">
        <v>8.9126899731557359</v>
      </c>
      <c r="F18" s="32">
        <v>8.6346784365334202</v>
      </c>
      <c r="G18" s="32">
        <v>8.9313899001706432</v>
      </c>
      <c r="H18" s="32">
        <v>9.4646040790219246</v>
      </c>
      <c r="I18" s="32">
        <v>10.220435446189938</v>
      </c>
      <c r="J18" s="32">
        <v>9.9800592543166857</v>
      </c>
    </row>
    <row r="19" spans="1:10" ht="47.25" customHeight="1" x14ac:dyDescent="0.2">
      <c r="A19" s="31"/>
      <c r="B19" s="31" t="s">
        <v>89</v>
      </c>
      <c r="C19" s="32">
        <v>6.4588471318859604</v>
      </c>
      <c r="D19" s="32">
        <v>6.6024452444691804</v>
      </c>
      <c r="E19" s="32">
        <v>6.4406983897221437</v>
      </c>
      <c r="F19" s="32">
        <v>6.2193802699743088</v>
      </c>
      <c r="G19" s="32">
        <v>6.4380267359962886</v>
      </c>
      <c r="H19" s="32">
        <v>6.8673882595070381</v>
      </c>
      <c r="I19" s="32">
        <v>7.498690279500849</v>
      </c>
      <c r="J19" s="32">
        <v>7.3899319454237684</v>
      </c>
    </row>
    <row r="20" spans="1:10" ht="47.25" customHeight="1" x14ac:dyDescent="0.2">
      <c r="A20" s="31"/>
      <c r="B20" s="31" t="s">
        <v>90</v>
      </c>
      <c r="C20" s="32">
        <v>9.6538210883854561</v>
      </c>
      <c r="D20" s="32">
        <v>-17.986944491457052</v>
      </c>
      <c r="E20" s="32">
        <v>29.061320081249789</v>
      </c>
      <c r="F20" s="32">
        <v>3.2336592006728182</v>
      </c>
      <c r="G20" s="32">
        <v>-11.330898373167429</v>
      </c>
      <c r="H20" s="32">
        <v>124.95884397231629</v>
      </c>
      <c r="I20" s="32">
        <v>24.513191322222966</v>
      </c>
      <c r="J20" s="32">
        <v>15.109457303614619</v>
      </c>
    </row>
    <row r="21" spans="1:10" ht="47.25" customHeight="1" x14ac:dyDescent="0.2">
      <c r="A21" s="31"/>
      <c r="B21" s="31" t="s">
        <v>91</v>
      </c>
      <c r="C21" s="32">
        <v>-10.24845259650273</v>
      </c>
      <c r="D21" s="32">
        <v>-1.3752949823977616</v>
      </c>
      <c r="E21" s="32">
        <v>6.5427476150554185</v>
      </c>
      <c r="F21" s="32">
        <v>2.9727028916252181</v>
      </c>
      <c r="G21" s="32">
        <v>10.689854633241211</v>
      </c>
      <c r="H21" s="32">
        <v>17.640845188287258</v>
      </c>
      <c r="I21" s="32">
        <v>19.224526066183529</v>
      </c>
      <c r="J21" s="32">
        <v>10.527426881261533</v>
      </c>
    </row>
    <row r="22" spans="1:10" s="8" customFormat="1" ht="47.25" customHeight="1" x14ac:dyDescent="0.2">
      <c r="A22" s="28"/>
      <c r="B22" s="28" t="s">
        <v>92</v>
      </c>
      <c r="C22" s="29">
        <v>-0.56451667661508509</v>
      </c>
      <c r="D22" s="29">
        <v>3.127301346340559</v>
      </c>
      <c r="E22" s="29">
        <v>3.0991705386916379</v>
      </c>
      <c r="F22" s="29">
        <v>1.3187352160455248</v>
      </c>
      <c r="G22" s="29">
        <v>1.4694103353609478</v>
      </c>
      <c r="H22" s="29">
        <v>8.9949274178703291</v>
      </c>
      <c r="I22" s="29">
        <v>5.2680504810983564</v>
      </c>
      <c r="J22" s="29">
        <v>4.1666706457425278</v>
      </c>
    </row>
    <row r="23" spans="1:10" s="8" customFormat="1" ht="47.25" customHeight="1" x14ac:dyDescent="0.2">
      <c r="A23" s="28" t="s">
        <v>93</v>
      </c>
      <c r="B23" s="28" t="s">
        <v>94</v>
      </c>
      <c r="C23" s="29">
        <v>3.9588341312963848E-2</v>
      </c>
      <c r="D23" s="29">
        <v>2.2512863635757725</v>
      </c>
      <c r="E23" s="29">
        <v>3.0278836214444595</v>
      </c>
      <c r="F23" s="29">
        <v>2.7988065102163517</v>
      </c>
      <c r="G23" s="29">
        <v>3.0946369972766945</v>
      </c>
      <c r="H23" s="29">
        <v>3.8275350455507322</v>
      </c>
      <c r="I23" s="29">
        <v>2.4433394438990916</v>
      </c>
      <c r="J23" s="29">
        <v>3.6927343540003505</v>
      </c>
    </row>
    <row r="24" spans="1:10" ht="47.25" customHeight="1" x14ac:dyDescent="0.2">
      <c r="A24" s="31"/>
      <c r="B24" s="31" t="s">
        <v>95</v>
      </c>
      <c r="C24" s="32">
        <v>-3.9766542786247498</v>
      </c>
      <c r="D24" s="32">
        <v>3.3056239362336584</v>
      </c>
      <c r="E24" s="32">
        <v>0.40620093894492015</v>
      </c>
      <c r="F24" s="32">
        <v>-1.0086716634763206</v>
      </c>
      <c r="G24" s="32">
        <v>-0.26157965019879725</v>
      </c>
      <c r="H24" s="32">
        <v>2.5361029973154814</v>
      </c>
      <c r="I24" s="32">
        <v>3.1149324728863519</v>
      </c>
      <c r="J24" s="32">
        <v>4.4563670134205182</v>
      </c>
    </row>
    <row r="25" spans="1:10" ht="47.25" customHeight="1" x14ac:dyDescent="0.2">
      <c r="A25" s="31"/>
      <c r="B25" s="31" t="s">
        <v>96</v>
      </c>
      <c r="C25" s="32">
        <v>3.7963182527928012</v>
      </c>
      <c r="D25" s="32">
        <v>1.6455210651332948</v>
      </c>
      <c r="E25" s="32">
        <v>2.7338663575916513</v>
      </c>
      <c r="F25" s="32">
        <v>2.6799913288924131</v>
      </c>
      <c r="G25" s="32">
        <v>1.9409986103599408</v>
      </c>
      <c r="H25" s="32">
        <v>4.0002201936640631</v>
      </c>
      <c r="I25" s="32">
        <v>2.6458153037039409</v>
      </c>
      <c r="J25" s="32">
        <v>2.7916552673167701</v>
      </c>
    </row>
    <row r="26" spans="1:10" ht="47.25" customHeight="1" x14ac:dyDescent="0.2">
      <c r="A26" s="31"/>
      <c r="B26" s="31" t="s">
        <v>97</v>
      </c>
      <c r="C26" s="32">
        <v>4.0881560616530663</v>
      </c>
      <c r="D26" s="32">
        <v>4.0952043852112752</v>
      </c>
      <c r="E26" s="32">
        <v>4.0767915050502097</v>
      </c>
      <c r="F26" s="32">
        <v>3.9615193961861479</v>
      </c>
      <c r="G26" s="32">
        <v>4.0857787705222961</v>
      </c>
      <c r="H26" s="32">
        <v>4.311824686573658</v>
      </c>
      <c r="I26" s="32">
        <v>4.6368569317201747</v>
      </c>
      <c r="J26" s="32">
        <v>4.5402849810652413</v>
      </c>
    </row>
    <row r="27" spans="1:10" ht="47.25" customHeight="1" x14ac:dyDescent="0.2">
      <c r="A27" s="31"/>
      <c r="B27" s="31" t="s">
        <v>3</v>
      </c>
      <c r="C27" s="32">
        <v>-0.61033544007345597</v>
      </c>
      <c r="D27" s="32">
        <v>4.2954539763845787</v>
      </c>
      <c r="E27" s="32">
        <v>7.0098586453065366</v>
      </c>
      <c r="F27" s="32">
        <v>10.420515899287295</v>
      </c>
      <c r="G27" s="32">
        <v>10.221462105057483</v>
      </c>
      <c r="H27" s="32">
        <v>1.6137352255941977</v>
      </c>
      <c r="I27" s="32">
        <v>-29.66456654869701</v>
      </c>
      <c r="J27" s="32">
        <v>-5.9548858656883112</v>
      </c>
    </row>
    <row r="28" spans="1:10" ht="47.25" customHeight="1" x14ac:dyDescent="0.2">
      <c r="A28" s="31"/>
      <c r="B28" s="31" t="s">
        <v>98</v>
      </c>
      <c r="C28" s="32">
        <v>-9.7640437128536632</v>
      </c>
      <c r="D28" s="32">
        <v>-12.73020589721682</v>
      </c>
      <c r="E28" s="32">
        <v>6.2658358824358089</v>
      </c>
      <c r="F28" s="32">
        <v>11.133214643231582</v>
      </c>
      <c r="G28" s="32">
        <v>9.5670491991336206</v>
      </c>
      <c r="H28" s="32">
        <v>8.7213325591679194</v>
      </c>
      <c r="I28" s="32">
        <v>10.176249406829285</v>
      </c>
      <c r="J28" s="32">
        <v>4.5212156974136235</v>
      </c>
    </row>
    <row r="29" spans="1:10" ht="47.25" customHeight="1" x14ac:dyDescent="0.2">
      <c r="A29" s="31"/>
      <c r="B29" s="36" t="s">
        <v>99</v>
      </c>
      <c r="C29" s="32">
        <v>3.7182270084221045</v>
      </c>
      <c r="D29" s="32">
        <v>3.7350333595274776</v>
      </c>
      <c r="E29" s="32">
        <v>3.7555909854785341</v>
      </c>
      <c r="F29" s="32">
        <v>3.6511433694407174</v>
      </c>
      <c r="G29" s="32">
        <v>3.768311203498385</v>
      </c>
      <c r="H29" s="32">
        <v>3.9734098647752063</v>
      </c>
      <c r="I29" s="32">
        <v>4.2641900825955759</v>
      </c>
      <c r="J29" s="32">
        <v>4.1716165581304949</v>
      </c>
    </row>
    <row r="30" spans="1:10" ht="47.25" customHeight="1" x14ac:dyDescent="0.2">
      <c r="A30" s="31"/>
      <c r="B30" s="31" t="s">
        <v>100</v>
      </c>
      <c r="C30" s="32">
        <v>-7.0240383525747347</v>
      </c>
      <c r="D30" s="32">
        <v>-7.004233417181382</v>
      </c>
      <c r="E30" s="32">
        <v>8.7205216572904192</v>
      </c>
      <c r="F30" s="32">
        <v>7.839707864541424</v>
      </c>
      <c r="G30" s="32">
        <v>12.210111966847364</v>
      </c>
      <c r="H30" s="32">
        <v>11.676886910739597</v>
      </c>
      <c r="I30" s="32">
        <v>10.63957722948426</v>
      </c>
      <c r="J30" s="32">
        <v>8.686727068945018</v>
      </c>
    </row>
    <row r="31" spans="1:10" ht="47.25" customHeight="1" x14ac:dyDescent="0.2">
      <c r="A31" s="31"/>
      <c r="B31" s="31" t="s">
        <v>4</v>
      </c>
      <c r="C31" s="32">
        <v>5.7299705313135263</v>
      </c>
      <c r="D31" s="32">
        <v>10.061859527947121</v>
      </c>
      <c r="E31" s="32">
        <v>3.3237454262315254</v>
      </c>
      <c r="F31" s="32">
        <v>3.5250522920366762</v>
      </c>
      <c r="G31" s="32">
        <v>3.1741735741822623</v>
      </c>
      <c r="H31" s="32">
        <v>2.8972005796515958</v>
      </c>
      <c r="I31" s="32">
        <v>5.9267844907707996</v>
      </c>
      <c r="J31" s="32">
        <v>4.9013206024730778</v>
      </c>
    </row>
    <row r="32" spans="1:10" ht="47.25" customHeight="1" x14ac:dyDescent="0.2">
      <c r="A32" s="31"/>
      <c r="B32" s="31" t="s">
        <v>101</v>
      </c>
      <c r="C32" s="32">
        <v>9.3554802899298579</v>
      </c>
      <c r="D32" s="32">
        <v>3.3449712805496006</v>
      </c>
      <c r="E32" s="32">
        <v>3.3769056763825773</v>
      </c>
      <c r="F32" s="32">
        <v>4.1983406898449545</v>
      </c>
      <c r="G32" s="32">
        <v>3.2122840921642961</v>
      </c>
      <c r="H32" s="32">
        <v>2.3313398937557395</v>
      </c>
      <c r="I32" s="32">
        <v>7.186009681312072</v>
      </c>
      <c r="J32" s="32">
        <v>5.6617036210518279</v>
      </c>
    </row>
    <row r="33" spans="1:10" ht="47.25" customHeight="1" x14ac:dyDescent="0.2">
      <c r="A33" s="31"/>
      <c r="B33" s="31" t="s">
        <v>102</v>
      </c>
      <c r="C33" s="32">
        <v>4.2230126990033625</v>
      </c>
      <c r="D33" s="32">
        <v>3.6335661896617495</v>
      </c>
      <c r="E33" s="32">
        <v>3.525269037729089</v>
      </c>
      <c r="F33" s="32">
        <v>3.7394788484434969</v>
      </c>
      <c r="G33" s="32">
        <v>3.5421273682642465</v>
      </c>
      <c r="H33" s="32">
        <v>3.0605790211762525</v>
      </c>
      <c r="I33" s="32">
        <v>2.8819686432743055</v>
      </c>
      <c r="J33" s="32">
        <v>2.7918734039925397</v>
      </c>
    </row>
    <row r="34" spans="1:10" ht="47.25" customHeight="1" thickBot="1" x14ac:dyDescent="0.25">
      <c r="A34" s="37" t="s">
        <v>5</v>
      </c>
      <c r="B34" s="37" t="s">
        <v>103</v>
      </c>
      <c r="C34" s="38">
        <v>-0.2123637408394643</v>
      </c>
      <c r="D34" s="38">
        <v>2.6153536832381548</v>
      </c>
      <c r="E34" s="38">
        <v>3.0576579038666551</v>
      </c>
      <c r="F34" s="38">
        <v>2.1830450332832783</v>
      </c>
      <c r="G34" s="38">
        <v>2.4198741860066235</v>
      </c>
      <c r="H34" s="38">
        <v>5.9757701182385148</v>
      </c>
      <c r="I34" s="38">
        <v>3.6290967279843045</v>
      </c>
      <c r="J34" s="38">
        <v>3.8882406577895665</v>
      </c>
    </row>
    <row r="35" spans="1:10" ht="15.75" customHeight="1" thickTop="1" x14ac:dyDescent="0.25">
      <c r="A35" s="119" t="s">
        <v>17</v>
      </c>
      <c r="B35" s="119"/>
      <c r="C35" s="119"/>
      <c r="D35" s="119"/>
      <c r="E35" s="119"/>
      <c r="F35" s="119"/>
      <c r="G35" s="119"/>
      <c r="H35" s="119"/>
      <c r="I35" s="119"/>
      <c r="J35" s="119"/>
    </row>
  </sheetData>
  <mergeCells count="10">
    <mergeCell ref="A1:J1"/>
    <mergeCell ref="A2:J2"/>
    <mergeCell ref="A3:J3"/>
    <mergeCell ref="A35:J35"/>
    <mergeCell ref="I4:J4"/>
    <mergeCell ref="C4:C5"/>
    <mergeCell ref="D4:D5"/>
    <mergeCell ref="E4:E5"/>
    <mergeCell ref="A4:B5"/>
    <mergeCell ref="F4:H4"/>
  </mergeCells>
  <pageMargins left="0.7" right="0.7" top="0.75" bottom="0.75" header="0.3" footer="0.3"/>
  <pageSetup paperSize="9" scale="50" orientation="portrait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7"/>
  <sheetViews>
    <sheetView view="pageBreakPreview" zoomScaleNormal="100" zoomScaleSheetLayoutView="100" workbookViewId="0">
      <selection activeCell="I8" sqref="I8"/>
    </sheetView>
  </sheetViews>
  <sheetFormatPr defaultColWidth="9" defaultRowHeight="15" x14ac:dyDescent="0.25"/>
  <cols>
    <col min="1" max="1" width="23.28515625" style="39" customWidth="1"/>
    <col min="2" max="3" width="14" style="39" bestFit="1" customWidth="1"/>
    <col min="4" max="7" width="12.7109375" style="39" bestFit="1" customWidth="1"/>
    <col min="8" max="8" width="11.5703125" style="39" customWidth="1"/>
    <col min="9" max="14" width="12.7109375" style="39" bestFit="1" customWidth="1"/>
    <col min="15" max="16384" width="9" style="39"/>
  </cols>
  <sheetData>
    <row r="1" spans="1:14" ht="22.5" x14ac:dyDescent="0.25">
      <c r="A1" s="126" t="s">
        <v>120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1:14" ht="15.75" thickBot="1" x14ac:dyDescent="0.3">
      <c r="A2" s="127" t="s">
        <v>129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</row>
    <row r="3" spans="1:14" ht="16.5" thickBot="1" x14ac:dyDescent="0.3">
      <c r="A3" s="131" t="s">
        <v>6</v>
      </c>
      <c r="B3" s="129" t="s">
        <v>138</v>
      </c>
      <c r="C3" s="128"/>
      <c r="D3" s="128"/>
      <c r="E3" s="128"/>
      <c r="F3" s="128"/>
      <c r="G3" s="128"/>
      <c r="H3" s="40"/>
      <c r="I3" s="128" t="s">
        <v>139</v>
      </c>
      <c r="J3" s="128"/>
      <c r="K3" s="128"/>
      <c r="L3" s="128"/>
      <c r="M3" s="128"/>
      <c r="N3" s="128"/>
    </row>
    <row r="4" spans="1:14" ht="16.5" thickBot="1" x14ac:dyDescent="0.3">
      <c r="A4" s="131"/>
      <c r="B4" s="133" t="s">
        <v>147</v>
      </c>
      <c r="C4" s="133" t="s">
        <v>109</v>
      </c>
      <c r="D4" s="135" t="s">
        <v>109</v>
      </c>
      <c r="E4" s="136"/>
      <c r="F4" s="136"/>
      <c r="G4" s="136"/>
      <c r="H4" s="40"/>
      <c r="I4" s="133" t="s">
        <v>147</v>
      </c>
      <c r="J4" s="133" t="s">
        <v>109</v>
      </c>
      <c r="K4" s="135" t="s">
        <v>109</v>
      </c>
      <c r="L4" s="136"/>
      <c r="M4" s="136"/>
      <c r="N4" s="136"/>
    </row>
    <row r="5" spans="1:14" ht="16.5" thickBot="1" x14ac:dyDescent="0.3">
      <c r="A5" s="132"/>
      <c r="B5" s="134"/>
      <c r="C5" s="134"/>
      <c r="D5" s="41" t="s">
        <v>142</v>
      </c>
      <c r="E5" s="42" t="s">
        <v>143</v>
      </c>
      <c r="F5" s="42" t="s">
        <v>146</v>
      </c>
      <c r="G5" s="42" t="s">
        <v>145</v>
      </c>
      <c r="H5" s="40"/>
      <c r="I5" s="134"/>
      <c r="J5" s="134"/>
      <c r="K5" s="41" t="s">
        <v>142</v>
      </c>
      <c r="L5" s="42" t="s">
        <v>143</v>
      </c>
      <c r="M5" s="42" t="s">
        <v>146</v>
      </c>
      <c r="N5" s="42" t="s">
        <v>145</v>
      </c>
    </row>
    <row r="6" spans="1:14" ht="15.75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4"/>
    </row>
    <row r="7" spans="1:14" ht="54" customHeight="1" x14ac:dyDescent="0.25">
      <c r="A7" s="45" t="s">
        <v>8</v>
      </c>
      <c r="B7" s="46">
        <v>88200290.903591722</v>
      </c>
      <c r="C7" s="46">
        <v>94035262.196583137</v>
      </c>
      <c r="D7" s="46">
        <v>23862345.407273334</v>
      </c>
      <c r="E7" s="46">
        <v>23563717.160454024</v>
      </c>
      <c r="F7" s="46">
        <v>23869264.887747236</v>
      </c>
      <c r="G7" s="46">
        <v>22739933.806966551</v>
      </c>
      <c r="H7" s="47"/>
      <c r="I7" s="46">
        <v>38920650.399481699</v>
      </c>
      <c r="J7" s="46">
        <v>39729823.312815197</v>
      </c>
      <c r="K7" s="46">
        <v>10425903.825017979</v>
      </c>
      <c r="L7" s="46">
        <v>9948970.1586475931</v>
      </c>
      <c r="M7" s="46">
        <v>9979450.2604559939</v>
      </c>
      <c r="N7" s="46">
        <v>9375501.2104665115</v>
      </c>
    </row>
    <row r="8" spans="1:14" ht="54" customHeight="1" x14ac:dyDescent="0.25">
      <c r="A8" s="45" t="s">
        <v>9</v>
      </c>
      <c r="B8" s="46">
        <v>973643</v>
      </c>
      <c r="C8" s="46">
        <v>1129662</v>
      </c>
      <c r="D8" s="46">
        <v>272422.47452212119</v>
      </c>
      <c r="E8" s="46">
        <v>280987.9249317316</v>
      </c>
      <c r="F8" s="46">
        <v>286698.22520480515</v>
      </c>
      <c r="G8" s="46">
        <v>289553.37534134195</v>
      </c>
      <c r="H8" s="48"/>
      <c r="I8" s="46">
        <v>393407.00634369062</v>
      </c>
      <c r="J8" s="46">
        <v>433418.50828729285</v>
      </c>
      <c r="K8" s="46">
        <v>105369.53432456162</v>
      </c>
      <c r="L8" s="46">
        <v>107498.0288684477</v>
      </c>
      <c r="M8" s="46">
        <v>109548.69412781685</v>
      </c>
      <c r="N8" s="46">
        <v>111002.25096646676</v>
      </c>
    </row>
    <row r="9" spans="1:14" ht="54" customHeight="1" x14ac:dyDescent="0.25">
      <c r="A9" s="45" t="s">
        <v>10</v>
      </c>
      <c r="B9" s="46">
        <v>9326019</v>
      </c>
      <c r="C9" s="46">
        <v>10608032</v>
      </c>
      <c r="D9" s="46">
        <v>1896509.5784292719</v>
      </c>
      <c r="E9" s="46">
        <v>2313065.5174235576</v>
      </c>
      <c r="F9" s="46">
        <v>2654791.1163838981</v>
      </c>
      <c r="G9" s="46">
        <v>3743665.7877632701</v>
      </c>
      <c r="H9" s="47"/>
      <c r="I9" s="46">
        <v>3600628</v>
      </c>
      <c r="J9" s="46">
        <v>3963410</v>
      </c>
      <c r="K9" s="46">
        <v>713732.5431918354</v>
      </c>
      <c r="L9" s="46">
        <v>861832.42017484107</v>
      </c>
      <c r="M9" s="46">
        <v>988629.6507782609</v>
      </c>
      <c r="N9" s="46">
        <v>1399215.3858550601</v>
      </c>
    </row>
    <row r="10" spans="1:14" ht="54" customHeight="1" x14ac:dyDescent="0.25">
      <c r="A10" s="45" t="s">
        <v>11</v>
      </c>
      <c r="B10" s="46">
        <v>12091351.502444405</v>
      </c>
      <c r="C10" s="46">
        <v>14308786</v>
      </c>
      <c r="D10" s="46">
        <v>2798792.5715074772</v>
      </c>
      <c r="E10" s="46">
        <v>3412401.0173625033</v>
      </c>
      <c r="F10" s="46">
        <v>3572863.5285484227</v>
      </c>
      <c r="G10" s="46">
        <v>4524728.8825816</v>
      </c>
      <c r="H10" s="47"/>
      <c r="I10" s="46">
        <v>4124290.4572395021</v>
      </c>
      <c r="J10" s="46">
        <v>4667325</v>
      </c>
      <c r="K10" s="46">
        <v>915215.79105280631</v>
      </c>
      <c r="L10" s="46">
        <v>1116261.2973478022</v>
      </c>
      <c r="M10" s="46">
        <v>1166140.782217287</v>
      </c>
      <c r="N10" s="46">
        <v>1469707.1293821</v>
      </c>
    </row>
    <row r="11" spans="1:14" ht="54" customHeight="1" x14ac:dyDescent="0.25">
      <c r="A11" s="45" t="s">
        <v>12</v>
      </c>
      <c r="B11" s="46">
        <v>1683848.544</v>
      </c>
      <c r="C11" s="46">
        <v>1820918.387281866</v>
      </c>
      <c r="D11" s="46">
        <v>450100.07297058083</v>
      </c>
      <c r="E11" s="46">
        <v>454934.08185294003</v>
      </c>
      <c r="F11" s="46">
        <v>458156.75444117957</v>
      </c>
      <c r="G11" s="46">
        <v>457727.09073529899</v>
      </c>
      <c r="H11" s="47"/>
      <c r="I11" s="46">
        <v>672916.66003200004</v>
      </c>
      <c r="J11" s="46">
        <v>697803.98937119206</v>
      </c>
      <c r="K11" s="46">
        <v>173268.88936961713</v>
      </c>
      <c r="L11" s="46">
        <v>173651.37633720605</v>
      </c>
      <c r="M11" s="46">
        <v>174950.53517870198</v>
      </c>
      <c r="N11" s="46">
        <v>175933.19911447499</v>
      </c>
    </row>
    <row r="12" spans="1:14" ht="54" customHeight="1" x14ac:dyDescent="0.25">
      <c r="A12" s="40" t="s">
        <v>13</v>
      </c>
      <c r="B12" s="46">
        <v>115764.5874</v>
      </c>
      <c r="C12" s="46">
        <v>125188.13912562828</v>
      </c>
      <c r="D12" s="46">
        <v>30944.274312016372</v>
      </c>
      <c r="E12" s="46">
        <v>31276.610616002334</v>
      </c>
      <c r="F12" s="46">
        <v>31498.168151992984</v>
      </c>
      <c r="G12" s="46">
        <v>31468.946919988299</v>
      </c>
      <c r="H12" s="48"/>
      <c r="I12" s="46">
        <v>46263.020377200002</v>
      </c>
      <c r="J12" s="46">
        <v>47974.024269269452</v>
      </c>
      <c r="K12" s="46">
        <v>11912.260457806291</v>
      </c>
      <c r="L12" s="46">
        <v>11938.560940851432</v>
      </c>
      <c r="M12" s="46">
        <v>12027.881252619305</v>
      </c>
      <c r="N12" s="46">
        <v>12095.297348722999</v>
      </c>
    </row>
    <row r="13" spans="1:14" ht="54" customHeight="1" x14ac:dyDescent="0.25">
      <c r="A13" s="45" t="s">
        <v>14</v>
      </c>
      <c r="B13" s="46">
        <v>10929758.955862422</v>
      </c>
      <c r="C13" s="46">
        <v>11363904.062385723</v>
      </c>
      <c r="D13" s="46">
        <v>2594335.8454559296</v>
      </c>
      <c r="E13" s="46">
        <v>3073991.699630036</v>
      </c>
      <c r="F13" s="46">
        <v>2932960.0508955838</v>
      </c>
      <c r="G13" s="46">
        <v>2762616.466404174</v>
      </c>
      <c r="H13" s="47"/>
      <c r="I13" s="46">
        <v>4244016.0012545818</v>
      </c>
      <c r="J13" s="46">
        <v>4269768.7319035158</v>
      </c>
      <c r="K13" s="46">
        <v>992235.4226771855</v>
      </c>
      <c r="L13" s="46">
        <v>1066376.5604790896</v>
      </c>
      <c r="M13" s="46">
        <v>1095871.8037059996</v>
      </c>
      <c r="N13" s="46">
        <v>1115284.9450412404</v>
      </c>
    </row>
    <row r="14" spans="1:14" ht="54" customHeight="1" x14ac:dyDescent="0.25">
      <c r="A14" s="45" t="s">
        <v>15</v>
      </c>
      <c r="B14" s="46">
        <v>18080142.493298549</v>
      </c>
      <c r="C14" s="46">
        <v>19584353.580259737</v>
      </c>
      <c r="D14" s="46">
        <v>4752886.7769622048</v>
      </c>
      <c r="E14" s="46">
        <v>4571122.6743051223</v>
      </c>
      <c r="F14" s="46">
        <v>5099584.4745409321</v>
      </c>
      <c r="G14" s="46">
        <v>5160759.6544514764</v>
      </c>
      <c r="H14" s="47"/>
      <c r="I14" s="46">
        <v>9944880.2927286625</v>
      </c>
      <c r="J14" s="46">
        <v>10196774.230946977</v>
      </c>
      <c r="K14" s="46">
        <v>2662858.5158944707</v>
      </c>
      <c r="L14" s="46">
        <v>2417496.2503376915</v>
      </c>
      <c r="M14" s="46">
        <v>2613336.1042936337</v>
      </c>
      <c r="N14" s="46">
        <v>2503083.3604211803</v>
      </c>
    </row>
    <row r="15" spans="1:14" ht="54" customHeight="1" thickBot="1" x14ac:dyDescent="0.3">
      <c r="A15" s="49" t="s">
        <v>16</v>
      </c>
      <c r="B15" s="50">
        <v>105240534</v>
      </c>
      <c r="C15" s="50">
        <v>113807399.20511661</v>
      </c>
      <c r="D15" s="50">
        <v>27152563.447508521</v>
      </c>
      <c r="E15" s="50">
        <v>28559251.337965675</v>
      </c>
      <c r="F15" s="50">
        <v>28706648.25683219</v>
      </c>
      <c r="G15" s="50">
        <v>29388934.702260748</v>
      </c>
      <c r="H15" s="51"/>
      <c r="I15" s="50">
        <v>42057291.252000004</v>
      </c>
      <c r="J15" s="50">
        <v>43612749.335699499</v>
      </c>
      <c r="K15" s="50">
        <v>10674779.750197321</v>
      </c>
      <c r="L15" s="50">
        <v>10869032.152458139</v>
      </c>
      <c r="M15" s="50">
        <v>10913283.503423044</v>
      </c>
      <c r="N15" s="50">
        <v>11155656.057753397</v>
      </c>
    </row>
    <row r="16" spans="1:14" x14ac:dyDescent="0.25">
      <c r="A16" s="130" t="s">
        <v>17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</row>
    <row r="17" spans="2:13" x14ac:dyDescent="0.25"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</row>
  </sheetData>
  <mergeCells count="12">
    <mergeCell ref="A1:N1"/>
    <mergeCell ref="A2:N2"/>
    <mergeCell ref="I3:N3"/>
    <mergeCell ref="B3:G3"/>
    <mergeCell ref="A16:N16"/>
    <mergeCell ref="A3:A5"/>
    <mergeCell ref="B4:B5"/>
    <mergeCell ref="C4:C5"/>
    <mergeCell ref="I4:I5"/>
    <mergeCell ref="J4:J5"/>
    <mergeCell ref="D4:G4"/>
    <mergeCell ref="K4:N4"/>
  </mergeCells>
  <pageMargins left="0.7" right="0.7" top="0.75" bottom="0.75" header="0.3" footer="0.3"/>
  <pageSetup paperSize="9" scale="46" orientation="portrait" verticalDpi="1200" r:id="rId1"/>
  <headerFoot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55"/>
  <sheetViews>
    <sheetView view="pageBreakPreview" topLeftCell="A36" zoomScaleNormal="100" zoomScaleSheetLayoutView="100" workbookViewId="0">
      <selection activeCell="H9" sqref="H9"/>
    </sheetView>
  </sheetViews>
  <sheetFormatPr defaultColWidth="9.140625" defaultRowHeight="15" x14ac:dyDescent="0.25"/>
  <cols>
    <col min="1" max="1" width="3" style="39" bestFit="1" customWidth="1"/>
    <col min="2" max="2" width="9.140625" style="39"/>
    <col min="3" max="3" width="27.42578125" style="39" customWidth="1"/>
    <col min="4" max="7" width="10" style="39" bestFit="1" customWidth="1"/>
    <col min="8" max="8" width="11" style="39" bestFit="1" customWidth="1"/>
    <col min="9" max="9" width="4.42578125" style="39" customWidth="1"/>
    <col min="10" max="14" width="10" style="39" bestFit="1" customWidth="1"/>
    <col min="15" max="16384" width="9.140625" style="39"/>
  </cols>
  <sheetData>
    <row r="1" spans="1:14" ht="22.5" x14ac:dyDescent="0.25">
      <c r="A1" s="126" t="s">
        <v>116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1:14" ht="15.75" thickBot="1" x14ac:dyDescent="0.3">
      <c r="A2" s="137" t="s">
        <v>129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</row>
    <row r="3" spans="1:14" ht="16.5" thickTop="1" thickBot="1" x14ac:dyDescent="0.3">
      <c r="A3" s="138" t="s">
        <v>18</v>
      </c>
      <c r="B3" s="138"/>
      <c r="C3" s="139"/>
      <c r="D3" s="142" t="s">
        <v>19</v>
      </c>
      <c r="E3" s="143"/>
      <c r="F3" s="143"/>
      <c r="G3" s="143"/>
      <c r="H3" s="143"/>
      <c r="I3" s="53"/>
      <c r="J3" s="143" t="s">
        <v>20</v>
      </c>
      <c r="K3" s="143"/>
      <c r="L3" s="143"/>
      <c r="M3" s="143"/>
      <c r="N3" s="143"/>
    </row>
    <row r="4" spans="1:14" ht="22.5" customHeight="1" thickBot="1" x14ac:dyDescent="0.3">
      <c r="A4" s="140"/>
      <c r="B4" s="140"/>
      <c r="C4" s="141"/>
      <c r="D4" s="54" t="s">
        <v>140</v>
      </c>
      <c r="E4" s="55" t="s">
        <v>56</v>
      </c>
      <c r="F4" s="55" t="s">
        <v>73</v>
      </c>
      <c r="G4" s="55" t="s">
        <v>108</v>
      </c>
      <c r="H4" s="55" t="s">
        <v>123</v>
      </c>
      <c r="I4" s="53"/>
      <c r="J4" s="55" t="s">
        <v>140</v>
      </c>
      <c r="K4" s="55" t="s">
        <v>56</v>
      </c>
      <c r="L4" s="55" t="s">
        <v>73</v>
      </c>
      <c r="M4" s="55" t="s">
        <v>108</v>
      </c>
      <c r="N4" s="55" t="s">
        <v>123</v>
      </c>
    </row>
    <row r="5" spans="1:14" ht="16.5" customHeight="1" thickTop="1" x14ac:dyDescent="0.25">
      <c r="A5" s="56"/>
      <c r="B5" s="56"/>
      <c r="C5" s="56"/>
      <c r="D5" s="56"/>
      <c r="E5" s="56"/>
      <c r="F5" s="56"/>
      <c r="G5" s="56"/>
      <c r="H5" s="56"/>
      <c r="I5" s="57"/>
      <c r="J5" s="57"/>
      <c r="K5" s="56"/>
      <c r="L5" s="56"/>
      <c r="M5" s="56"/>
      <c r="N5" s="56"/>
    </row>
    <row r="6" spans="1:14" ht="20.25" customHeight="1" x14ac:dyDescent="0.25">
      <c r="A6" s="58" t="s">
        <v>0</v>
      </c>
      <c r="B6" s="145" t="s">
        <v>21</v>
      </c>
      <c r="C6" s="145"/>
      <c r="D6" s="59">
        <v>5502023.9645903902</v>
      </c>
      <c r="E6" s="59">
        <v>6903875.3998144502</v>
      </c>
      <c r="F6" s="59">
        <v>7779812.9867327325</v>
      </c>
      <c r="G6" s="60">
        <v>9539585.5024444051</v>
      </c>
      <c r="H6" s="60">
        <v>10610002</v>
      </c>
      <c r="I6" s="59"/>
      <c r="J6" s="60">
        <v>3681813.8324332526</v>
      </c>
      <c r="K6" s="60">
        <v>3758191.8079466759</v>
      </c>
      <c r="L6" s="60">
        <v>3226093.5804858641</v>
      </c>
      <c r="M6" s="60">
        <v>3318773.3091867496</v>
      </c>
      <c r="N6" s="60">
        <v>3513693</v>
      </c>
    </row>
    <row r="7" spans="1:14" ht="20.25" customHeight="1" x14ac:dyDescent="0.25">
      <c r="A7" s="61">
        <v>1</v>
      </c>
      <c r="B7" s="144" t="s">
        <v>22</v>
      </c>
      <c r="C7" s="144"/>
      <c r="D7" s="62">
        <v>1522821</v>
      </c>
      <c r="E7" s="62">
        <v>1825428</v>
      </c>
      <c r="F7" s="62">
        <v>2346744</v>
      </c>
      <c r="G7" s="64">
        <v>3017999</v>
      </c>
      <c r="H7" s="64">
        <v>3301943</v>
      </c>
      <c r="I7" s="63"/>
      <c r="J7" s="64">
        <v>1043597</v>
      </c>
      <c r="K7" s="64">
        <v>1087724</v>
      </c>
      <c r="L7" s="64">
        <v>1052854</v>
      </c>
      <c r="M7" s="64">
        <v>1112455</v>
      </c>
      <c r="N7" s="64">
        <v>1118532</v>
      </c>
    </row>
    <row r="8" spans="1:14" ht="20.25" customHeight="1" x14ac:dyDescent="0.25">
      <c r="A8" s="65"/>
      <c r="B8" s="144" t="s">
        <v>23</v>
      </c>
      <c r="C8" s="144"/>
      <c r="D8" s="62">
        <v>314441</v>
      </c>
      <c r="E8" s="62">
        <v>409345</v>
      </c>
      <c r="F8" s="62">
        <v>516968</v>
      </c>
      <c r="G8" s="64">
        <v>743448</v>
      </c>
      <c r="H8" s="64">
        <v>711525</v>
      </c>
      <c r="I8" s="66"/>
      <c r="J8" s="64">
        <v>206978</v>
      </c>
      <c r="K8" s="64">
        <v>225734</v>
      </c>
      <c r="L8" s="64">
        <v>175303</v>
      </c>
      <c r="M8" s="64">
        <v>198300</v>
      </c>
      <c r="N8" s="64">
        <v>183034</v>
      </c>
    </row>
    <row r="9" spans="1:14" ht="20.25" customHeight="1" x14ac:dyDescent="0.25">
      <c r="A9" s="67"/>
      <c r="B9" s="144" t="s">
        <v>24</v>
      </c>
      <c r="C9" s="144"/>
      <c r="D9" s="62">
        <v>1748</v>
      </c>
      <c r="E9" s="62">
        <v>2128</v>
      </c>
      <c r="F9" s="62">
        <v>3530</v>
      </c>
      <c r="G9" s="64">
        <v>4577</v>
      </c>
      <c r="H9" s="64">
        <v>4841</v>
      </c>
      <c r="I9" s="63"/>
      <c r="J9" s="64">
        <v>1150</v>
      </c>
      <c r="K9" s="64">
        <v>1173</v>
      </c>
      <c r="L9" s="64">
        <v>1197</v>
      </c>
      <c r="M9" s="64">
        <v>1221</v>
      </c>
      <c r="N9" s="64">
        <v>1245</v>
      </c>
    </row>
    <row r="10" spans="1:14" ht="20.25" customHeight="1" x14ac:dyDescent="0.25">
      <c r="A10" s="67"/>
      <c r="B10" s="144" t="s">
        <v>25</v>
      </c>
      <c r="C10" s="144"/>
      <c r="D10" s="62">
        <v>1148439</v>
      </c>
      <c r="E10" s="62">
        <v>1344047</v>
      </c>
      <c r="F10" s="62">
        <v>1711993</v>
      </c>
      <c r="G10" s="64">
        <v>2122123</v>
      </c>
      <c r="H10" s="64">
        <v>2430469</v>
      </c>
      <c r="I10" s="63"/>
      <c r="J10" s="64">
        <v>797164</v>
      </c>
      <c r="K10" s="64">
        <v>822266</v>
      </c>
      <c r="L10" s="64">
        <v>837611</v>
      </c>
      <c r="M10" s="64">
        <v>873498</v>
      </c>
      <c r="N10" s="64">
        <v>894353</v>
      </c>
    </row>
    <row r="11" spans="1:14" ht="20.25" customHeight="1" x14ac:dyDescent="0.25">
      <c r="A11" s="67"/>
      <c r="B11" s="144" t="s">
        <v>26</v>
      </c>
      <c r="C11" s="144"/>
      <c r="D11" s="62">
        <v>2355</v>
      </c>
      <c r="E11" s="62">
        <v>2872</v>
      </c>
      <c r="F11" s="62">
        <v>4772</v>
      </c>
      <c r="G11" s="64">
        <v>6198</v>
      </c>
      <c r="H11" s="64">
        <v>6566</v>
      </c>
      <c r="I11" s="63"/>
      <c r="J11" s="64">
        <v>1550</v>
      </c>
      <c r="K11" s="64">
        <v>1584</v>
      </c>
      <c r="L11" s="64">
        <v>1618</v>
      </c>
      <c r="M11" s="64">
        <v>1653</v>
      </c>
      <c r="N11" s="64">
        <v>1689</v>
      </c>
    </row>
    <row r="12" spans="1:14" ht="20.25" customHeight="1" x14ac:dyDescent="0.25">
      <c r="A12" s="67"/>
      <c r="B12" s="144" t="s">
        <v>27</v>
      </c>
      <c r="C12" s="144"/>
      <c r="D12" s="62">
        <v>55838</v>
      </c>
      <c r="E12" s="62">
        <v>67036</v>
      </c>
      <c r="F12" s="62">
        <v>109481</v>
      </c>
      <c r="G12" s="64">
        <v>141653</v>
      </c>
      <c r="H12" s="64">
        <v>148542</v>
      </c>
      <c r="I12" s="63"/>
      <c r="J12" s="64">
        <v>36755</v>
      </c>
      <c r="K12" s="64">
        <v>36967</v>
      </c>
      <c r="L12" s="64">
        <v>37125</v>
      </c>
      <c r="M12" s="64">
        <v>37783</v>
      </c>
      <c r="N12" s="64">
        <v>38211</v>
      </c>
    </row>
    <row r="13" spans="1:14" ht="20.25" customHeight="1" x14ac:dyDescent="0.25">
      <c r="A13" s="68">
        <v>2</v>
      </c>
      <c r="B13" s="146" t="s">
        <v>28</v>
      </c>
      <c r="C13" s="146"/>
      <c r="D13" s="62">
        <v>36853</v>
      </c>
      <c r="E13" s="62">
        <v>45096</v>
      </c>
      <c r="F13" s="62">
        <v>79240</v>
      </c>
      <c r="G13" s="64">
        <v>135843</v>
      </c>
      <c r="H13" s="64">
        <v>145805</v>
      </c>
      <c r="I13" s="63"/>
      <c r="J13" s="64">
        <v>21993</v>
      </c>
      <c r="K13" s="64">
        <v>24573</v>
      </c>
      <c r="L13" s="64">
        <v>35011</v>
      </c>
      <c r="M13" s="64">
        <v>40191</v>
      </c>
      <c r="N13" s="64">
        <v>40568</v>
      </c>
    </row>
    <row r="14" spans="1:14" ht="20.25" customHeight="1" x14ac:dyDescent="0.25">
      <c r="A14" s="61">
        <v>3</v>
      </c>
      <c r="B14" s="146" t="s">
        <v>29</v>
      </c>
      <c r="C14" s="146"/>
      <c r="D14" s="62">
        <v>943686.66314549418</v>
      </c>
      <c r="E14" s="62">
        <v>1112402.3998144502</v>
      </c>
      <c r="F14" s="62">
        <v>1111127</v>
      </c>
      <c r="G14" s="64">
        <v>1213926</v>
      </c>
      <c r="H14" s="64">
        <v>1174058</v>
      </c>
      <c r="I14" s="63"/>
      <c r="J14" s="64">
        <v>616643.40609279147</v>
      </c>
      <c r="K14" s="64">
        <v>588221.80794667592</v>
      </c>
      <c r="L14" s="64">
        <v>446127</v>
      </c>
      <c r="M14" s="64">
        <v>406841</v>
      </c>
      <c r="N14" s="64">
        <v>385309</v>
      </c>
    </row>
    <row r="15" spans="1:14" ht="20.25" customHeight="1" x14ac:dyDescent="0.25">
      <c r="A15" s="67"/>
      <c r="B15" s="144" t="s">
        <v>30</v>
      </c>
      <c r="C15" s="144"/>
      <c r="D15" s="62">
        <v>758331</v>
      </c>
      <c r="E15" s="62">
        <v>891700</v>
      </c>
      <c r="F15" s="62">
        <v>911365</v>
      </c>
      <c r="G15" s="64">
        <v>1016251</v>
      </c>
      <c r="H15" s="64">
        <v>926202</v>
      </c>
      <c r="I15" s="63"/>
      <c r="J15" s="64">
        <v>492838</v>
      </c>
      <c r="K15" s="64">
        <v>463944</v>
      </c>
      <c r="L15" s="64">
        <v>357048</v>
      </c>
      <c r="M15" s="64">
        <v>331329</v>
      </c>
      <c r="N15" s="64">
        <v>296356</v>
      </c>
    </row>
    <row r="16" spans="1:14" ht="20.25" customHeight="1" x14ac:dyDescent="0.25">
      <c r="A16" s="67"/>
      <c r="B16" s="144" t="s">
        <v>31</v>
      </c>
      <c r="C16" s="144"/>
      <c r="D16" s="62">
        <v>185355.66314549421</v>
      </c>
      <c r="E16" s="62">
        <v>220702.3998144503</v>
      </c>
      <c r="F16" s="62">
        <v>199762</v>
      </c>
      <c r="G16" s="64">
        <v>197675</v>
      </c>
      <c r="H16" s="64">
        <v>247856</v>
      </c>
      <c r="I16" s="63"/>
      <c r="J16" s="64">
        <v>123805.40609279147</v>
      </c>
      <c r="K16" s="64">
        <v>124277.80794667595</v>
      </c>
      <c r="L16" s="64">
        <v>89079</v>
      </c>
      <c r="M16" s="64">
        <v>75512</v>
      </c>
      <c r="N16" s="64">
        <v>88953</v>
      </c>
    </row>
    <row r="17" spans="1:14" ht="20.25" customHeight="1" x14ac:dyDescent="0.25">
      <c r="A17" s="61">
        <v>4</v>
      </c>
      <c r="B17" s="144" t="s">
        <v>32</v>
      </c>
      <c r="C17" s="144"/>
      <c r="D17" s="63">
        <v>71544</v>
      </c>
      <c r="E17" s="63">
        <v>102146</v>
      </c>
      <c r="F17" s="63">
        <v>140649</v>
      </c>
      <c r="G17" s="69">
        <v>213274</v>
      </c>
      <c r="H17" s="69">
        <v>272640</v>
      </c>
      <c r="I17" s="63"/>
      <c r="J17" s="69">
        <v>46394</v>
      </c>
      <c r="K17" s="69">
        <v>58915</v>
      </c>
      <c r="L17" s="69">
        <v>64416</v>
      </c>
      <c r="M17" s="69">
        <v>93920</v>
      </c>
      <c r="N17" s="69">
        <v>122463</v>
      </c>
    </row>
    <row r="18" spans="1:14" ht="20.25" customHeight="1" x14ac:dyDescent="0.25">
      <c r="A18" s="61">
        <v>5</v>
      </c>
      <c r="B18" s="144" t="s">
        <v>33</v>
      </c>
      <c r="C18" s="144"/>
      <c r="D18" s="62">
        <v>40935</v>
      </c>
      <c r="E18" s="62">
        <v>59687</v>
      </c>
      <c r="F18" s="62">
        <v>36644</v>
      </c>
      <c r="G18" s="64">
        <v>52442</v>
      </c>
      <c r="H18" s="64">
        <v>81068</v>
      </c>
      <c r="I18" s="63"/>
      <c r="J18" s="64">
        <v>28476</v>
      </c>
      <c r="K18" s="64">
        <v>31520</v>
      </c>
      <c r="L18" s="64">
        <v>14729</v>
      </c>
      <c r="M18" s="64">
        <v>18136</v>
      </c>
      <c r="N18" s="64">
        <v>26476</v>
      </c>
    </row>
    <row r="19" spans="1:14" ht="20.25" customHeight="1" x14ac:dyDescent="0.25">
      <c r="A19" s="61">
        <v>6</v>
      </c>
      <c r="B19" s="144" t="s">
        <v>34</v>
      </c>
      <c r="C19" s="144"/>
      <c r="D19" s="62">
        <v>458047</v>
      </c>
      <c r="E19" s="62">
        <v>470201</v>
      </c>
      <c r="F19" s="62">
        <v>402591</v>
      </c>
      <c r="G19" s="64">
        <v>514834</v>
      </c>
      <c r="H19" s="64">
        <v>730509</v>
      </c>
      <c r="I19" s="63"/>
      <c r="J19" s="64">
        <v>297684</v>
      </c>
      <c r="K19" s="64">
        <v>244641</v>
      </c>
      <c r="L19" s="64">
        <v>157724</v>
      </c>
      <c r="M19" s="64">
        <v>167852</v>
      </c>
      <c r="N19" s="64">
        <v>233741</v>
      </c>
    </row>
    <row r="20" spans="1:14" ht="24" customHeight="1" x14ac:dyDescent="0.25">
      <c r="A20" s="61">
        <v>7</v>
      </c>
      <c r="B20" s="147" t="s">
        <v>71</v>
      </c>
      <c r="C20" s="147"/>
      <c r="D20" s="62">
        <v>57050</v>
      </c>
      <c r="E20" s="62">
        <v>58629</v>
      </c>
      <c r="F20" s="62">
        <v>48220</v>
      </c>
      <c r="G20" s="64">
        <v>61631</v>
      </c>
      <c r="H20" s="64">
        <v>214021</v>
      </c>
      <c r="I20" s="63"/>
      <c r="J20" s="64">
        <v>37077</v>
      </c>
      <c r="K20" s="64">
        <v>30504</v>
      </c>
      <c r="L20" s="64">
        <v>18891</v>
      </c>
      <c r="M20" s="64">
        <v>20094</v>
      </c>
      <c r="N20" s="64">
        <v>68480</v>
      </c>
    </row>
    <row r="21" spans="1:14" ht="20.25" customHeight="1" x14ac:dyDescent="0.25">
      <c r="A21" s="61">
        <v>8</v>
      </c>
      <c r="B21" s="144" t="s">
        <v>35</v>
      </c>
      <c r="C21" s="144"/>
      <c r="D21" s="62">
        <v>547769</v>
      </c>
      <c r="E21" s="62">
        <v>772818</v>
      </c>
      <c r="F21" s="62">
        <v>551408</v>
      </c>
      <c r="G21" s="64">
        <v>583050</v>
      </c>
      <c r="H21" s="64">
        <v>607136</v>
      </c>
      <c r="I21" s="63"/>
      <c r="J21" s="64">
        <v>355995</v>
      </c>
      <c r="K21" s="64">
        <v>402091</v>
      </c>
      <c r="L21" s="64">
        <v>215984</v>
      </c>
      <c r="M21" s="64">
        <v>190104</v>
      </c>
      <c r="N21" s="64">
        <v>194283</v>
      </c>
    </row>
    <row r="22" spans="1:14" ht="20.25" customHeight="1" x14ac:dyDescent="0.25">
      <c r="A22" s="61">
        <v>9</v>
      </c>
      <c r="B22" s="144" t="s">
        <v>36</v>
      </c>
      <c r="C22" s="144"/>
      <c r="D22" s="62">
        <v>196051.30144489621</v>
      </c>
      <c r="E22" s="62">
        <v>311841</v>
      </c>
      <c r="F22" s="62">
        <v>137142</v>
      </c>
      <c r="G22" s="64">
        <v>159233</v>
      </c>
      <c r="H22" s="64">
        <v>182353</v>
      </c>
      <c r="I22" s="63"/>
      <c r="J22" s="64">
        <v>127413.63550067991</v>
      </c>
      <c r="K22" s="64">
        <v>162248</v>
      </c>
      <c r="L22" s="64">
        <v>53722</v>
      </c>
      <c r="M22" s="64">
        <v>51917</v>
      </c>
      <c r="N22" s="64">
        <v>58351</v>
      </c>
    </row>
    <row r="23" spans="1:14" ht="20.25" customHeight="1" x14ac:dyDescent="0.25">
      <c r="A23" s="61">
        <v>10</v>
      </c>
      <c r="B23" s="144" t="s">
        <v>37</v>
      </c>
      <c r="C23" s="144"/>
      <c r="D23" s="62">
        <v>84213</v>
      </c>
      <c r="E23" s="62">
        <v>94767</v>
      </c>
      <c r="F23" s="62">
        <v>120644</v>
      </c>
      <c r="G23" s="64">
        <v>180211</v>
      </c>
      <c r="H23" s="64">
        <v>185896</v>
      </c>
      <c r="I23" s="63"/>
      <c r="J23" s="64">
        <v>54730</v>
      </c>
      <c r="K23" s="64">
        <v>49306</v>
      </c>
      <c r="L23" s="64">
        <v>47265</v>
      </c>
      <c r="M23" s="64">
        <v>58754</v>
      </c>
      <c r="N23" s="64">
        <v>59511</v>
      </c>
    </row>
    <row r="24" spans="1:14" ht="20.25" customHeight="1" x14ac:dyDescent="0.25">
      <c r="A24" s="61">
        <v>11</v>
      </c>
      <c r="B24" s="144" t="s">
        <v>38</v>
      </c>
      <c r="C24" s="144"/>
      <c r="D24" s="62">
        <v>901130</v>
      </c>
      <c r="E24" s="62">
        <v>1230687</v>
      </c>
      <c r="F24" s="62">
        <v>1676198.9867327325</v>
      </c>
      <c r="G24" s="64">
        <v>2020503.5024444053</v>
      </c>
      <c r="H24" s="64">
        <v>2218779</v>
      </c>
      <c r="I24" s="63"/>
      <c r="J24" s="64">
        <v>626872.71539832978</v>
      </c>
      <c r="K24" s="64">
        <v>649919</v>
      </c>
      <c r="L24" s="64">
        <v>673767.58048586408</v>
      </c>
      <c r="M24" s="64">
        <v>698749.30918674951</v>
      </c>
      <c r="N24" s="64">
        <v>724617</v>
      </c>
    </row>
    <row r="25" spans="1:14" ht="20.25" customHeight="1" x14ac:dyDescent="0.25">
      <c r="A25" s="61">
        <v>12</v>
      </c>
      <c r="B25" s="144" t="s">
        <v>39</v>
      </c>
      <c r="C25" s="144"/>
      <c r="D25" s="62">
        <v>169452</v>
      </c>
      <c r="E25" s="62">
        <v>230595</v>
      </c>
      <c r="F25" s="62">
        <v>315190</v>
      </c>
      <c r="G25" s="64">
        <v>381362</v>
      </c>
      <c r="H25" s="64">
        <v>416294</v>
      </c>
      <c r="I25" s="66"/>
      <c r="J25" s="64">
        <v>117879</v>
      </c>
      <c r="K25" s="64">
        <v>121776</v>
      </c>
      <c r="L25" s="64">
        <v>126694</v>
      </c>
      <c r="M25" s="64">
        <v>132009</v>
      </c>
      <c r="N25" s="64">
        <v>135955</v>
      </c>
    </row>
    <row r="26" spans="1:14" ht="20.25" customHeight="1" x14ac:dyDescent="0.25">
      <c r="A26" s="61">
        <v>13</v>
      </c>
      <c r="B26" s="144" t="s">
        <v>40</v>
      </c>
      <c r="C26" s="144"/>
      <c r="D26" s="62">
        <v>112311</v>
      </c>
      <c r="E26" s="62">
        <v>148979</v>
      </c>
      <c r="F26" s="62">
        <v>218209</v>
      </c>
      <c r="G26" s="64">
        <v>276789</v>
      </c>
      <c r="H26" s="64">
        <v>297712</v>
      </c>
      <c r="I26" s="66"/>
      <c r="J26" s="64">
        <v>72991</v>
      </c>
      <c r="K26" s="64">
        <v>77513</v>
      </c>
      <c r="L26" s="64">
        <v>85489</v>
      </c>
      <c r="M26" s="64">
        <v>90242</v>
      </c>
      <c r="N26" s="64">
        <v>95259</v>
      </c>
    </row>
    <row r="27" spans="1:14" ht="20.25" customHeight="1" x14ac:dyDescent="0.25">
      <c r="A27" s="61">
        <v>14</v>
      </c>
      <c r="B27" s="144" t="s">
        <v>41</v>
      </c>
      <c r="C27" s="144"/>
      <c r="D27" s="62">
        <v>360161</v>
      </c>
      <c r="E27" s="62">
        <v>440599</v>
      </c>
      <c r="F27" s="62">
        <v>595806</v>
      </c>
      <c r="G27" s="64">
        <v>728488</v>
      </c>
      <c r="H27" s="64">
        <v>781788</v>
      </c>
      <c r="I27" s="63"/>
      <c r="J27" s="64">
        <v>234068.07544145198</v>
      </c>
      <c r="K27" s="64">
        <v>229240</v>
      </c>
      <c r="L27" s="64">
        <v>233420</v>
      </c>
      <c r="M27" s="64">
        <v>237509</v>
      </c>
      <c r="N27" s="64">
        <v>250148</v>
      </c>
    </row>
    <row r="28" spans="1:14" ht="20.25" customHeight="1" x14ac:dyDescent="0.25">
      <c r="A28" s="53"/>
      <c r="B28" s="148"/>
      <c r="C28" s="148"/>
      <c r="D28" s="66"/>
      <c r="E28" s="66"/>
      <c r="F28" s="66"/>
      <c r="G28" s="63"/>
      <c r="H28" s="63"/>
      <c r="I28" s="66"/>
      <c r="J28" s="63"/>
      <c r="K28" s="63"/>
      <c r="L28" s="63"/>
      <c r="M28" s="63"/>
      <c r="N28" s="63"/>
    </row>
    <row r="29" spans="1:14" ht="20.25" customHeight="1" x14ac:dyDescent="0.25">
      <c r="A29" s="70"/>
      <c r="B29" s="149" t="s">
        <v>42</v>
      </c>
      <c r="C29" s="149"/>
      <c r="D29" s="59">
        <v>1658800</v>
      </c>
      <c r="E29" s="59">
        <v>2328601</v>
      </c>
      <c r="F29" s="59">
        <v>2474228.8382000001</v>
      </c>
      <c r="G29" s="60">
        <v>2551766</v>
      </c>
      <c r="H29" s="60">
        <v>3698784</v>
      </c>
      <c r="I29" s="59"/>
      <c r="J29" s="60">
        <v>1079376.3855569155</v>
      </c>
      <c r="K29" s="60">
        <v>1220707.9606664847</v>
      </c>
      <c r="L29" s="60">
        <v>953298.03142857866</v>
      </c>
      <c r="M29" s="60">
        <v>805517.14805275248</v>
      </c>
      <c r="N29" s="60">
        <v>1153632</v>
      </c>
    </row>
    <row r="30" spans="1:14" ht="20.25" customHeight="1" x14ac:dyDescent="0.25">
      <c r="A30" s="57"/>
      <c r="B30" s="150"/>
      <c r="C30" s="150"/>
      <c r="I30" s="66"/>
    </row>
    <row r="31" spans="1:14" ht="20.25" customHeight="1" x14ac:dyDescent="0.25">
      <c r="A31" s="53" t="s">
        <v>1</v>
      </c>
      <c r="B31" s="151" t="s">
        <v>43</v>
      </c>
      <c r="C31" s="151"/>
      <c r="D31" s="59">
        <v>417382</v>
      </c>
      <c r="E31" s="59">
        <v>530539</v>
      </c>
      <c r="F31" s="59">
        <v>539658.8382</v>
      </c>
      <c r="G31" s="59">
        <v>613247</v>
      </c>
      <c r="H31" s="59">
        <v>656151</v>
      </c>
      <c r="I31" s="59"/>
      <c r="J31" s="60">
        <v>272571</v>
      </c>
      <c r="K31" s="60">
        <v>285204</v>
      </c>
      <c r="L31" s="60">
        <v>195381.23144947342</v>
      </c>
      <c r="M31" s="60">
        <v>173491</v>
      </c>
      <c r="N31" s="60">
        <v>180083</v>
      </c>
    </row>
    <row r="32" spans="1:14" ht="20.25" customHeight="1" x14ac:dyDescent="0.25">
      <c r="A32" s="72">
        <v>1</v>
      </c>
      <c r="B32" s="144" t="s">
        <v>44</v>
      </c>
      <c r="C32" s="144"/>
      <c r="D32" s="62">
        <v>263</v>
      </c>
      <c r="E32" s="62">
        <v>314</v>
      </c>
      <c r="F32" s="62">
        <v>569</v>
      </c>
      <c r="G32" s="64">
        <v>717</v>
      </c>
      <c r="H32" s="64">
        <v>1024</v>
      </c>
      <c r="I32" s="62"/>
      <c r="J32" s="64">
        <v>173</v>
      </c>
      <c r="K32" s="64">
        <v>173</v>
      </c>
      <c r="L32" s="64">
        <v>193</v>
      </c>
      <c r="M32" s="64">
        <v>191</v>
      </c>
      <c r="N32" s="64">
        <v>263</v>
      </c>
    </row>
    <row r="33" spans="1:14" ht="20.25" customHeight="1" x14ac:dyDescent="0.25">
      <c r="A33" s="72">
        <v>2</v>
      </c>
      <c r="B33" s="144" t="s">
        <v>28</v>
      </c>
      <c r="C33" s="144"/>
      <c r="D33" s="62">
        <v>25295</v>
      </c>
      <c r="E33" s="62">
        <v>24611</v>
      </c>
      <c r="F33" s="62">
        <v>23732</v>
      </c>
      <c r="G33" s="64">
        <v>19441</v>
      </c>
      <c r="H33" s="64">
        <v>31866</v>
      </c>
      <c r="I33" s="62"/>
      <c r="J33" s="64">
        <v>15095</v>
      </c>
      <c r="K33" s="64">
        <v>13410</v>
      </c>
      <c r="L33" s="64">
        <v>10485</v>
      </c>
      <c r="M33" s="64">
        <v>5752</v>
      </c>
      <c r="N33" s="64">
        <v>8866</v>
      </c>
    </row>
    <row r="34" spans="1:14" ht="20.25" customHeight="1" x14ac:dyDescent="0.25">
      <c r="A34" s="72">
        <v>3</v>
      </c>
      <c r="B34" s="144" t="s">
        <v>45</v>
      </c>
      <c r="C34" s="144"/>
      <c r="D34" s="62">
        <v>14395</v>
      </c>
      <c r="E34" s="62">
        <v>22081</v>
      </c>
      <c r="F34" s="62">
        <v>8540</v>
      </c>
      <c r="G34" s="64">
        <v>14168</v>
      </c>
      <c r="H34" s="64">
        <v>4361</v>
      </c>
      <c r="I34" s="62"/>
      <c r="J34" s="64">
        <v>9355</v>
      </c>
      <c r="K34" s="64">
        <v>11489</v>
      </c>
      <c r="L34" s="64">
        <v>3346</v>
      </c>
      <c r="M34" s="64">
        <v>4619</v>
      </c>
      <c r="N34" s="64">
        <v>1395</v>
      </c>
    </row>
    <row r="35" spans="1:14" ht="26.25" customHeight="1" x14ac:dyDescent="0.25">
      <c r="A35" s="72">
        <v>4</v>
      </c>
      <c r="B35" s="152" t="s">
        <v>72</v>
      </c>
      <c r="C35" s="152"/>
      <c r="D35" s="62">
        <v>264958</v>
      </c>
      <c r="E35" s="62">
        <v>265454</v>
      </c>
      <c r="F35" s="62">
        <v>334177</v>
      </c>
      <c r="G35" s="64">
        <v>444414</v>
      </c>
      <c r="H35" s="64">
        <v>457759</v>
      </c>
      <c r="I35" s="62"/>
      <c r="J35" s="64">
        <v>174406</v>
      </c>
      <c r="K35" s="64">
        <v>146385</v>
      </c>
      <c r="L35" s="64">
        <v>113319</v>
      </c>
      <c r="M35" s="64">
        <v>118537</v>
      </c>
      <c r="N35" s="64">
        <v>117755</v>
      </c>
    </row>
    <row r="36" spans="1:14" ht="20.25" customHeight="1" x14ac:dyDescent="0.25">
      <c r="A36" s="72">
        <v>5</v>
      </c>
      <c r="B36" s="144" t="s">
        <v>33</v>
      </c>
      <c r="C36" s="144"/>
      <c r="D36" s="62">
        <v>9775</v>
      </c>
      <c r="E36" s="62">
        <v>36120</v>
      </c>
      <c r="F36" s="62">
        <v>40322.838199999998</v>
      </c>
      <c r="G36" s="64">
        <v>27095</v>
      </c>
      <c r="H36" s="64">
        <v>35647</v>
      </c>
      <c r="I36" s="62"/>
      <c r="J36" s="64">
        <v>6800</v>
      </c>
      <c r="K36" s="64">
        <v>19075</v>
      </c>
      <c r="L36" s="64">
        <v>16208.231449473431</v>
      </c>
      <c r="M36" s="64">
        <v>9370</v>
      </c>
      <c r="N36" s="64">
        <v>11642</v>
      </c>
    </row>
    <row r="37" spans="1:14" ht="20.25" customHeight="1" x14ac:dyDescent="0.25">
      <c r="A37" s="72">
        <v>6</v>
      </c>
      <c r="B37" s="144" t="s">
        <v>35</v>
      </c>
      <c r="C37" s="144"/>
      <c r="D37" s="62">
        <v>56250</v>
      </c>
      <c r="E37" s="62">
        <v>56627</v>
      </c>
      <c r="F37" s="62">
        <v>63380</v>
      </c>
      <c r="G37" s="64">
        <v>48057</v>
      </c>
      <c r="H37" s="64">
        <v>41461</v>
      </c>
      <c r="I37" s="62"/>
      <c r="J37" s="64">
        <v>36557</v>
      </c>
      <c r="K37" s="64">
        <v>29462</v>
      </c>
      <c r="L37" s="64">
        <v>24826</v>
      </c>
      <c r="M37" s="64">
        <v>15669</v>
      </c>
      <c r="N37" s="64">
        <v>13268</v>
      </c>
    </row>
    <row r="38" spans="1:14" ht="20.25" customHeight="1" x14ac:dyDescent="0.25">
      <c r="A38" s="57"/>
      <c r="B38" s="144" t="s">
        <v>46</v>
      </c>
      <c r="C38" s="144"/>
      <c r="D38" s="62">
        <v>4239</v>
      </c>
      <c r="E38" s="62">
        <v>7177</v>
      </c>
      <c r="F38" s="62">
        <v>18266</v>
      </c>
      <c r="G38" s="64">
        <v>21618</v>
      </c>
      <c r="H38" s="64">
        <v>27421</v>
      </c>
      <c r="I38" s="62"/>
      <c r="J38" s="64">
        <v>2755</v>
      </c>
      <c r="K38" s="64">
        <v>3734</v>
      </c>
      <c r="L38" s="64">
        <v>7155</v>
      </c>
      <c r="M38" s="64">
        <v>7049</v>
      </c>
      <c r="N38" s="64">
        <v>8775</v>
      </c>
    </row>
    <row r="39" spans="1:14" ht="20.25" customHeight="1" x14ac:dyDescent="0.25">
      <c r="A39" s="57"/>
      <c r="B39" s="144" t="s">
        <v>47</v>
      </c>
      <c r="C39" s="144"/>
      <c r="D39" s="62">
        <v>2</v>
      </c>
      <c r="E39" s="62">
        <v>-1</v>
      </c>
      <c r="F39" s="62">
        <v>-1</v>
      </c>
      <c r="G39" s="64">
        <v>4</v>
      </c>
      <c r="H39" s="64">
        <v>-1</v>
      </c>
      <c r="I39" s="62"/>
      <c r="J39" s="64">
        <v>1</v>
      </c>
      <c r="K39" s="64">
        <v>-1</v>
      </c>
      <c r="L39" s="64">
        <v>0</v>
      </c>
      <c r="M39" s="64">
        <v>1</v>
      </c>
      <c r="N39" s="64">
        <v>0</v>
      </c>
    </row>
    <row r="40" spans="1:14" ht="20.25" customHeight="1" x14ac:dyDescent="0.25">
      <c r="A40" s="57"/>
      <c r="B40" s="144" t="s">
        <v>48</v>
      </c>
      <c r="C40" s="144"/>
      <c r="D40" s="62">
        <v>52009</v>
      </c>
      <c r="E40" s="62">
        <v>49451</v>
      </c>
      <c r="F40" s="62">
        <v>45115</v>
      </c>
      <c r="G40" s="64">
        <v>26435</v>
      </c>
      <c r="H40" s="64">
        <v>14041</v>
      </c>
      <c r="I40" s="62"/>
      <c r="J40" s="64">
        <v>33801</v>
      </c>
      <c r="K40" s="64">
        <v>25729</v>
      </c>
      <c r="L40" s="64">
        <v>17671</v>
      </c>
      <c r="M40" s="64">
        <v>8619</v>
      </c>
      <c r="N40" s="64">
        <v>4493</v>
      </c>
    </row>
    <row r="41" spans="1:14" ht="20.25" customHeight="1" x14ac:dyDescent="0.25">
      <c r="A41" s="73">
        <v>7</v>
      </c>
      <c r="B41" s="144" t="s">
        <v>36</v>
      </c>
      <c r="C41" s="144"/>
      <c r="D41" s="62">
        <v>35011</v>
      </c>
      <c r="E41" s="62">
        <v>100760</v>
      </c>
      <c r="F41" s="62">
        <v>48682</v>
      </c>
      <c r="G41" s="64">
        <v>40974</v>
      </c>
      <c r="H41" s="64">
        <v>54976</v>
      </c>
      <c r="I41" s="62"/>
      <c r="J41" s="64">
        <v>22753</v>
      </c>
      <c r="K41" s="64">
        <v>52425</v>
      </c>
      <c r="L41" s="64">
        <v>19068</v>
      </c>
      <c r="M41" s="64">
        <v>13360</v>
      </c>
      <c r="N41" s="64">
        <v>17592</v>
      </c>
    </row>
    <row r="42" spans="1:14" ht="20.25" customHeight="1" x14ac:dyDescent="0.25">
      <c r="A42" s="73">
        <v>8</v>
      </c>
      <c r="B42" s="144" t="s">
        <v>37</v>
      </c>
      <c r="C42" s="144"/>
      <c r="D42" s="63">
        <v>11435</v>
      </c>
      <c r="E42" s="63">
        <v>24572</v>
      </c>
      <c r="F42" s="63">
        <v>20256</v>
      </c>
      <c r="G42" s="63">
        <v>18381</v>
      </c>
      <c r="H42" s="63">
        <v>29057</v>
      </c>
      <c r="I42" s="62"/>
      <c r="J42" s="63">
        <v>7432</v>
      </c>
      <c r="K42" s="63">
        <v>12785</v>
      </c>
      <c r="L42" s="63">
        <v>7936</v>
      </c>
      <c r="M42" s="63">
        <v>5993</v>
      </c>
      <c r="N42" s="63">
        <v>9302</v>
      </c>
    </row>
    <row r="43" spans="1:14" ht="20.25" customHeight="1" x14ac:dyDescent="0.25">
      <c r="A43" s="57"/>
      <c r="B43" s="150"/>
      <c r="C43" s="150"/>
      <c r="D43" s="71"/>
      <c r="E43" s="71"/>
      <c r="F43" s="71"/>
      <c r="G43" s="71"/>
      <c r="H43" s="71"/>
      <c r="I43" s="63"/>
      <c r="J43" s="71"/>
      <c r="K43" s="71"/>
      <c r="L43" s="71"/>
      <c r="M43" s="71"/>
      <c r="N43" s="71"/>
    </row>
    <row r="44" spans="1:14" ht="20.25" customHeight="1" x14ac:dyDescent="0.25">
      <c r="A44" s="53" t="s">
        <v>2</v>
      </c>
      <c r="B44" s="145" t="s">
        <v>115</v>
      </c>
      <c r="C44" s="145"/>
      <c r="D44" s="59">
        <v>1241418</v>
      </c>
      <c r="E44" s="59">
        <v>1798062</v>
      </c>
      <c r="F44" s="59">
        <v>1934570</v>
      </c>
      <c r="G44" s="60">
        <v>1938519</v>
      </c>
      <c r="H44" s="60">
        <v>3042633</v>
      </c>
      <c r="I44" s="59"/>
      <c r="J44" s="60">
        <v>806805.38555691554</v>
      </c>
      <c r="K44" s="60">
        <v>935503.96066648467</v>
      </c>
      <c r="L44" s="60">
        <v>757916.79997910524</v>
      </c>
      <c r="M44" s="60">
        <v>632026.14805275248</v>
      </c>
      <c r="N44" s="60">
        <v>973549</v>
      </c>
    </row>
    <row r="45" spans="1:14" ht="20.25" customHeight="1" x14ac:dyDescent="0.25">
      <c r="A45" s="57"/>
      <c r="B45" s="144" t="s">
        <v>49</v>
      </c>
      <c r="C45" s="144"/>
      <c r="D45" s="62">
        <v>477178</v>
      </c>
      <c r="E45" s="62">
        <v>542267</v>
      </c>
      <c r="F45" s="62">
        <v>591344</v>
      </c>
      <c r="G45" s="64">
        <v>623435</v>
      </c>
      <c r="H45" s="64">
        <v>788996</v>
      </c>
      <c r="I45" s="63"/>
      <c r="J45" s="64">
        <v>310120.99089047994</v>
      </c>
      <c r="K45" s="64">
        <v>282133.16684226273</v>
      </c>
      <c r="L45" s="64">
        <v>231673.99068880631</v>
      </c>
      <c r="M45" s="64">
        <v>203261.98588265976</v>
      </c>
      <c r="N45" s="64">
        <v>252454</v>
      </c>
    </row>
    <row r="46" spans="1:14" ht="20.25" customHeight="1" x14ac:dyDescent="0.25">
      <c r="A46" s="57"/>
      <c r="B46" s="144" t="s">
        <v>50</v>
      </c>
      <c r="C46" s="144"/>
      <c r="D46" s="62">
        <v>653800</v>
      </c>
      <c r="E46" s="62">
        <v>1086307</v>
      </c>
      <c r="F46" s="62">
        <v>1164239</v>
      </c>
      <c r="G46" s="64">
        <v>1125263</v>
      </c>
      <c r="H46" s="64">
        <v>1991963</v>
      </c>
      <c r="I46" s="66"/>
      <c r="J46" s="64">
        <v>424908.74232298177</v>
      </c>
      <c r="K46" s="64">
        <v>565188.79827265523</v>
      </c>
      <c r="L46" s="64">
        <v>456120.11831614957</v>
      </c>
      <c r="M46" s="64">
        <v>366875.76414586831</v>
      </c>
      <c r="N46" s="64">
        <v>637367</v>
      </c>
    </row>
    <row r="47" spans="1:14" ht="20.25" customHeight="1" x14ac:dyDescent="0.25">
      <c r="A47" s="57"/>
      <c r="B47" s="144" t="s">
        <v>51</v>
      </c>
      <c r="C47" s="144"/>
      <c r="D47" s="62">
        <v>110440</v>
      </c>
      <c r="E47" s="62">
        <v>169488</v>
      </c>
      <c r="F47" s="62">
        <v>178987</v>
      </c>
      <c r="G47" s="64">
        <v>189821</v>
      </c>
      <c r="H47" s="64">
        <v>261674</v>
      </c>
      <c r="I47" s="63"/>
      <c r="J47" s="64">
        <v>71775.65234345381</v>
      </c>
      <c r="K47" s="64">
        <v>88181.995551566724</v>
      </c>
      <c r="L47" s="64">
        <v>70122.690974149344</v>
      </c>
      <c r="M47" s="64">
        <v>61888.398024224429</v>
      </c>
      <c r="N47" s="64">
        <v>83728</v>
      </c>
    </row>
    <row r="48" spans="1:14" ht="20.25" customHeight="1" x14ac:dyDescent="0.25">
      <c r="A48" s="57"/>
      <c r="B48" s="145" t="s">
        <v>52</v>
      </c>
      <c r="C48" s="145"/>
      <c r="D48" s="59">
        <v>1241417.5181750613</v>
      </c>
      <c r="E48" s="59">
        <v>1798062.200364315</v>
      </c>
      <c r="F48" s="59">
        <v>1934569.891743222</v>
      </c>
      <c r="G48" s="60">
        <v>1938519.4555291664</v>
      </c>
      <c r="H48" s="60">
        <v>3042633</v>
      </c>
      <c r="I48" s="59"/>
      <c r="J48" s="60">
        <v>806805.38555691554</v>
      </c>
      <c r="K48" s="60">
        <v>935503.96066648467</v>
      </c>
      <c r="L48" s="60">
        <v>757916.79997910524</v>
      </c>
      <c r="M48" s="60">
        <v>632026.14805275248</v>
      </c>
      <c r="N48" s="60">
        <v>973549</v>
      </c>
    </row>
    <row r="49" spans="1:14" ht="24" customHeight="1" x14ac:dyDescent="0.25">
      <c r="A49" s="74"/>
      <c r="B49" s="153" t="s">
        <v>131</v>
      </c>
      <c r="C49" s="153"/>
      <c r="D49" s="62">
        <v>1070774</v>
      </c>
      <c r="E49" s="62">
        <v>1634531.4770538465</v>
      </c>
      <c r="F49" s="62">
        <v>1777696</v>
      </c>
      <c r="G49" s="64">
        <v>1798449.0473934873</v>
      </c>
      <c r="H49" s="64">
        <v>2765709</v>
      </c>
      <c r="I49" s="63"/>
      <c r="J49" s="64">
        <v>695902.77401674597</v>
      </c>
      <c r="K49" s="64">
        <v>850421.5486551146</v>
      </c>
      <c r="L49" s="64">
        <v>696457.4368751999</v>
      </c>
      <c r="M49" s="64">
        <v>586358.36114747799</v>
      </c>
      <c r="N49" s="64">
        <v>884942</v>
      </c>
    </row>
    <row r="50" spans="1:14" ht="20.25" customHeight="1" x14ac:dyDescent="0.25">
      <c r="A50" s="57"/>
      <c r="B50" s="154" t="s">
        <v>132</v>
      </c>
      <c r="C50" s="154"/>
      <c r="D50" s="62">
        <v>101795.0603622394</v>
      </c>
      <c r="E50" s="62">
        <v>81784.04319322182</v>
      </c>
      <c r="F50" s="62">
        <v>85818.216038334445</v>
      </c>
      <c r="G50" s="64">
        <v>67009.827285404215</v>
      </c>
      <c r="H50" s="64">
        <v>115390</v>
      </c>
      <c r="I50" s="63"/>
      <c r="J50" s="64">
        <v>66157.251565021652</v>
      </c>
      <c r="K50" s="64">
        <v>42550.977845356763</v>
      </c>
      <c r="L50" s="64">
        <v>33621.459900489499</v>
      </c>
      <c r="M50" s="64">
        <v>21847.587266812581</v>
      </c>
      <c r="N50" s="64">
        <v>36921</v>
      </c>
    </row>
    <row r="51" spans="1:14" ht="20.25" customHeight="1" thickBot="1" x14ac:dyDescent="0.3">
      <c r="A51" s="57"/>
      <c r="B51" s="154" t="s">
        <v>133</v>
      </c>
      <c r="C51" s="154"/>
      <c r="D51" s="62">
        <v>68848.457812821885</v>
      </c>
      <c r="E51" s="62">
        <v>81746.680117246753</v>
      </c>
      <c r="F51" s="62">
        <v>71055.675704887573</v>
      </c>
      <c r="G51" s="64">
        <v>73060.58085027484</v>
      </c>
      <c r="H51" s="64">
        <v>161534</v>
      </c>
      <c r="I51" s="63"/>
      <c r="J51" s="64">
        <v>44745.046834082306</v>
      </c>
      <c r="K51" s="64">
        <v>42531.538412479946</v>
      </c>
      <c r="L51" s="64">
        <v>27837.860791080937</v>
      </c>
      <c r="M51" s="64">
        <v>23820.348157173543</v>
      </c>
      <c r="N51" s="64">
        <v>51686</v>
      </c>
    </row>
    <row r="52" spans="1:14" ht="15.75" thickTop="1" x14ac:dyDescent="0.25">
      <c r="A52" s="109" t="s">
        <v>17</v>
      </c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</row>
    <row r="53" spans="1:14" x14ac:dyDescent="0.25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</row>
    <row r="54" spans="1:14" x14ac:dyDescent="0.25">
      <c r="A54" s="75"/>
    </row>
    <row r="55" spans="1:14" x14ac:dyDescent="0.25">
      <c r="A55" s="75"/>
    </row>
  </sheetData>
  <mergeCells count="52">
    <mergeCell ref="A52:N52"/>
    <mergeCell ref="B47:C47"/>
    <mergeCell ref="B48:C48"/>
    <mergeCell ref="B49:C49"/>
    <mergeCell ref="B50:C50"/>
    <mergeCell ref="B51:C51"/>
    <mergeCell ref="B42:C42"/>
    <mergeCell ref="B43:C43"/>
    <mergeCell ref="B44:C44"/>
    <mergeCell ref="B45:C45"/>
    <mergeCell ref="B46:C46"/>
    <mergeCell ref="B40:C40"/>
    <mergeCell ref="B41:C41"/>
    <mergeCell ref="B35:C35"/>
    <mergeCell ref="B39:C39"/>
    <mergeCell ref="B36:C36"/>
    <mergeCell ref="B37:C37"/>
    <mergeCell ref="B38:C38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18:C18"/>
    <mergeCell ref="B19:C19"/>
    <mergeCell ref="B20:C20"/>
    <mergeCell ref="B22:C22"/>
    <mergeCell ref="B21:C21"/>
    <mergeCell ref="B17:C17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:N1"/>
    <mergeCell ref="A2:N2"/>
    <mergeCell ref="A3:C4"/>
    <mergeCell ref="D3:H3"/>
    <mergeCell ref="J3:N3"/>
  </mergeCells>
  <pageMargins left="0.7" right="0.7" top="0.75" bottom="0.75" header="0.3" footer="0.3"/>
  <pageSetup paperSize="9" scale="60" orientation="portrait" verticalDpi="1200" r:id="rId1"/>
  <headerFoot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26"/>
  <sheetViews>
    <sheetView view="pageBreakPreview" zoomScaleNormal="85" zoomScaleSheetLayoutView="100" workbookViewId="0">
      <selection activeCell="F11" sqref="F11"/>
    </sheetView>
  </sheetViews>
  <sheetFormatPr defaultColWidth="9.140625" defaultRowHeight="15" x14ac:dyDescent="0.25"/>
  <cols>
    <col min="1" max="1" width="47.7109375" style="76" customWidth="1"/>
    <col min="2" max="2" width="6.85546875" style="76" bestFit="1" customWidth="1"/>
    <col min="3" max="3" width="11.140625" style="76" customWidth="1"/>
    <col min="4" max="4" width="7.5703125" style="76" bestFit="1" customWidth="1"/>
    <col min="5" max="5" width="6.85546875" style="76" bestFit="1" customWidth="1"/>
    <col min="6" max="6" width="11.28515625" style="76" customWidth="1"/>
    <col min="7" max="7" width="7.5703125" style="76" bestFit="1" customWidth="1"/>
    <col min="8" max="8" width="6.85546875" style="76" bestFit="1" customWidth="1"/>
    <col min="9" max="9" width="11.140625" style="76" customWidth="1"/>
    <col min="10" max="10" width="7.5703125" style="76" bestFit="1" customWidth="1"/>
    <col min="11" max="16384" width="9.140625" style="76"/>
  </cols>
  <sheetData>
    <row r="1" spans="1:10" ht="27" x14ac:dyDescent="0.25">
      <c r="A1" s="156" t="s">
        <v>117</v>
      </c>
      <c r="B1" s="156"/>
      <c r="C1" s="156"/>
      <c r="D1" s="156"/>
      <c r="E1" s="156"/>
      <c r="F1" s="156"/>
      <c r="G1" s="156"/>
      <c r="H1" s="156"/>
      <c r="I1" s="156"/>
      <c r="J1" s="156"/>
    </row>
    <row r="2" spans="1:10" x14ac:dyDescent="0.25">
      <c r="A2" s="155" t="s">
        <v>53</v>
      </c>
      <c r="B2" s="155"/>
      <c r="C2" s="155"/>
      <c r="D2" s="155"/>
      <c r="E2" s="155"/>
      <c r="F2" s="155"/>
      <c r="G2" s="155"/>
      <c r="H2" s="155"/>
      <c r="I2" s="155"/>
      <c r="J2" s="155"/>
    </row>
    <row r="3" spans="1:10" x14ac:dyDescent="0.25">
      <c r="A3" s="155" t="s">
        <v>125</v>
      </c>
      <c r="B3" s="155"/>
      <c r="C3" s="155"/>
      <c r="D3" s="155"/>
      <c r="E3" s="155"/>
      <c r="F3" s="155"/>
      <c r="G3" s="155"/>
      <c r="H3" s="155"/>
      <c r="I3" s="155"/>
      <c r="J3" s="155"/>
    </row>
    <row r="4" spans="1:10" ht="15.75" thickBot="1" x14ac:dyDescent="0.3">
      <c r="A4" s="155" t="s">
        <v>134</v>
      </c>
      <c r="B4" s="155"/>
      <c r="C4" s="155"/>
      <c r="D4" s="155"/>
      <c r="E4" s="155"/>
      <c r="F4" s="155"/>
      <c r="G4" s="155"/>
      <c r="H4" s="155"/>
      <c r="I4" s="155"/>
      <c r="J4" s="155"/>
    </row>
    <row r="5" spans="1:10" ht="15.75" thickBot="1" x14ac:dyDescent="0.3">
      <c r="A5" s="161" t="s">
        <v>54</v>
      </c>
      <c r="B5" s="158" t="s">
        <v>73</v>
      </c>
      <c r="C5" s="159"/>
      <c r="D5" s="163"/>
      <c r="E5" s="158" t="s">
        <v>108</v>
      </c>
      <c r="F5" s="159"/>
      <c r="G5" s="159"/>
      <c r="H5" s="158" t="s">
        <v>123</v>
      </c>
      <c r="I5" s="159"/>
      <c r="J5" s="159"/>
    </row>
    <row r="6" spans="1:10" ht="28.5" customHeight="1" thickBot="1" x14ac:dyDescent="0.3">
      <c r="A6" s="162"/>
      <c r="B6" s="77" t="s">
        <v>57</v>
      </c>
      <c r="C6" s="78" t="s">
        <v>58</v>
      </c>
      <c r="D6" s="79" t="s">
        <v>59</v>
      </c>
      <c r="E6" s="80" t="s">
        <v>57</v>
      </c>
      <c r="F6" s="78" t="s">
        <v>58</v>
      </c>
      <c r="G6" s="81" t="s">
        <v>59</v>
      </c>
      <c r="H6" s="77" t="s">
        <v>57</v>
      </c>
      <c r="I6" s="78" t="s">
        <v>58</v>
      </c>
      <c r="J6" s="82" t="s">
        <v>59</v>
      </c>
    </row>
    <row r="7" spans="1:10" x14ac:dyDescent="0.25">
      <c r="A7" s="83"/>
      <c r="B7" s="84"/>
      <c r="C7" s="83"/>
      <c r="D7" s="83"/>
      <c r="E7" s="83"/>
      <c r="F7" s="83"/>
      <c r="G7" s="83"/>
      <c r="H7" s="83"/>
      <c r="I7" s="83"/>
      <c r="J7" s="83"/>
    </row>
    <row r="8" spans="1:10" ht="29.25" customHeight="1" x14ac:dyDescent="0.25">
      <c r="A8" s="85" t="s">
        <v>60</v>
      </c>
      <c r="B8" s="83"/>
      <c r="C8" s="83"/>
      <c r="D8" s="83"/>
      <c r="E8" s="83"/>
      <c r="F8" s="83"/>
      <c r="G8" s="83"/>
      <c r="H8" s="83"/>
      <c r="I8" s="83"/>
      <c r="J8" s="83"/>
    </row>
    <row r="9" spans="1:10" ht="29.25" customHeight="1" x14ac:dyDescent="0.25">
      <c r="A9" s="83" t="s">
        <v>61</v>
      </c>
      <c r="B9" s="86">
        <v>9033</v>
      </c>
      <c r="C9" s="86">
        <v>28161</v>
      </c>
      <c r="D9" s="86">
        <f>+C9/B9*1000</f>
        <v>3117.5689139820661</v>
      </c>
      <c r="E9" s="86">
        <v>9734</v>
      </c>
      <c r="F9" s="86">
        <v>31814</v>
      </c>
      <c r="G9" s="86">
        <f>+F9/E9*1000</f>
        <v>3268.3377850832135</v>
      </c>
      <c r="H9" s="86">
        <v>9074</v>
      </c>
      <c r="I9" s="86">
        <v>28389</v>
      </c>
      <c r="J9" s="86">
        <f>+I9/H9*1000</f>
        <v>3128.6092131364339</v>
      </c>
    </row>
    <row r="10" spans="1:10" ht="29.25" customHeight="1" x14ac:dyDescent="0.25">
      <c r="A10" s="83"/>
      <c r="B10" s="87"/>
      <c r="C10" s="87"/>
      <c r="D10" s="87"/>
      <c r="E10" s="88"/>
      <c r="F10" s="88"/>
      <c r="G10" s="87"/>
      <c r="H10" s="88"/>
      <c r="I10" s="88"/>
      <c r="J10" s="87"/>
    </row>
    <row r="11" spans="1:10" ht="29.25" customHeight="1" x14ac:dyDescent="0.25">
      <c r="A11" s="83" t="s">
        <v>62</v>
      </c>
      <c r="B11" s="86">
        <v>2976</v>
      </c>
      <c r="C11" s="86">
        <v>7322</v>
      </c>
      <c r="D11" s="86">
        <f>+C11/B11*1000</f>
        <v>2460.3494623655915</v>
      </c>
      <c r="E11" s="86">
        <v>3637</v>
      </c>
      <c r="F11" s="86">
        <v>9859</v>
      </c>
      <c r="G11" s="86">
        <f>+F11/E11*1000</f>
        <v>2710.7506186417377</v>
      </c>
      <c r="H11" s="86">
        <v>3899</v>
      </c>
      <c r="I11" s="86">
        <v>9723</v>
      </c>
      <c r="J11" s="86">
        <f>+I11/H11*1000</f>
        <v>2493.7163375224418</v>
      </c>
    </row>
    <row r="12" spans="1:10" ht="29.25" customHeight="1" x14ac:dyDescent="0.25">
      <c r="A12" s="83"/>
      <c r="B12" s="87"/>
      <c r="C12" s="87"/>
      <c r="D12" s="87"/>
      <c r="E12" s="88"/>
      <c r="F12" s="88"/>
      <c r="G12" s="87"/>
      <c r="H12" s="88"/>
      <c r="I12" s="88"/>
      <c r="J12" s="87"/>
    </row>
    <row r="13" spans="1:10" ht="29.25" customHeight="1" x14ac:dyDescent="0.25">
      <c r="A13" s="83" t="s">
        <v>63</v>
      </c>
      <c r="B13" s="86">
        <v>1719</v>
      </c>
      <c r="C13" s="86">
        <v>10985</v>
      </c>
      <c r="D13" s="86">
        <f>+C13/B13*1000</f>
        <v>6390.3432228039555</v>
      </c>
      <c r="E13" s="86">
        <v>1641</v>
      </c>
      <c r="F13" s="86">
        <v>9740</v>
      </c>
      <c r="G13" s="86">
        <f>+F13/E13*1000</f>
        <v>5935.4052407068857</v>
      </c>
      <c r="H13" s="86">
        <v>1588</v>
      </c>
      <c r="I13" s="86">
        <v>9037</v>
      </c>
      <c r="J13" s="86">
        <f>+I13/H13*1000</f>
        <v>5690.8060453400503</v>
      </c>
    </row>
    <row r="14" spans="1:10" ht="29.25" customHeight="1" x14ac:dyDescent="0.25">
      <c r="A14" s="83"/>
      <c r="B14" s="87"/>
      <c r="C14" s="87"/>
      <c r="D14" s="87"/>
      <c r="E14" s="88"/>
      <c r="F14" s="88"/>
      <c r="G14" s="87"/>
      <c r="H14" s="88"/>
      <c r="I14" s="88"/>
      <c r="J14" s="87"/>
    </row>
    <row r="15" spans="1:10" ht="29.25" customHeight="1" x14ac:dyDescent="0.25">
      <c r="A15" s="85" t="s">
        <v>64</v>
      </c>
      <c r="B15" s="87"/>
      <c r="C15" s="87"/>
      <c r="D15" s="87"/>
      <c r="E15" s="88"/>
      <c r="F15" s="88"/>
      <c r="G15" s="87"/>
      <c r="H15" s="88"/>
      <c r="I15" s="88"/>
      <c r="J15" s="87"/>
    </row>
    <row r="16" spans="1:10" ht="15" hidden="1" customHeight="1" x14ac:dyDescent="0.25">
      <c r="A16" s="83" t="s">
        <v>124</v>
      </c>
      <c r="B16" s="87">
        <v>2144</v>
      </c>
      <c r="C16" s="88">
        <v>2505</v>
      </c>
      <c r="D16" s="86">
        <f>+C16/B16*1000</f>
        <v>1168.3768656716418</v>
      </c>
      <c r="E16" s="87">
        <v>2424</v>
      </c>
      <c r="F16" s="88">
        <v>5216</v>
      </c>
      <c r="G16" s="86">
        <f>+F16/E16*1000</f>
        <v>2151.8151815181518</v>
      </c>
      <c r="H16" s="87">
        <v>2043</v>
      </c>
      <c r="I16" s="88">
        <v>3615</v>
      </c>
      <c r="J16" s="86">
        <f>+I16/H16*1000</f>
        <v>1769.4566813509546</v>
      </c>
    </row>
    <row r="17" spans="1:10" ht="29.25" customHeight="1" x14ac:dyDescent="0.25">
      <c r="A17" s="83" t="s">
        <v>65</v>
      </c>
      <c r="B17" s="89">
        <v>2144</v>
      </c>
      <c r="C17" s="89">
        <v>4910</v>
      </c>
      <c r="D17" s="90">
        <f>+C17/B17*170.097</f>
        <v>389.54117070895524</v>
      </c>
      <c r="E17" s="89">
        <v>2424</v>
      </c>
      <c r="F17" s="89">
        <v>10223</v>
      </c>
      <c r="G17" s="90">
        <f>+F17/E17*170.097</f>
        <v>717.36865965346533</v>
      </c>
      <c r="H17" s="89">
        <v>2043</v>
      </c>
      <c r="I17" s="89">
        <v>7084</v>
      </c>
      <c r="J17" s="90">
        <f>+I17/H17*170.097</f>
        <v>589.80281350954476</v>
      </c>
    </row>
    <row r="18" spans="1:10" ht="29.25" customHeight="1" x14ac:dyDescent="0.25">
      <c r="A18" s="83"/>
      <c r="B18" s="87"/>
      <c r="C18" s="87"/>
      <c r="D18" s="87"/>
      <c r="E18" s="88"/>
      <c r="F18" s="88"/>
      <c r="G18" s="87"/>
      <c r="H18" s="88"/>
      <c r="I18" s="88"/>
      <c r="J18" s="87"/>
    </row>
    <row r="19" spans="1:10" ht="29.25" customHeight="1" x14ac:dyDescent="0.25">
      <c r="A19" s="85" t="s">
        <v>66</v>
      </c>
      <c r="B19" s="87"/>
      <c r="C19" s="87"/>
      <c r="D19" s="87"/>
      <c r="E19" s="88"/>
      <c r="F19" s="88"/>
      <c r="G19" s="87"/>
      <c r="H19" s="88"/>
      <c r="I19" s="88"/>
      <c r="J19" s="87"/>
    </row>
    <row r="20" spans="1:10" ht="29.25" customHeight="1" x14ac:dyDescent="0.25">
      <c r="A20" s="83" t="s">
        <v>67</v>
      </c>
      <c r="B20" s="86">
        <v>1319</v>
      </c>
      <c r="C20" s="86">
        <v>87981</v>
      </c>
      <c r="D20" s="86">
        <f>+C20/B20*1000</f>
        <v>66702.805155420778</v>
      </c>
      <c r="E20" s="86">
        <v>1180</v>
      </c>
      <c r="F20" s="86">
        <v>87638</v>
      </c>
      <c r="G20" s="86">
        <f>+F20/E20*1000</f>
        <v>74269.491525423728</v>
      </c>
      <c r="H20" s="86">
        <v>1193</v>
      </c>
      <c r="I20" s="86">
        <v>84235</v>
      </c>
      <c r="J20" s="86">
        <f>+I20/H20*1000</f>
        <v>70607.711651299236</v>
      </c>
    </row>
    <row r="21" spans="1:10" ht="15.75" thickBot="1" x14ac:dyDescent="0.3">
      <c r="A21" s="91"/>
      <c r="B21" s="92"/>
      <c r="C21" s="92"/>
      <c r="D21" s="91"/>
      <c r="E21" s="93"/>
      <c r="F21" s="93"/>
      <c r="G21" s="93"/>
      <c r="H21" s="94"/>
      <c r="I21" s="94"/>
      <c r="J21" s="94"/>
    </row>
    <row r="22" spans="1:10" x14ac:dyDescent="0.25">
      <c r="A22" s="160" t="s">
        <v>17</v>
      </c>
      <c r="B22" s="160"/>
      <c r="C22" s="160"/>
      <c r="D22" s="160"/>
      <c r="E22" s="160"/>
      <c r="F22" s="160"/>
      <c r="G22" s="160"/>
      <c r="H22" s="160"/>
      <c r="I22" s="160"/>
      <c r="J22" s="160"/>
    </row>
    <row r="23" spans="1:10" x14ac:dyDescent="0.25">
      <c r="A23" s="157" t="s">
        <v>135</v>
      </c>
      <c r="B23" s="157"/>
      <c r="C23" s="157"/>
      <c r="D23" s="157"/>
      <c r="E23" s="157"/>
      <c r="F23" s="157"/>
      <c r="G23" s="157"/>
      <c r="H23" s="157"/>
      <c r="I23" s="157"/>
      <c r="J23" s="157"/>
    </row>
    <row r="24" spans="1:10" x14ac:dyDescent="0.25">
      <c r="A24" s="95"/>
      <c r="B24" s="96"/>
      <c r="C24" s="96"/>
      <c r="D24" s="96"/>
      <c r="E24" s="96"/>
      <c r="F24" s="96"/>
      <c r="G24" s="96"/>
    </row>
    <row r="25" spans="1:10" x14ac:dyDescent="0.25">
      <c r="A25" s="96"/>
    </row>
    <row r="26" spans="1:10" x14ac:dyDescent="0.25">
      <c r="A26" s="97"/>
      <c r="E26" s="98"/>
    </row>
  </sheetData>
  <mergeCells count="10">
    <mergeCell ref="A2:J2"/>
    <mergeCell ref="A3:J3"/>
    <mergeCell ref="A4:J4"/>
    <mergeCell ref="A1:J1"/>
    <mergeCell ref="A23:J23"/>
    <mergeCell ref="H5:J5"/>
    <mergeCell ref="A22:J22"/>
    <mergeCell ref="A5:A6"/>
    <mergeCell ref="B5:D5"/>
    <mergeCell ref="E5:G5"/>
  </mergeCells>
  <pageMargins left="0.7" right="0.7" top="0.75" bottom="0.75" header="0.3" footer="0.3"/>
  <pageSetup paperSize="9" scale="71" orientation="portrait" verticalDpi="1200" r:id="rId1"/>
  <headerFoot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9"/>
  <sheetViews>
    <sheetView view="pageBreakPreview" topLeftCell="A8" zoomScale="130" zoomScaleNormal="100" zoomScaleSheetLayoutView="130" workbookViewId="0">
      <selection activeCell="K12" sqref="K12"/>
    </sheetView>
  </sheetViews>
  <sheetFormatPr defaultColWidth="9.140625" defaultRowHeight="15" x14ac:dyDescent="0.25"/>
  <cols>
    <col min="1" max="1" width="36" style="39" customWidth="1"/>
    <col min="2" max="7" width="9.5703125" style="39" customWidth="1"/>
    <col min="8" max="16384" width="9.140625" style="39"/>
  </cols>
  <sheetData>
    <row r="1" spans="1:7" ht="22.5" x14ac:dyDescent="0.25">
      <c r="A1" s="126" t="s">
        <v>126</v>
      </c>
      <c r="B1" s="126"/>
      <c r="C1" s="126"/>
      <c r="D1" s="126"/>
      <c r="E1" s="126"/>
      <c r="F1" s="126"/>
      <c r="G1" s="126"/>
    </row>
    <row r="2" spans="1:7" ht="22.5" x14ac:dyDescent="0.25">
      <c r="A2" s="126" t="s">
        <v>127</v>
      </c>
      <c r="B2" s="126"/>
      <c r="C2" s="126"/>
      <c r="D2" s="126"/>
      <c r="E2" s="126"/>
      <c r="F2" s="126"/>
      <c r="G2" s="126"/>
    </row>
    <row r="3" spans="1:7" ht="15.75" thickBot="1" x14ac:dyDescent="0.3">
      <c r="A3" s="167"/>
      <c r="B3" s="167"/>
      <c r="C3" s="167"/>
      <c r="D3" s="167"/>
      <c r="E3" s="167"/>
      <c r="F3" s="167"/>
      <c r="G3" s="167"/>
    </row>
    <row r="4" spans="1:7" ht="15.75" thickBot="1" x14ac:dyDescent="0.3">
      <c r="A4" s="168" t="s">
        <v>54</v>
      </c>
      <c r="B4" s="164" t="s">
        <v>74</v>
      </c>
      <c r="C4" s="165"/>
      <c r="D4" s="165"/>
      <c r="E4" s="165"/>
      <c r="F4" s="165"/>
      <c r="G4" s="165"/>
    </row>
    <row r="5" spans="1:7" ht="15.75" thickBot="1" x14ac:dyDescent="0.3">
      <c r="A5" s="169"/>
      <c r="B5" s="99" t="s">
        <v>55</v>
      </c>
      <c r="C5" s="99" t="s">
        <v>7</v>
      </c>
      <c r="D5" s="99" t="s">
        <v>56</v>
      </c>
      <c r="E5" s="99" t="s">
        <v>73</v>
      </c>
      <c r="F5" s="99" t="s">
        <v>121</v>
      </c>
      <c r="G5" s="99" t="s">
        <v>122</v>
      </c>
    </row>
    <row r="6" spans="1:7" x14ac:dyDescent="0.25">
      <c r="A6" s="57"/>
      <c r="B6" s="56"/>
      <c r="C6" s="56"/>
      <c r="D6" s="57"/>
      <c r="E6" s="57"/>
      <c r="F6" s="57"/>
      <c r="G6" s="57"/>
    </row>
    <row r="7" spans="1:7" x14ac:dyDescent="0.25">
      <c r="A7" s="57"/>
      <c r="B7" s="100"/>
      <c r="C7" s="100"/>
      <c r="D7" s="57"/>
      <c r="E7" s="57"/>
      <c r="F7" s="57"/>
      <c r="G7" s="57"/>
    </row>
    <row r="8" spans="1:7" ht="29.25" customHeight="1" x14ac:dyDescent="0.25">
      <c r="A8" s="53" t="s">
        <v>68</v>
      </c>
      <c r="B8" s="100"/>
      <c r="C8" s="100"/>
      <c r="D8" s="57"/>
      <c r="E8" s="57"/>
      <c r="F8" s="57"/>
      <c r="G8" s="57"/>
    </row>
    <row r="9" spans="1:7" ht="29.25" customHeight="1" x14ac:dyDescent="0.25">
      <c r="A9" s="101" t="s">
        <v>61</v>
      </c>
      <c r="B9" s="102">
        <v>98.5</v>
      </c>
      <c r="C9" s="102">
        <v>107.1</v>
      </c>
      <c r="D9" s="102">
        <v>102.2</v>
      </c>
      <c r="E9" s="102">
        <v>109.2</v>
      </c>
      <c r="F9" s="102">
        <v>124.1</v>
      </c>
      <c r="G9" s="102">
        <v>113.1</v>
      </c>
    </row>
    <row r="10" spans="1:7" ht="29.25" customHeight="1" x14ac:dyDescent="0.25">
      <c r="A10" s="101" t="s">
        <v>62</v>
      </c>
      <c r="B10" s="102">
        <v>109</v>
      </c>
      <c r="C10" s="102">
        <v>123.8</v>
      </c>
      <c r="D10" s="102">
        <v>137.1</v>
      </c>
      <c r="E10" s="102">
        <v>107.7</v>
      </c>
      <c r="F10" s="102">
        <v>145.1</v>
      </c>
      <c r="G10" s="102">
        <v>143</v>
      </c>
    </row>
    <row r="11" spans="1:7" ht="29.25" customHeight="1" x14ac:dyDescent="0.25">
      <c r="A11" s="101" t="s">
        <v>63</v>
      </c>
      <c r="B11" s="102">
        <v>149.6</v>
      </c>
      <c r="C11" s="102">
        <v>169.6</v>
      </c>
      <c r="D11" s="102">
        <v>180.7</v>
      </c>
      <c r="E11" s="102">
        <v>208.4</v>
      </c>
      <c r="F11" s="102">
        <v>186.8</v>
      </c>
      <c r="G11" s="102" t="s">
        <v>128</v>
      </c>
    </row>
    <row r="12" spans="1:7" ht="29.25" customHeight="1" x14ac:dyDescent="0.25">
      <c r="A12" s="101"/>
      <c r="B12" s="102"/>
      <c r="C12" s="102"/>
      <c r="D12" s="102"/>
      <c r="E12" s="102"/>
      <c r="F12" s="102"/>
      <c r="G12" s="102"/>
    </row>
    <row r="13" spans="1:7" ht="29.25" customHeight="1" x14ac:dyDescent="0.25">
      <c r="A13" s="53" t="s">
        <v>64</v>
      </c>
      <c r="B13" s="102"/>
      <c r="C13" s="102"/>
      <c r="D13" s="102"/>
      <c r="E13" s="102"/>
      <c r="F13" s="102"/>
      <c r="G13" s="102"/>
    </row>
    <row r="14" spans="1:7" ht="29.25" customHeight="1" x14ac:dyDescent="0.25">
      <c r="A14" s="101" t="s">
        <v>69</v>
      </c>
      <c r="B14" s="102">
        <v>92.2</v>
      </c>
      <c r="C14" s="102">
        <v>71.3</v>
      </c>
      <c r="D14" s="102">
        <v>84</v>
      </c>
      <c r="E14" s="102">
        <v>49.5</v>
      </c>
      <c r="F14" s="102">
        <v>103.1</v>
      </c>
      <c r="G14" s="102">
        <v>71.400000000000006</v>
      </c>
    </row>
    <row r="15" spans="1:7" ht="29.25" customHeight="1" x14ac:dyDescent="0.25">
      <c r="A15" s="57"/>
      <c r="B15" s="102"/>
      <c r="C15" s="102"/>
      <c r="D15" s="102"/>
      <c r="E15" s="102"/>
      <c r="F15" s="102"/>
      <c r="G15" s="102"/>
    </row>
    <row r="16" spans="1:7" ht="29.25" customHeight="1" x14ac:dyDescent="0.25">
      <c r="A16" s="53" t="s">
        <v>70</v>
      </c>
      <c r="B16" s="102"/>
      <c r="C16" s="102"/>
      <c r="D16" s="102"/>
      <c r="E16" s="102"/>
      <c r="F16" s="102"/>
      <c r="G16" s="102"/>
    </row>
    <row r="17" spans="1:7" ht="29.25" customHeight="1" x14ac:dyDescent="0.25">
      <c r="A17" s="101" t="s">
        <v>67</v>
      </c>
      <c r="B17" s="102">
        <v>101.4</v>
      </c>
      <c r="C17" s="102">
        <v>123.7</v>
      </c>
      <c r="D17" s="102">
        <v>135.4</v>
      </c>
      <c r="E17" s="102">
        <v>134.4</v>
      </c>
      <c r="F17" s="102">
        <v>133.80000000000001</v>
      </c>
      <c r="G17" s="102">
        <v>130.80000000000001</v>
      </c>
    </row>
    <row r="18" spans="1:7" ht="15.75" thickBot="1" x14ac:dyDescent="0.3">
      <c r="A18" s="103"/>
      <c r="B18" s="103"/>
      <c r="C18" s="103"/>
      <c r="D18" s="103"/>
      <c r="E18" s="103"/>
      <c r="F18" s="104"/>
      <c r="G18" s="104"/>
    </row>
    <row r="19" spans="1:7" x14ac:dyDescent="0.25">
      <c r="A19" s="166" t="s">
        <v>17</v>
      </c>
      <c r="B19" s="166"/>
      <c r="C19" s="166"/>
      <c r="D19" s="166"/>
      <c r="E19" s="166"/>
      <c r="F19" s="166"/>
      <c r="G19" s="166"/>
    </row>
  </sheetData>
  <mergeCells count="6">
    <mergeCell ref="A1:G1"/>
    <mergeCell ref="A2:G2"/>
    <mergeCell ref="B4:G4"/>
    <mergeCell ref="A19:G19"/>
    <mergeCell ref="A3:G3"/>
    <mergeCell ref="A4:A5"/>
  </mergeCells>
  <pageMargins left="0.7" right="0.7" top="0.75" bottom="0.75" header="0.3" footer="0.3"/>
  <pageSetup paperSize="9" scale="95" orientation="portrait" verticalDpi="1200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166</vt:lpstr>
      <vt:lpstr>167</vt:lpstr>
      <vt:lpstr>168</vt:lpstr>
      <vt:lpstr>169</vt:lpstr>
      <vt:lpstr>170</vt:lpstr>
      <vt:lpstr>171</vt:lpstr>
      <vt:lpstr>172</vt:lpstr>
      <vt:lpstr>'166'!Print_Area</vt:lpstr>
      <vt:lpstr>'167'!Print_Area</vt:lpstr>
      <vt:lpstr>'168'!Print_Area</vt:lpstr>
      <vt:lpstr>'169'!Print_Area</vt:lpstr>
      <vt:lpstr>'171'!Print_Area</vt:lpstr>
      <vt:lpstr>'172'!Print_Area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SDSD</cp:lastModifiedBy>
  <cp:lastPrinted>2026-01-21T12:53:36Z</cp:lastPrinted>
  <dcterms:created xsi:type="dcterms:W3CDTF">2024-02-01T11:29:54Z</dcterms:created>
  <dcterms:modified xsi:type="dcterms:W3CDTF">2026-04-27T08:53:22Z</dcterms:modified>
</cp:coreProperties>
</file>