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426\MSB files\MSB_April-26\"/>
    </mc:Choice>
  </mc:AlternateContent>
  <xr:revisionPtr revIDLastSave="0" documentId="13_ncr:1_{BF993AD2-99E9-46D2-8AB7-291ECFB82F41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1" sheetId="1" r:id="rId1"/>
    <sheet name="2" sheetId="2" r:id="rId2"/>
  </sheets>
  <externalReferences>
    <externalReference r:id="rId3"/>
    <externalReference r:id="rId4"/>
  </externalReferences>
  <definedNames>
    <definedName name="_xlnm.Print_Area" localSheetId="0">'1'!$A$1:$I$38</definedName>
    <definedName name="_xlnm.Print_Area" localSheetId="1">'2'!$A$1:$J$42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2" l="1"/>
  <c r="J8" i="2"/>
  <c r="J36" i="2"/>
</calcChain>
</file>

<file path=xl/sharedStrings.xml><?xml version="1.0" encoding="utf-8"?>
<sst xmlns="http://schemas.openxmlformats.org/spreadsheetml/2006/main" count="161" uniqueCount="65">
  <si>
    <t>1.   Selected Economic Indicators</t>
  </si>
  <si>
    <t>I T E M S</t>
  </si>
  <si>
    <t>Unit / Base</t>
  </si>
  <si>
    <t>Dec</t>
  </si>
  <si>
    <t>Jan</t>
  </si>
  <si>
    <t>Feb</t>
  </si>
  <si>
    <t>Mar</t>
  </si>
  <si>
    <t>Apr</t>
  </si>
  <si>
    <t>May</t>
  </si>
  <si>
    <t>"</t>
  </si>
  <si>
    <t xml:space="preserve">Ratio of Scheduled Banks' Advances to Deposits </t>
  </si>
  <si>
    <t>Ratio of Scheduled Banks' Investment to  Deposits</t>
  </si>
  <si>
    <t>KIBOR – End Month  (1 Month)**</t>
  </si>
  <si>
    <t>KIBOR – Month Average (1 Month)**</t>
  </si>
  <si>
    <t>Exports (BOP)</t>
  </si>
  <si>
    <t>Imports ( BOP)</t>
  </si>
  <si>
    <t>Foreign Direct Investment (Net)</t>
  </si>
  <si>
    <t>Foreign Portfolio Investment (Net)</t>
  </si>
  <si>
    <t>Workers’ Remittances</t>
  </si>
  <si>
    <t>Real Effective Exchange Rate  (REER)–Month Average</t>
  </si>
  <si>
    <t>(2010 = 100)</t>
  </si>
  <si>
    <t>Nominal Effective Exchange Rate (NEER)–Month Average</t>
  </si>
  <si>
    <t>Exchange Rate (Month end)</t>
  </si>
  <si>
    <t>Exchange Rate (Month average)</t>
  </si>
  <si>
    <t>KSE 100 Index (Month end)</t>
  </si>
  <si>
    <t>(1991=1,000)</t>
  </si>
  <si>
    <t>CPI Inflation YoY National</t>
  </si>
  <si>
    <t>CPI  Inflation YoY Urban</t>
  </si>
  <si>
    <t>CPI Inflation YoY Rural</t>
  </si>
  <si>
    <t>CPI  Inflation YoY Urban (Food)</t>
  </si>
  <si>
    <t>CPI Inflation YoY Rural (Food)</t>
  </si>
  <si>
    <t>CPI  Inflation YoY Urban (Non-Food)</t>
  </si>
  <si>
    <t>CPI Inflation YoY Rural (Non-Food)</t>
  </si>
  <si>
    <t>Core Inflation YoY (Non-Food Non Energy) Urban</t>
  </si>
  <si>
    <t>Core Inflation YoY (Non-Food Non Energy) Rural</t>
  </si>
  <si>
    <t>National Savings Schemes  –  Outstanding Amount</t>
  </si>
  <si>
    <t>…</t>
  </si>
  <si>
    <t>Jun</t>
  </si>
  <si>
    <t>Jul</t>
  </si>
  <si>
    <t>Aug</t>
  </si>
  <si>
    <t>Sep</t>
  </si>
  <si>
    <t>Weighted Average Lending Rate–Gross  Disbursement*</t>
  </si>
  <si>
    <t>Weighted Average Lending Rate–Outstanding  Loans*</t>
  </si>
  <si>
    <t>KIBOR – End Month  (1 Month) **</t>
  </si>
  <si>
    <t>KIBOR – Month Average (1 Month) **</t>
  </si>
  <si>
    <t>Imports (BOP)</t>
  </si>
  <si>
    <t>**Average of bid and offer</t>
  </si>
  <si>
    <t>… Not Available</t>
  </si>
  <si>
    <t>Oct</t>
  </si>
  <si>
    <t>Nov</t>
  </si>
  <si>
    <t>Weighted Average Deposits Rate – Outstanding Deposit*</t>
  </si>
  <si>
    <t>Weighted Average Deposits Rate – Fresh Deposits*</t>
  </si>
  <si>
    <t>* Including Zero Markup including inter Financial institutions</t>
  </si>
  <si>
    <t>Percent</t>
  </si>
  <si>
    <t>Rs./US$</t>
  </si>
  <si>
    <t>Billion Rs.</t>
  </si>
  <si>
    <t>Million US$</t>
  </si>
  <si>
    <t>Net Reserves with SBP</t>
  </si>
  <si>
    <t>@ Figures pertains to last week end of the month except for quarter which pertains to last working day of the quarter.</t>
  </si>
  <si>
    <t># FBR tax collection provided are cumulative collections for the given Fiscal period.</t>
  </si>
  <si>
    <r>
      <t>Currency in Circulation</t>
    </r>
    <r>
      <rPr>
        <vertAlign val="superscript"/>
        <sz val="10"/>
        <color theme="1"/>
        <rFont val="Times New Roman"/>
        <family val="1"/>
      </rPr>
      <t>@</t>
    </r>
  </si>
  <si>
    <r>
      <t>Broad Money (M2)</t>
    </r>
    <r>
      <rPr>
        <vertAlign val="superscript"/>
        <sz val="10"/>
        <color theme="1"/>
        <rFont val="Times New Roman"/>
        <family val="1"/>
      </rPr>
      <t xml:space="preserve"> @</t>
    </r>
  </si>
  <si>
    <r>
      <t>Exports (BOP)</t>
    </r>
    <r>
      <rPr>
        <sz val="10"/>
        <color rgb="FF000000"/>
        <rFont val="Times New Roman"/>
        <family val="1"/>
      </rPr>
      <t xml:space="preserve"> </t>
    </r>
  </si>
  <si>
    <r>
      <t>FBR Tax Collection</t>
    </r>
    <r>
      <rPr>
        <vertAlign val="superscript"/>
        <sz val="10"/>
        <color theme="1"/>
        <rFont val="Times New Roman"/>
        <family val="1"/>
      </rPr>
      <t>#</t>
    </r>
  </si>
  <si>
    <r>
      <t>Broad Money (M2)</t>
    </r>
    <r>
      <rPr>
        <vertAlign val="superscript"/>
        <sz val="10"/>
        <color theme="1"/>
        <rFont val="Times New Roman"/>
        <family val="1"/>
      </rPr>
      <t>@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</si>
</sst>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Times New Roman"/>
      <family val="1"/>
    </font>
    <font>
      <b/>
      <sz val="18"/>
      <color theme="3"/>
      <name val="Calibri Light"/>
      <family val="2"/>
      <scheme val="major"/>
    </font>
    <font>
      <sz val="12"/>
      <name val="Times New Roman"/>
      <family val="1"/>
    </font>
    <font>
      <sz val="10"/>
      <name val="MS Sans Serif"/>
      <family val="2"/>
    </font>
    <font>
      <sz val="11"/>
      <color theme="1"/>
      <name val="Times New Roman"/>
      <family val="2"/>
    </font>
    <font>
      <u/>
      <sz val="12"/>
      <color indexed="12"/>
      <name val="Helv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theme="1"/>
      <name val="Times New Roman"/>
      <family val="1"/>
    </font>
    <font>
      <b/>
      <sz val="14"/>
      <color theme="1"/>
      <name val="Times New Roman"/>
      <family val="1"/>
    </font>
    <font>
      <sz val="7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46">
    <xf numFmtId="0" fontId="0" fillId="0" borderId="0"/>
    <xf numFmtId="43" fontId="1" fillId="0" borderId="0" applyFont="0" applyFill="0" applyBorder="0" applyAlignment="0" applyProtection="0"/>
    <xf numFmtId="0" fontId="2" fillId="0" borderId="10" applyNumberFormat="0" applyFill="0" applyAlignment="0" applyProtection="0"/>
    <xf numFmtId="0" fontId="3" fillId="0" borderId="11" applyNumberFormat="0" applyFill="0" applyAlignment="0" applyProtection="0"/>
    <xf numFmtId="0" fontId="4" fillId="0" borderId="12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13" applyNumberFormat="0" applyAlignment="0" applyProtection="0"/>
    <xf numFmtId="0" fontId="9" fillId="6" borderId="14" applyNumberFormat="0" applyAlignment="0" applyProtection="0"/>
    <xf numFmtId="0" fontId="10" fillId="6" borderId="13" applyNumberFormat="0" applyAlignment="0" applyProtection="0"/>
    <xf numFmtId="0" fontId="11" fillId="0" borderId="15" applyNumberFormat="0" applyFill="0" applyAlignment="0" applyProtection="0"/>
    <xf numFmtId="0" fontId="12" fillId="7" borderId="1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19" fillId="0" borderId="0"/>
    <xf numFmtId="0" fontId="17" fillId="0" borderId="0"/>
    <xf numFmtId="0" fontId="19" fillId="0" borderId="0"/>
    <xf numFmtId="0" fontId="1" fillId="0" borderId="0"/>
    <xf numFmtId="0" fontId="1" fillId="0" borderId="0"/>
    <xf numFmtId="0" fontId="17" fillId="0" borderId="0"/>
    <xf numFmtId="0" fontId="19" fillId="0" borderId="0"/>
    <xf numFmtId="0" fontId="17" fillId="0" borderId="0"/>
    <xf numFmtId="0" fontId="17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21" fillId="0" borderId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10" fillId="6" borderId="13" applyNumberFormat="0" applyAlignment="0" applyProtection="0"/>
    <xf numFmtId="0" fontId="12" fillId="7" borderId="16" applyNumberFormat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0" applyNumberFormat="0" applyFill="0" applyAlignment="0" applyProtection="0"/>
    <xf numFmtId="0" fontId="3" fillId="0" borderId="11" applyNumberFormat="0" applyFill="0" applyAlignment="0" applyProtection="0"/>
    <xf numFmtId="0" fontId="4" fillId="0" borderId="12" applyNumberFormat="0" applyFill="0" applyAlignment="0" applyProtection="0"/>
    <xf numFmtId="0" fontId="4" fillId="0" borderId="0" applyNumberFormat="0" applyFill="0" applyBorder="0" applyAlignment="0" applyProtection="0"/>
    <xf numFmtId="0" fontId="8" fillId="5" borderId="13" applyNumberFormat="0" applyAlignment="0" applyProtection="0"/>
    <xf numFmtId="0" fontId="11" fillId="0" borderId="15" applyNumberFormat="0" applyFill="0" applyAlignment="0" applyProtection="0"/>
    <xf numFmtId="0" fontId="7" fillId="4" borderId="0" applyNumberFormat="0" applyBorder="0" applyAlignment="0" applyProtection="0"/>
    <xf numFmtId="0" fontId="17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7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7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22" fillId="0" borderId="0"/>
    <xf numFmtId="0" fontId="1" fillId="0" borderId="0"/>
    <xf numFmtId="0" fontId="23" fillId="0" borderId="0"/>
    <xf numFmtId="0" fontId="1" fillId="0" borderId="0"/>
    <xf numFmtId="0" fontId="17" fillId="0" borderId="0"/>
    <xf numFmtId="0" fontId="1" fillId="0" borderId="0"/>
    <xf numFmtId="0" fontId="1" fillId="8" borderId="17" applyNumberFormat="0" applyFont="0" applyAlignment="0" applyProtection="0"/>
    <xf numFmtId="0" fontId="1" fillId="8" borderId="17" applyNumberFormat="0" applyFont="0" applyAlignment="0" applyProtection="0"/>
    <xf numFmtId="0" fontId="1" fillId="8" borderId="17" applyNumberFormat="0" applyFont="0" applyAlignment="0" applyProtection="0"/>
    <xf numFmtId="0" fontId="1" fillId="8" borderId="17" applyNumberFormat="0" applyFont="0" applyAlignment="0" applyProtection="0"/>
    <xf numFmtId="0" fontId="1" fillId="8" borderId="17" applyNumberFormat="0" applyFont="0" applyAlignment="0" applyProtection="0"/>
    <xf numFmtId="0" fontId="9" fillId="6" borderId="14" applyNumberFormat="0" applyAlignment="0" applyProtection="0"/>
    <xf numFmtId="0" fontId="20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21" fillId="0" borderId="0"/>
    <xf numFmtId="0" fontId="13" fillId="0" borderId="0" applyNumberFormat="0" applyFill="0" applyBorder="0" applyAlignment="0" applyProtection="0"/>
    <xf numFmtId="0" fontId="21" fillId="0" borderId="0"/>
    <xf numFmtId="0" fontId="17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19" fillId="0" borderId="0"/>
    <xf numFmtId="43" fontId="17" fillId="0" borderId="0" applyFont="0" applyFill="0" applyBorder="0" applyAlignment="0" applyProtection="0"/>
  </cellStyleXfs>
  <cellXfs count="45">
    <xf numFmtId="0" fontId="0" fillId="0" borderId="0" xfId="0"/>
    <xf numFmtId="0" fontId="26" fillId="0" borderId="0" xfId="0" applyFont="1"/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9" fillId="0" borderId="9" xfId="0" applyFont="1" applyBorder="1" applyAlignment="1">
      <alignment horizontal="right" vertical="center" wrapText="1"/>
    </xf>
    <xf numFmtId="0" fontId="28" fillId="0" borderId="0" xfId="0" applyFont="1" applyAlignment="1">
      <alignment vertical="top" wrapText="1"/>
    </xf>
    <xf numFmtId="0" fontId="28" fillId="0" borderId="0" xfId="0" applyFont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64" fontId="28" fillId="0" borderId="0" xfId="1" applyNumberFormat="1" applyFont="1" applyFill="1" applyBorder="1" applyAlignment="1">
      <alignment horizontal="right" vertical="center" wrapText="1"/>
    </xf>
    <xf numFmtId="43" fontId="28" fillId="0" borderId="0" xfId="1" applyFont="1" applyFill="1" applyBorder="1" applyAlignment="1">
      <alignment horizontal="right" vertical="center" wrapText="1"/>
    </xf>
    <xf numFmtId="0" fontId="28" fillId="0" borderId="0" xfId="0" applyFont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164" fontId="28" fillId="0" borderId="1" xfId="1" applyNumberFormat="1" applyFont="1" applyFill="1" applyBorder="1" applyAlignment="1">
      <alignment horizontal="right" vertical="center" wrapText="1"/>
    </xf>
    <xf numFmtId="0" fontId="33" fillId="0" borderId="0" xfId="0" applyFont="1" applyAlignment="1">
      <alignment horizontal="center" vertical="center" wrapText="1"/>
    </xf>
    <xf numFmtId="0" fontId="29" fillId="0" borderId="0" xfId="0" applyFont="1" applyAlignment="1">
      <alignment horizontal="right" vertical="center" wrapText="1"/>
    </xf>
    <xf numFmtId="0" fontId="28" fillId="0" borderId="0" xfId="0" applyFont="1" applyAlignment="1">
      <alignment horizontal="right" vertical="center" wrapText="1"/>
    </xf>
    <xf numFmtId="0" fontId="28" fillId="0" borderId="3" xfId="0" applyFont="1" applyBorder="1"/>
    <xf numFmtId="164" fontId="28" fillId="0" borderId="0" xfId="1" applyNumberFormat="1" applyFont="1" applyFill="1" applyAlignment="1">
      <alignment horizontal="right" vertical="center" wrapText="1"/>
    </xf>
    <xf numFmtId="164" fontId="28" fillId="0" borderId="0" xfId="1" applyNumberFormat="1" applyFont="1" applyFill="1" applyAlignment="1">
      <alignment vertical="center"/>
    </xf>
    <xf numFmtId="43" fontId="28" fillId="0" borderId="0" xfId="1" applyFont="1" applyFill="1" applyAlignment="1">
      <alignment horizontal="right" vertical="center" wrapText="1"/>
    </xf>
    <xf numFmtId="0" fontId="26" fillId="0" borderId="3" xfId="0" applyFont="1" applyBorder="1"/>
    <xf numFmtId="0" fontId="29" fillId="0" borderId="19" xfId="0" applyFont="1" applyBorder="1" applyAlignment="1">
      <alignment horizontal="right" vertical="center" wrapText="1"/>
    </xf>
    <xf numFmtId="0" fontId="28" fillId="0" borderId="3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4" fillId="0" borderId="0" xfId="0" quotePrefix="1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2" fillId="0" borderId="0" xfId="0" quotePrefix="1" applyFont="1" applyAlignment="1">
      <alignment horizontal="left" vertical="center"/>
    </xf>
    <xf numFmtId="0" fontId="29" fillId="0" borderId="4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</cellXfs>
  <cellStyles count="146">
    <cellStyle name="20% - Accent1" xfId="18" builtinId="30" customBuiltin="1"/>
    <cellStyle name="20% - Accent1 2" xfId="73" xr:uid="{00000000-0005-0000-0000-000001000000}"/>
    <cellStyle name="20% - Accent2" xfId="22" builtinId="34" customBuiltin="1"/>
    <cellStyle name="20% - Accent2 2" xfId="72" xr:uid="{00000000-0005-0000-0000-000003000000}"/>
    <cellStyle name="20% - Accent3" xfId="26" builtinId="38" customBuiltin="1"/>
    <cellStyle name="20% - Accent3 2" xfId="71" xr:uid="{00000000-0005-0000-0000-000005000000}"/>
    <cellStyle name="20% - Accent4" xfId="30" builtinId="42" customBuiltin="1"/>
    <cellStyle name="20% - Accent4 2" xfId="70" xr:uid="{00000000-0005-0000-0000-000007000000}"/>
    <cellStyle name="20% - Accent5" xfId="34" builtinId="46" customBuiltin="1"/>
    <cellStyle name="20% - Accent5 2" xfId="69" xr:uid="{00000000-0005-0000-0000-000009000000}"/>
    <cellStyle name="20% - Accent6" xfId="38" builtinId="50" customBuiltin="1"/>
    <cellStyle name="20% - Accent6 2" xfId="68" xr:uid="{00000000-0005-0000-0000-00000B000000}"/>
    <cellStyle name="40% - Accent1" xfId="19" builtinId="31" customBuiltin="1"/>
    <cellStyle name="40% - Accent1 2" xfId="67" xr:uid="{00000000-0005-0000-0000-00000D000000}"/>
    <cellStyle name="40% - Accent2" xfId="23" builtinId="35" customBuiltin="1"/>
    <cellStyle name="40% - Accent2 2" xfId="66" xr:uid="{00000000-0005-0000-0000-00000F000000}"/>
    <cellStyle name="40% - Accent3" xfId="27" builtinId="39" customBuiltin="1"/>
    <cellStyle name="40% - Accent3 2" xfId="65" xr:uid="{00000000-0005-0000-0000-000011000000}"/>
    <cellStyle name="40% - Accent4" xfId="31" builtinId="43" customBuiltin="1"/>
    <cellStyle name="40% - Accent4 2" xfId="64" xr:uid="{00000000-0005-0000-0000-000013000000}"/>
    <cellStyle name="40% - Accent5" xfId="35" builtinId="47" customBuiltin="1"/>
    <cellStyle name="40% - Accent5 2" xfId="63" xr:uid="{00000000-0005-0000-0000-000015000000}"/>
    <cellStyle name="40% - Accent6" xfId="39" builtinId="51" customBuiltin="1"/>
    <cellStyle name="40% - Accent6 2" xfId="75" xr:uid="{00000000-0005-0000-0000-000017000000}"/>
    <cellStyle name="60% - Accent1" xfId="20" builtinId="32" customBuiltin="1"/>
    <cellStyle name="60% - Accent1 2" xfId="76" xr:uid="{00000000-0005-0000-0000-000019000000}"/>
    <cellStyle name="60% - Accent2" xfId="24" builtinId="36" customBuiltin="1"/>
    <cellStyle name="60% - Accent2 2" xfId="77" xr:uid="{00000000-0005-0000-0000-00001B000000}"/>
    <cellStyle name="60% - Accent3" xfId="28" builtinId="40" customBuiltin="1"/>
    <cellStyle name="60% - Accent3 2" xfId="78" xr:uid="{00000000-0005-0000-0000-00001D000000}"/>
    <cellStyle name="60% - Accent4" xfId="32" builtinId="44" customBuiltin="1"/>
    <cellStyle name="60% - Accent4 2" xfId="79" xr:uid="{00000000-0005-0000-0000-00001F000000}"/>
    <cellStyle name="60% - Accent5" xfId="36" builtinId="48" customBuiltin="1"/>
    <cellStyle name="60% - Accent5 2" xfId="80" xr:uid="{00000000-0005-0000-0000-000021000000}"/>
    <cellStyle name="60% - Accent6" xfId="40" builtinId="52" customBuiltin="1"/>
    <cellStyle name="60% - Accent6 2" xfId="81" xr:uid="{00000000-0005-0000-0000-000023000000}"/>
    <cellStyle name="Accent1" xfId="17" builtinId="29" customBuiltin="1"/>
    <cellStyle name="Accent1 2" xfId="82" xr:uid="{00000000-0005-0000-0000-000025000000}"/>
    <cellStyle name="Accent2" xfId="21" builtinId="33" customBuiltin="1"/>
    <cellStyle name="Accent2 2" xfId="83" xr:uid="{00000000-0005-0000-0000-000027000000}"/>
    <cellStyle name="Accent3" xfId="25" builtinId="37" customBuiltin="1"/>
    <cellStyle name="Accent3 2" xfId="84" xr:uid="{00000000-0005-0000-0000-000029000000}"/>
    <cellStyle name="Accent4" xfId="29" builtinId="41" customBuiltin="1"/>
    <cellStyle name="Accent4 2" xfId="85" xr:uid="{00000000-0005-0000-0000-00002B000000}"/>
    <cellStyle name="Accent5" xfId="33" builtinId="45" customBuiltin="1"/>
    <cellStyle name="Accent5 2" xfId="86" xr:uid="{00000000-0005-0000-0000-00002D000000}"/>
    <cellStyle name="Accent6" xfId="37" builtinId="49" customBuiltin="1"/>
    <cellStyle name="Accent6 2" xfId="87" xr:uid="{00000000-0005-0000-0000-00002F000000}"/>
    <cellStyle name="Bad" xfId="7" builtinId="27" customBuiltin="1"/>
    <cellStyle name="Bad 2" xfId="88" xr:uid="{00000000-0005-0000-0000-000031000000}"/>
    <cellStyle name="Calculation" xfId="11" builtinId="22" customBuiltin="1"/>
    <cellStyle name="Calculation 2" xfId="89" xr:uid="{00000000-0005-0000-0000-000033000000}"/>
    <cellStyle name="Check Cell" xfId="13" builtinId="23" customBuiltin="1"/>
    <cellStyle name="Check Cell 2" xfId="90" xr:uid="{00000000-0005-0000-0000-000035000000}"/>
    <cellStyle name="Comma" xfId="1" builtinId="3"/>
    <cellStyle name="Comma 10" xfId="145" xr:uid="{E0742A5B-7C87-44D3-8166-E5B7168BA6BE}"/>
    <cellStyle name="Comma 2" xfId="43" xr:uid="{00000000-0005-0000-0000-000037000000}"/>
    <cellStyle name="Comma 2 2" xfId="44" xr:uid="{00000000-0005-0000-0000-000038000000}"/>
    <cellStyle name="Comma 2 2 2" xfId="92" xr:uid="{00000000-0005-0000-0000-000039000000}"/>
    <cellStyle name="Comma 2 3" xfId="93" xr:uid="{00000000-0005-0000-0000-00003A000000}"/>
    <cellStyle name="Comma 2 4" xfId="94" xr:uid="{00000000-0005-0000-0000-00003B000000}"/>
    <cellStyle name="Comma 3" xfId="45" xr:uid="{00000000-0005-0000-0000-00003C000000}"/>
    <cellStyle name="Comma 3 2" xfId="46" xr:uid="{00000000-0005-0000-0000-00003D000000}"/>
    <cellStyle name="Comma 3 3" xfId="95" xr:uid="{00000000-0005-0000-0000-00003E000000}"/>
    <cellStyle name="Comma 4" xfId="47" xr:uid="{00000000-0005-0000-0000-00003F000000}"/>
    <cellStyle name="Comma 4 2" xfId="96" xr:uid="{00000000-0005-0000-0000-000040000000}"/>
    <cellStyle name="Comma 5" xfId="48" xr:uid="{00000000-0005-0000-0000-000041000000}"/>
    <cellStyle name="Comma 6" xfId="49" xr:uid="{00000000-0005-0000-0000-000042000000}"/>
    <cellStyle name="Comma 7" xfId="50" xr:uid="{00000000-0005-0000-0000-000043000000}"/>
    <cellStyle name="Comma 8" xfId="42" xr:uid="{00000000-0005-0000-0000-000044000000}"/>
    <cellStyle name="Comma 9" xfId="91" xr:uid="{00000000-0005-0000-0000-000045000000}"/>
    <cellStyle name="Explanatory Text" xfId="15" builtinId="53" customBuiltin="1"/>
    <cellStyle name="Explanatory Text 2" xfId="97" xr:uid="{00000000-0005-0000-0000-000047000000}"/>
    <cellStyle name="Good" xfId="6" builtinId="26" customBuiltin="1"/>
    <cellStyle name="Good 2" xfId="98" xr:uid="{00000000-0005-0000-0000-000049000000}"/>
    <cellStyle name="Heading 1" xfId="2" builtinId="16" customBuiltin="1"/>
    <cellStyle name="Heading 1 2" xfId="99" xr:uid="{00000000-0005-0000-0000-00004B000000}"/>
    <cellStyle name="Heading 2" xfId="3" builtinId="17" customBuiltin="1"/>
    <cellStyle name="Heading 2 2" xfId="100" xr:uid="{00000000-0005-0000-0000-00004D000000}"/>
    <cellStyle name="Heading 3" xfId="4" builtinId="18" customBuiltin="1"/>
    <cellStyle name="Heading 3 2" xfId="101" xr:uid="{00000000-0005-0000-0000-00004F000000}"/>
    <cellStyle name="Heading 4" xfId="5" builtinId="19" customBuiltin="1"/>
    <cellStyle name="Heading 4 2" xfId="102" xr:uid="{00000000-0005-0000-0000-000051000000}"/>
    <cellStyle name="Hyperlink 2" xfId="51" xr:uid="{00000000-0005-0000-0000-000052000000}"/>
    <cellStyle name="Hyperlink 3" xfId="143" xr:uid="{00000000-0005-0000-0000-000053000000}"/>
    <cellStyle name="Input" xfId="9" builtinId="20" customBuiltin="1"/>
    <cellStyle name="Input 2" xfId="103" xr:uid="{00000000-0005-0000-0000-000055000000}"/>
    <cellStyle name="Linked Cell" xfId="12" builtinId="24" customBuiltin="1"/>
    <cellStyle name="Linked Cell 2" xfId="104" xr:uid="{00000000-0005-0000-0000-000057000000}"/>
    <cellStyle name="Neutral" xfId="8" builtinId="28" customBuiltin="1"/>
    <cellStyle name="Neutral 2" xfId="105" xr:uid="{00000000-0005-0000-0000-000059000000}"/>
    <cellStyle name="Normal" xfId="0" builtinId="0"/>
    <cellStyle name="Normal - Style1" xfId="106" xr:uid="{00000000-0005-0000-0000-00005B000000}"/>
    <cellStyle name="Normal 10" xfId="107" xr:uid="{00000000-0005-0000-0000-00005C000000}"/>
    <cellStyle name="Normal 11" xfId="108" xr:uid="{00000000-0005-0000-0000-00005D000000}"/>
    <cellStyle name="Normal 12" xfId="74" xr:uid="{00000000-0005-0000-0000-00005E000000}"/>
    <cellStyle name="Normal 13" xfId="139" xr:uid="{00000000-0005-0000-0000-00005F000000}"/>
    <cellStyle name="Normal 14" xfId="141" xr:uid="{00000000-0005-0000-0000-000060000000}"/>
    <cellStyle name="Normal 15" xfId="118" xr:uid="{00000000-0005-0000-0000-000061000000}"/>
    <cellStyle name="Normal 17" xfId="142" xr:uid="{00000000-0005-0000-0000-000062000000}"/>
    <cellStyle name="Normal 2" xfId="52" xr:uid="{00000000-0005-0000-0000-000063000000}"/>
    <cellStyle name="Normal 2 2" xfId="53" xr:uid="{00000000-0005-0000-0000-000064000000}"/>
    <cellStyle name="Normal 2 2 2" xfId="54" xr:uid="{00000000-0005-0000-0000-000065000000}"/>
    <cellStyle name="Normal 2 2 2 2" xfId="110" xr:uid="{00000000-0005-0000-0000-000066000000}"/>
    <cellStyle name="Normal 2 2 3" xfId="111" xr:uid="{00000000-0005-0000-0000-000067000000}"/>
    <cellStyle name="Normal 2 2 4" xfId="112" xr:uid="{00000000-0005-0000-0000-000068000000}"/>
    <cellStyle name="Normal 2 2 5" xfId="109" xr:uid="{00000000-0005-0000-0000-000069000000}"/>
    <cellStyle name="Normal 2 3" xfId="113" xr:uid="{00000000-0005-0000-0000-00006A000000}"/>
    <cellStyle name="Normal 2 3 2" xfId="114" xr:uid="{00000000-0005-0000-0000-00006B000000}"/>
    <cellStyle name="Normal 2 3 3" xfId="115" xr:uid="{00000000-0005-0000-0000-00006C000000}"/>
    <cellStyle name="Normal 2 4" xfId="116" xr:uid="{00000000-0005-0000-0000-00006D000000}"/>
    <cellStyle name="Normal 3" xfId="55" xr:uid="{00000000-0005-0000-0000-00006E000000}"/>
    <cellStyle name="Normal 3 2" xfId="56" xr:uid="{00000000-0005-0000-0000-00006F000000}"/>
    <cellStyle name="Normal 3 2 2" xfId="117" xr:uid="{00000000-0005-0000-0000-000070000000}"/>
    <cellStyle name="Normal 3 2 2 2" xfId="144" xr:uid="{59684617-6ACA-4663-A6E2-0E0C42CC26DC}"/>
    <cellStyle name="Normal 3 3" xfId="57" xr:uid="{00000000-0005-0000-0000-000071000000}"/>
    <cellStyle name="Normal 3 4" xfId="119" xr:uid="{00000000-0005-0000-0000-000072000000}"/>
    <cellStyle name="Normal 4" xfId="58" xr:uid="{00000000-0005-0000-0000-000073000000}"/>
    <cellStyle name="Normal 4 2" xfId="121" xr:uid="{00000000-0005-0000-0000-000074000000}"/>
    <cellStyle name="Normal 4 3" xfId="122" xr:uid="{00000000-0005-0000-0000-000075000000}"/>
    <cellStyle name="Normal 4 4" xfId="120" xr:uid="{00000000-0005-0000-0000-000076000000}"/>
    <cellStyle name="Normal 5" xfId="59" xr:uid="{00000000-0005-0000-0000-000077000000}"/>
    <cellStyle name="Normal 5 2" xfId="123" xr:uid="{00000000-0005-0000-0000-000078000000}"/>
    <cellStyle name="Normal 5 3" xfId="124" xr:uid="{00000000-0005-0000-0000-000079000000}"/>
    <cellStyle name="Normal 6" xfId="60" xr:uid="{00000000-0005-0000-0000-00007A000000}"/>
    <cellStyle name="Normal 6 2" xfId="61" xr:uid="{00000000-0005-0000-0000-00007B000000}"/>
    <cellStyle name="Normal 6 2 2" xfId="125" xr:uid="{00000000-0005-0000-0000-00007C000000}"/>
    <cellStyle name="Normal 6 3" xfId="126" xr:uid="{00000000-0005-0000-0000-00007D000000}"/>
    <cellStyle name="Normal 7" xfId="62" xr:uid="{00000000-0005-0000-0000-00007E000000}"/>
    <cellStyle name="Normal 7 2" xfId="127" xr:uid="{00000000-0005-0000-0000-00007F000000}"/>
    <cellStyle name="Normal 8" xfId="41" xr:uid="{00000000-0005-0000-0000-000080000000}"/>
    <cellStyle name="Normal 8 2" xfId="129" xr:uid="{00000000-0005-0000-0000-000081000000}"/>
    <cellStyle name="Normal 8 3" xfId="128" xr:uid="{00000000-0005-0000-0000-000082000000}"/>
    <cellStyle name="Normal 9" xfId="130" xr:uid="{00000000-0005-0000-0000-000083000000}"/>
    <cellStyle name="Note 2" xfId="131" xr:uid="{00000000-0005-0000-0000-000084000000}"/>
    <cellStyle name="Note 3" xfId="132" xr:uid="{00000000-0005-0000-0000-000085000000}"/>
    <cellStyle name="Note 3 2" xfId="133" xr:uid="{00000000-0005-0000-0000-000086000000}"/>
    <cellStyle name="Note 4" xfId="134" xr:uid="{00000000-0005-0000-0000-000087000000}"/>
    <cellStyle name="Note 4 2" xfId="135" xr:uid="{00000000-0005-0000-0000-000088000000}"/>
    <cellStyle name="Output" xfId="10" builtinId="21" customBuiltin="1"/>
    <cellStyle name="Output 2" xfId="136" xr:uid="{00000000-0005-0000-0000-00008A000000}"/>
    <cellStyle name="Title 2" xfId="137" xr:uid="{00000000-0005-0000-0000-00008B000000}"/>
    <cellStyle name="Total" xfId="16" builtinId="25" customBuiltin="1"/>
    <cellStyle name="Total 2" xfId="138" xr:uid="{00000000-0005-0000-0000-00008D000000}"/>
    <cellStyle name="Warning Text" xfId="14" builtinId="11" customBuiltin="1"/>
    <cellStyle name="Warning Text 2" xfId="140" xr:uid="{00000000-0005-0000-0000-00008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MSB\0426-working%20file\0426\MSB%20files\Chap2.xls" TargetMode="External"/><Relationship Id="rId1" Type="http://schemas.openxmlformats.org/officeDocument/2006/relationships/externalLinkPath" Target="/MSB/0426-working%20file/0426/MSB%20files/Chap2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MSB\0426-working%20file\0426\MSB%20files\Chap5.xlsx" TargetMode="External"/><Relationship Id="rId1" Type="http://schemas.openxmlformats.org/officeDocument/2006/relationships/externalLinkPath" Target="Chap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 "/>
      <sheetName val="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J6">
            <v>11928465.179957001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10">
          <cell r="J10">
            <v>39083172.989999995</v>
          </cell>
        </row>
        <row r="11">
          <cell r="J11">
            <v>13547012.070999999</v>
          </cell>
        </row>
        <row r="23">
          <cell r="J23">
            <v>36725066.786000006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27"/>
      <sheetName val="128"/>
      <sheetName val="129"/>
      <sheetName val="130"/>
      <sheetName val="131"/>
      <sheetName val="132"/>
      <sheetName val="133"/>
      <sheetName val="134"/>
      <sheetName val="1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6">
          <cell r="K56">
            <v>3623987.4675691733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view="pageBreakPreview" topLeftCell="A10" zoomScaleNormal="100" zoomScaleSheetLayoutView="100" workbookViewId="0">
      <selection activeCell="D17" sqref="D17:I17"/>
    </sheetView>
  </sheetViews>
  <sheetFormatPr defaultColWidth="9.140625" defaultRowHeight="15" x14ac:dyDescent="0.25"/>
  <cols>
    <col min="1" max="1" width="2.7109375" style="1" bestFit="1" customWidth="1"/>
    <col min="2" max="2" width="40.7109375" style="1" customWidth="1"/>
    <col min="3" max="3" width="10.5703125" style="1" customWidth="1"/>
    <col min="4" max="9" width="10.7109375" style="1" customWidth="1"/>
    <col min="10" max="16384" width="9.140625" style="1"/>
  </cols>
  <sheetData>
    <row r="1" spans="1:9" ht="24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</row>
    <row r="2" spans="1:9" ht="24" customHeight="1" thickBot="1" x14ac:dyDescent="0.3">
      <c r="A2" s="20"/>
      <c r="B2" s="20"/>
      <c r="C2" s="20"/>
      <c r="D2" s="20"/>
      <c r="E2" s="20"/>
      <c r="F2" s="20"/>
      <c r="G2" s="20"/>
      <c r="H2" s="20"/>
    </row>
    <row r="3" spans="1:9" ht="24" customHeight="1" thickTop="1" thickBot="1" x14ac:dyDescent="0.3">
      <c r="A3" s="29"/>
      <c r="B3" s="31" t="s">
        <v>1</v>
      </c>
      <c r="C3" s="33" t="s">
        <v>2</v>
      </c>
      <c r="D3" s="36">
        <v>2025</v>
      </c>
      <c r="E3" s="37"/>
      <c r="F3" s="37"/>
      <c r="G3" s="37"/>
      <c r="H3" s="37"/>
      <c r="I3" s="37"/>
    </row>
    <row r="4" spans="1:9" ht="24" customHeight="1" thickBot="1" x14ac:dyDescent="0.3">
      <c r="A4" s="30"/>
      <c r="B4" s="32"/>
      <c r="C4" s="34"/>
      <c r="D4" s="21" t="s">
        <v>6</v>
      </c>
      <c r="E4" s="6" t="s">
        <v>7</v>
      </c>
      <c r="F4" s="6" t="s">
        <v>8</v>
      </c>
      <c r="G4" s="6" t="s">
        <v>37</v>
      </c>
      <c r="H4" s="6" t="s">
        <v>38</v>
      </c>
      <c r="I4" s="6" t="s">
        <v>39</v>
      </c>
    </row>
    <row r="5" spans="1:9" ht="24" customHeight="1" thickTop="1" x14ac:dyDescent="0.25">
      <c r="A5" s="7"/>
      <c r="B5" s="7"/>
      <c r="C5" s="7"/>
      <c r="D5" s="23"/>
      <c r="E5" s="22"/>
      <c r="G5" s="9"/>
      <c r="I5" s="9"/>
    </row>
    <row r="6" spans="1:9" ht="24" customHeight="1" x14ac:dyDescent="0.25">
      <c r="A6" s="10">
        <v>1</v>
      </c>
      <c r="B6" s="15" t="s">
        <v>60</v>
      </c>
      <c r="C6" s="12" t="s">
        <v>55</v>
      </c>
      <c r="D6" s="24">
        <v>10260.910155486999</v>
      </c>
      <c r="E6" s="13">
        <v>10067.597974487</v>
      </c>
      <c r="F6" s="13">
        <v>10266.026820852001</v>
      </c>
      <c r="G6" s="13">
        <v>10634.483148265001</v>
      </c>
      <c r="H6" s="13">
        <v>10764.520987264999</v>
      </c>
      <c r="I6" s="13">
        <v>10501.235490413001</v>
      </c>
    </row>
    <row r="7" spans="1:9" ht="24" customHeight="1" x14ac:dyDescent="0.25">
      <c r="A7" s="10">
        <v>2</v>
      </c>
      <c r="B7" s="15" t="s">
        <v>64</v>
      </c>
      <c r="C7" s="12" t="s">
        <v>9</v>
      </c>
      <c r="D7" s="24">
        <v>37485.942739840757</v>
      </c>
      <c r="E7" s="13">
        <v>36668.576832718798</v>
      </c>
      <c r="F7" s="13">
        <v>38075.643991669269</v>
      </c>
      <c r="G7" s="13">
        <v>40506.309689164598</v>
      </c>
      <c r="H7" s="13">
        <v>38977.86739550568</v>
      </c>
      <c r="I7" s="13">
        <v>39385.58662468721</v>
      </c>
    </row>
    <row r="8" spans="1:9" ht="24" customHeight="1" x14ac:dyDescent="0.25">
      <c r="A8" s="10">
        <v>3</v>
      </c>
      <c r="B8" s="15" t="s">
        <v>10</v>
      </c>
      <c r="C8" s="12" t="s">
        <v>53</v>
      </c>
      <c r="D8" s="24">
        <v>39.51764178805751</v>
      </c>
      <c r="E8" s="13">
        <v>38.603004034371104</v>
      </c>
      <c r="F8" s="13">
        <v>36.944461523253821</v>
      </c>
      <c r="G8" s="13">
        <v>34.267762048831727</v>
      </c>
      <c r="H8" s="13">
        <v>36.8983394168229</v>
      </c>
      <c r="I8" s="14">
        <v>35.685064277429881</v>
      </c>
    </row>
    <row r="9" spans="1:9" ht="24" customHeight="1" x14ac:dyDescent="0.25">
      <c r="A9" s="10">
        <v>4</v>
      </c>
      <c r="B9" s="15" t="s">
        <v>11</v>
      </c>
      <c r="C9" s="12" t="s">
        <v>9</v>
      </c>
      <c r="D9" s="24">
        <v>101.98728390547211</v>
      </c>
      <c r="E9" s="13">
        <v>105.30426756497016</v>
      </c>
      <c r="F9" s="13">
        <v>105.70988931038781</v>
      </c>
      <c r="G9" s="13">
        <v>104.25564830689295</v>
      </c>
      <c r="H9" s="13">
        <v>107.95326822631918</v>
      </c>
      <c r="I9" s="14">
        <v>105.28471086172615</v>
      </c>
    </row>
    <row r="10" spans="1:9" ht="24" customHeight="1" x14ac:dyDescent="0.25">
      <c r="A10" s="10">
        <v>5</v>
      </c>
      <c r="B10" s="15" t="s">
        <v>51</v>
      </c>
      <c r="C10" s="12" t="s">
        <v>9</v>
      </c>
      <c r="D10" s="24">
        <v>5.0139211437624001</v>
      </c>
      <c r="E10" s="13">
        <v>4.8983146354351002</v>
      </c>
      <c r="F10" s="13">
        <v>3.4910503925118999</v>
      </c>
      <c r="G10" s="13">
        <v>3.3866662363355902</v>
      </c>
      <c r="H10" s="13">
        <v>5.9060376045201899</v>
      </c>
      <c r="I10" s="14">
        <v>5.3241610365996799</v>
      </c>
    </row>
    <row r="11" spans="1:9" ht="24" customHeight="1" x14ac:dyDescent="0.25">
      <c r="A11" s="10">
        <v>6</v>
      </c>
      <c r="B11" s="15" t="s">
        <v>50</v>
      </c>
      <c r="C11" s="12" t="s">
        <v>9</v>
      </c>
      <c r="D11" s="24">
        <v>5.9163873332563197</v>
      </c>
      <c r="E11" s="13">
        <v>5.8290822246173501</v>
      </c>
      <c r="F11" s="13">
        <v>5.7040566221039599</v>
      </c>
      <c r="G11" s="13">
        <v>5.3377658581716201</v>
      </c>
      <c r="H11" s="13">
        <v>5.2312789197705198</v>
      </c>
      <c r="I11" s="14">
        <v>5.3060765715590996</v>
      </c>
    </row>
    <row r="12" spans="1:9" ht="24" customHeight="1" x14ac:dyDescent="0.25">
      <c r="A12" s="10">
        <v>7</v>
      </c>
      <c r="B12" s="15" t="s">
        <v>41</v>
      </c>
      <c r="C12" s="12" t="s">
        <v>9</v>
      </c>
      <c r="D12" s="24">
        <v>12.390153832820401</v>
      </c>
      <c r="E12" s="13">
        <v>12.7664266874144</v>
      </c>
      <c r="F12" s="13">
        <v>12.2431723768763</v>
      </c>
      <c r="G12" s="13">
        <v>11.6674120699086</v>
      </c>
      <c r="H12" s="13">
        <v>11.9852728265901</v>
      </c>
      <c r="I12" s="14">
        <v>11.8694411986998</v>
      </c>
    </row>
    <row r="13" spans="1:9" ht="24" customHeight="1" x14ac:dyDescent="0.25">
      <c r="A13" s="10">
        <v>8</v>
      </c>
      <c r="B13" s="15" t="s">
        <v>42</v>
      </c>
      <c r="C13" s="12" t="s">
        <v>9</v>
      </c>
      <c r="D13" s="24">
        <v>12.3161922168511</v>
      </c>
      <c r="E13" s="13">
        <v>12.3085714550462</v>
      </c>
      <c r="F13" s="13">
        <v>12.1232911382483</v>
      </c>
      <c r="G13" s="13">
        <v>11.810094860077401</v>
      </c>
      <c r="H13" s="13">
        <v>11.4817490069371</v>
      </c>
      <c r="I13" s="14">
        <v>11.3344216380532</v>
      </c>
    </row>
    <row r="14" spans="1:9" ht="24" customHeight="1" x14ac:dyDescent="0.25">
      <c r="A14" s="10">
        <v>9</v>
      </c>
      <c r="B14" s="15" t="s">
        <v>12</v>
      </c>
      <c r="C14" s="12" t="s">
        <v>9</v>
      </c>
      <c r="D14" s="24">
        <v>12.16</v>
      </c>
      <c r="E14" s="13">
        <v>12.06</v>
      </c>
      <c r="F14" s="13">
        <v>11.13</v>
      </c>
      <c r="G14" s="13">
        <v>11.14</v>
      </c>
      <c r="H14" s="13">
        <v>11.1</v>
      </c>
      <c r="I14" s="14">
        <v>11.01</v>
      </c>
    </row>
    <row r="15" spans="1:9" ht="24" customHeight="1" x14ac:dyDescent="0.25">
      <c r="A15" s="10">
        <v>10</v>
      </c>
      <c r="B15" s="15" t="s">
        <v>13</v>
      </c>
      <c r="C15" s="12" t="s">
        <v>9</v>
      </c>
      <c r="D15" s="24">
        <v>12.006315789473684</v>
      </c>
      <c r="E15" s="13">
        <v>12.1195</v>
      </c>
      <c r="F15" s="13">
        <v>11.291</v>
      </c>
      <c r="G15" s="13">
        <v>11.102631578947367</v>
      </c>
      <c r="H15" s="13">
        <v>11.047272727272729</v>
      </c>
      <c r="I15" s="14">
        <v>11.062999999999999</v>
      </c>
    </row>
    <row r="16" spans="1:9" ht="24" customHeight="1" x14ac:dyDescent="0.25">
      <c r="A16" s="10">
        <v>11</v>
      </c>
      <c r="B16" s="15" t="s">
        <v>14</v>
      </c>
      <c r="C16" s="12" t="s">
        <v>56</v>
      </c>
      <c r="D16" s="24">
        <v>2759.02360000614</v>
      </c>
      <c r="E16" s="13">
        <v>2606.0122522146157</v>
      </c>
      <c r="F16" s="13">
        <v>2444.0020881621663</v>
      </c>
      <c r="G16" s="13">
        <v>2590.9824439055142</v>
      </c>
      <c r="H16" s="13">
        <v>2750.0124071962791</v>
      </c>
      <c r="I16" s="13">
        <v>2487.9747073347503</v>
      </c>
    </row>
    <row r="17" spans="1:9" ht="24" customHeight="1" x14ac:dyDescent="0.25">
      <c r="A17" s="10">
        <v>12</v>
      </c>
      <c r="B17" s="15" t="s">
        <v>15</v>
      </c>
      <c r="C17" s="12" t="s">
        <v>9</v>
      </c>
      <c r="D17" s="24">
        <v>4938.0056944877451</v>
      </c>
      <c r="E17" s="13">
        <v>5245.9501889970707</v>
      </c>
      <c r="F17" s="13">
        <v>5501.0402704934377</v>
      </c>
      <c r="G17" s="13">
        <v>5020.0455732034789</v>
      </c>
      <c r="H17" s="13">
        <v>5429.0349354247965</v>
      </c>
      <c r="I17" s="13">
        <v>5020.0444189286445</v>
      </c>
    </row>
    <row r="18" spans="1:9" ht="24" customHeight="1" x14ac:dyDescent="0.25">
      <c r="A18" s="10">
        <v>13</v>
      </c>
      <c r="B18" s="15" t="s">
        <v>16</v>
      </c>
      <c r="C18" s="12" t="s">
        <v>9</v>
      </c>
      <c r="D18" s="24">
        <v>63.669061759999998</v>
      </c>
      <c r="E18" s="13">
        <v>178.75219379999999</v>
      </c>
      <c r="F18" s="13">
        <v>231.9110767</v>
      </c>
      <c r="G18" s="13">
        <v>209.98112600843018</v>
      </c>
      <c r="H18" s="13">
        <v>223.47414600843015</v>
      </c>
      <c r="I18" s="13">
        <v>175.08977870843017</v>
      </c>
    </row>
    <row r="19" spans="1:9" ht="24" customHeight="1" x14ac:dyDescent="0.25">
      <c r="A19" s="10">
        <v>14</v>
      </c>
      <c r="B19" s="15" t="s">
        <v>17</v>
      </c>
      <c r="C19" s="12" t="s">
        <v>9</v>
      </c>
      <c r="D19" s="24">
        <v>-131.40030379999999</v>
      </c>
      <c r="E19" s="13">
        <v>-233.17026100000004</v>
      </c>
      <c r="F19" s="13">
        <v>-129.69195150000002</v>
      </c>
      <c r="G19" s="13">
        <v>-25.811960700000018</v>
      </c>
      <c r="H19" s="13">
        <v>-44.567440199999993</v>
      </c>
      <c r="I19" s="13">
        <v>-41.997733400000008</v>
      </c>
    </row>
    <row r="20" spans="1:9" ht="24" customHeight="1" x14ac:dyDescent="0.25">
      <c r="A20" s="10">
        <v>15</v>
      </c>
      <c r="B20" s="15" t="s">
        <v>57</v>
      </c>
      <c r="C20" s="12" t="s">
        <v>9</v>
      </c>
      <c r="D20" s="25">
        <v>10638.9</v>
      </c>
      <c r="E20" s="13">
        <v>10275</v>
      </c>
      <c r="F20" s="13">
        <v>11516.9</v>
      </c>
      <c r="G20" s="13">
        <v>14506.1</v>
      </c>
      <c r="H20" s="13">
        <v>14324.1</v>
      </c>
      <c r="I20" s="13">
        <v>14319.5</v>
      </c>
    </row>
    <row r="21" spans="1:9" ht="24" customHeight="1" x14ac:dyDescent="0.25">
      <c r="A21" s="10">
        <v>16</v>
      </c>
      <c r="B21" s="15" t="s">
        <v>18</v>
      </c>
      <c r="C21" s="12" t="s">
        <v>9</v>
      </c>
      <c r="D21" s="24">
        <v>4053.5795227735903</v>
      </c>
      <c r="E21" s="13">
        <v>3176.928507644921</v>
      </c>
      <c r="F21" s="13">
        <v>3685.5884758737502</v>
      </c>
      <c r="G21" s="13">
        <v>3406.3893605214903</v>
      </c>
      <c r="H21" s="13">
        <v>3214.51446226402</v>
      </c>
      <c r="I21" s="13">
        <v>3138.2</v>
      </c>
    </row>
    <row r="22" spans="1:9" ht="24" customHeight="1" x14ac:dyDescent="0.25">
      <c r="A22" s="10">
        <v>17</v>
      </c>
      <c r="B22" s="15" t="s">
        <v>19</v>
      </c>
      <c r="C22" s="12" t="s">
        <v>20</v>
      </c>
      <c r="D22" s="24">
        <v>101.5521138</v>
      </c>
      <c r="E22" s="13">
        <v>99.304994530000002</v>
      </c>
      <c r="F22" s="14">
        <v>97.794646209999996</v>
      </c>
      <c r="G22" s="14">
        <v>98.031295499999999</v>
      </c>
      <c r="H22" s="14">
        <v>99.981199059999994</v>
      </c>
      <c r="I22" s="14">
        <v>100.195515</v>
      </c>
    </row>
    <row r="23" spans="1:9" ht="24" customHeight="1" x14ac:dyDescent="0.25">
      <c r="A23" s="10">
        <v>18</v>
      </c>
      <c r="B23" s="15" t="s">
        <v>21</v>
      </c>
      <c r="C23" s="12" t="s">
        <v>9</v>
      </c>
      <c r="D23" s="26">
        <v>38.529205169999997</v>
      </c>
      <c r="E23" s="14">
        <v>38.118899999999996</v>
      </c>
      <c r="F23" s="14">
        <v>37.66484827</v>
      </c>
      <c r="G23" s="14">
        <v>37.723408800000001</v>
      </c>
      <c r="H23" s="14">
        <v>37.506564570000002</v>
      </c>
      <c r="I23" s="14">
        <v>37.844724749999997</v>
      </c>
    </row>
    <row r="24" spans="1:9" ht="24" customHeight="1" x14ac:dyDescent="0.25">
      <c r="A24" s="10">
        <v>19</v>
      </c>
      <c r="B24" s="15" t="s">
        <v>22</v>
      </c>
      <c r="C24" s="12" t="s">
        <v>54</v>
      </c>
      <c r="D24" s="26">
        <v>280.19310344827591</v>
      </c>
      <c r="E24" s="14">
        <v>280.99655172413793</v>
      </c>
      <c r="F24" s="14">
        <v>282.01379310344828</v>
      </c>
      <c r="G24" s="14">
        <v>283.72857142857146</v>
      </c>
      <c r="H24" s="14">
        <v>282.94464285714281</v>
      </c>
      <c r="I24" s="14">
        <v>281.8232142857143</v>
      </c>
    </row>
    <row r="25" spans="1:9" ht="24" customHeight="1" x14ac:dyDescent="0.25">
      <c r="A25" s="10">
        <v>20</v>
      </c>
      <c r="B25" s="15" t="s">
        <v>23</v>
      </c>
      <c r="C25" s="12" t="s">
        <v>9</v>
      </c>
      <c r="D25" s="26">
        <v>280.08361161524516</v>
      </c>
      <c r="E25" s="14">
        <v>280.71379310344804</v>
      </c>
      <c r="F25" s="14">
        <v>281.6662931034478</v>
      </c>
      <c r="G25" s="14">
        <v>283.00013590225558</v>
      </c>
      <c r="H25" s="14">
        <v>284.21329545454523</v>
      </c>
      <c r="I25" s="14">
        <v>282.24473214285695</v>
      </c>
    </row>
    <row r="26" spans="1:9" ht="24" customHeight="1" x14ac:dyDescent="0.25">
      <c r="A26" s="10">
        <v>21</v>
      </c>
      <c r="B26" s="15" t="s">
        <v>24</v>
      </c>
      <c r="C26" s="12" t="s">
        <v>25</v>
      </c>
      <c r="D26" s="26">
        <v>117806.75</v>
      </c>
      <c r="E26" s="14">
        <v>111326.58</v>
      </c>
      <c r="F26" s="14">
        <v>119691.09</v>
      </c>
      <c r="G26" s="14">
        <v>125627.31</v>
      </c>
      <c r="H26" s="14">
        <v>139390.42000000001</v>
      </c>
      <c r="I26" s="14">
        <v>148617.78</v>
      </c>
    </row>
    <row r="27" spans="1:9" ht="24" customHeight="1" x14ac:dyDescent="0.25">
      <c r="A27" s="10">
        <v>22</v>
      </c>
      <c r="B27" s="15" t="s">
        <v>26</v>
      </c>
      <c r="C27" s="12" t="s">
        <v>53</v>
      </c>
      <c r="D27" s="24">
        <v>0.7</v>
      </c>
      <c r="E27" s="13">
        <v>0.3</v>
      </c>
      <c r="F27" s="13">
        <v>3.5</v>
      </c>
      <c r="G27" s="13">
        <v>3.2</v>
      </c>
      <c r="H27" s="13">
        <v>4.0999999999999996</v>
      </c>
      <c r="I27" s="13">
        <v>3</v>
      </c>
    </row>
    <row r="28" spans="1:9" ht="24" customHeight="1" x14ac:dyDescent="0.25">
      <c r="A28" s="10">
        <v>23</v>
      </c>
      <c r="B28" s="15" t="s">
        <v>27</v>
      </c>
      <c r="C28" s="12" t="s">
        <v>9</v>
      </c>
      <c r="D28" s="24">
        <v>1.2</v>
      </c>
      <c r="E28" s="13">
        <v>0.5</v>
      </c>
      <c r="F28" s="13">
        <v>3.5</v>
      </c>
      <c r="G28" s="13">
        <v>3</v>
      </c>
      <c r="H28" s="13">
        <v>4.4000000000000004</v>
      </c>
      <c r="I28" s="13">
        <v>3.4</v>
      </c>
    </row>
    <row r="29" spans="1:9" ht="24" customHeight="1" x14ac:dyDescent="0.25">
      <c r="A29" s="10">
        <v>24</v>
      </c>
      <c r="B29" s="15" t="s">
        <v>28</v>
      </c>
      <c r="C29" s="12" t="s">
        <v>9</v>
      </c>
      <c r="D29" s="24">
        <v>0.02</v>
      </c>
      <c r="E29" s="13">
        <v>-0.1</v>
      </c>
      <c r="F29" s="13">
        <v>3.4</v>
      </c>
      <c r="G29" s="13">
        <v>3.6</v>
      </c>
      <c r="H29" s="13">
        <v>3.5</v>
      </c>
      <c r="I29" s="13">
        <v>2.4</v>
      </c>
    </row>
    <row r="30" spans="1:9" ht="24" customHeight="1" x14ac:dyDescent="0.25">
      <c r="A30" s="10">
        <v>25</v>
      </c>
      <c r="B30" s="15" t="s">
        <v>29</v>
      </c>
      <c r="C30" s="12" t="s">
        <v>9</v>
      </c>
      <c r="D30" s="24">
        <v>-1.7</v>
      </c>
      <c r="E30" s="13">
        <v>-1.9</v>
      </c>
      <c r="F30" s="13">
        <v>5.3</v>
      </c>
      <c r="G30" s="13">
        <v>4.2</v>
      </c>
      <c r="H30" s="13">
        <v>2.2000000000000002</v>
      </c>
      <c r="I30" s="13">
        <v>-0.5</v>
      </c>
    </row>
    <row r="31" spans="1:9" ht="24" customHeight="1" x14ac:dyDescent="0.25">
      <c r="A31" s="10">
        <v>26</v>
      </c>
      <c r="B31" s="15" t="s">
        <v>30</v>
      </c>
      <c r="C31" s="12" t="s">
        <v>9</v>
      </c>
      <c r="D31" s="24">
        <v>-5.4</v>
      </c>
      <c r="E31" s="13">
        <v>-4.5999999999999996</v>
      </c>
      <c r="F31" s="13">
        <v>2.1</v>
      </c>
      <c r="G31" s="13">
        <v>2.4</v>
      </c>
      <c r="H31" s="13">
        <v>1.5</v>
      </c>
      <c r="I31" s="13">
        <v>-0.5</v>
      </c>
    </row>
    <row r="32" spans="1:9" ht="24" customHeight="1" x14ac:dyDescent="0.25">
      <c r="A32" s="10">
        <v>27</v>
      </c>
      <c r="B32" s="15" t="s">
        <v>31</v>
      </c>
      <c r="C32" s="12" t="s">
        <v>9</v>
      </c>
      <c r="D32" s="24">
        <v>3.1</v>
      </c>
      <c r="E32" s="13">
        <v>2.2000000000000002</v>
      </c>
      <c r="F32" s="13">
        <v>2.4</v>
      </c>
      <c r="G32" s="13">
        <v>2.2000000000000002</v>
      </c>
      <c r="H32" s="13">
        <v>5.9</v>
      </c>
      <c r="I32" s="13">
        <v>5.9</v>
      </c>
    </row>
    <row r="33" spans="1:9" ht="24" customHeight="1" x14ac:dyDescent="0.25">
      <c r="A33" s="10">
        <v>28</v>
      </c>
      <c r="B33" s="15" t="s">
        <v>32</v>
      </c>
      <c r="C33" s="12" t="s">
        <v>9</v>
      </c>
      <c r="D33" s="24">
        <v>5.6</v>
      </c>
      <c r="E33" s="13">
        <v>4.4000000000000004</v>
      </c>
      <c r="F33" s="13">
        <v>4.5999999999999996</v>
      </c>
      <c r="G33" s="13">
        <v>4.7</v>
      </c>
      <c r="H33" s="13">
        <v>5.4</v>
      </c>
      <c r="I33" s="13">
        <v>5.2</v>
      </c>
    </row>
    <row r="34" spans="1:9" ht="24" customHeight="1" x14ac:dyDescent="0.25">
      <c r="A34" s="10">
        <v>29</v>
      </c>
      <c r="B34" s="15" t="s">
        <v>33</v>
      </c>
      <c r="C34" s="12" t="s">
        <v>9</v>
      </c>
      <c r="D34" s="24">
        <v>8.1999999999999993</v>
      </c>
      <c r="E34" s="13">
        <v>7.4</v>
      </c>
      <c r="F34" s="13">
        <v>7.3</v>
      </c>
      <c r="G34" s="13">
        <v>6.9</v>
      </c>
      <c r="H34" s="13">
        <v>7</v>
      </c>
      <c r="I34" s="13">
        <v>6.9</v>
      </c>
    </row>
    <row r="35" spans="1:9" ht="24" customHeight="1" x14ac:dyDescent="0.25">
      <c r="A35" s="10">
        <v>30</v>
      </c>
      <c r="B35" s="15" t="s">
        <v>34</v>
      </c>
      <c r="C35" s="12" t="s">
        <v>9</v>
      </c>
      <c r="D35" s="24">
        <v>10.199999999999999</v>
      </c>
      <c r="E35" s="13">
        <v>9</v>
      </c>
      <c r="F35" s="13">
        <v>8.8000000000000007</v>
      </c>
      <c r="G35" s="13">
        <v>8.6</v>
      </c>
      <c r="H35" s="13">
        <v>8.1</v>
      </c>
      <c r="I35" s="13">
        <v>7.8</v>
      </c>
    </row>
    <row r="36" spans="1:9" ht="24" customHeight="1" x14ac:dyDescent="0.25">
      <c r="A36" s="10">
        <v>31</v>
      </c>
      <c r="B36" s="15" t="s">
        <v>35</v>
      </c>
      <c r="C36" s="12" t="s">
        <v>55</v>
      </c>
      <c r="D36" s="13">
        <v>3309.5365800995801</v>
      </c>
      <c r="E36" s="13">
        <v>3340.1720841787501</v>
      </c>
      <c r="F36" s="13">
        <v>3367.71719762064</v>
      </c>
      <c r="G36" s="13">
        <v>3397.0777551771298</v>
      </c>
      <c r="H36" s="13">
        <v>3441.2449169804199</v>
      </c>
      <c r="I36" s="13">
        <v>3470.8056539034778</v>
      </c>
    </row>
    <row r="37" spans="1:9" ht="24" customHeight="1" thickBot="1" x14ac:dyDescent="0.3">
      <c r="A37" s="16">
        <v>32</v>
      </c>
      <c r="B37" s="5" t="s">
        <v>63</v>
      </c>
      <c r="C37" s="18" t="s">
        <v>9</v>
      </c>
      <c r="D37" s="19">
        <v>8453.0509999999995</v>
      </c>
      <c r="E37" s="19" t="s">
        <v>36</v>
      </c>
      <c r="F37" s="19" t="s">
        <v>36</v>
      </c>
      <c r="G37" s="19">
        <v>11744.288</v>
      </c>
      <c r="H37" s="19" t="s">
        <v>36</v>
      </c>
      <c r="I37" s="19" t="s">
        <v>36</v>
      </c>
    </row>
    <row r="38" spans="1:9" ht="15.75" thickTop="1" x14ac:dyDescent="0.25">
      <c r="B38" s="38"/>
      <c r="C38" s="38"/>
      <c r="D38" s="38"/>
      <c r="E38" s="38"/>
      <c r="F38" s="38"/>
      <c r="G38" s="38"/>
      <c r="H38" s="38"/>
      <c r="I38" s="27"/>
    </row>
    <row r="39" spans="1:9" ht="22.5" customHeight="1" x14ac:dyDescent="0.25">
      <c r="B39" s="38"/>
      <c r="C39" s="38"/>
      <c r="D39" s="38"/>
      <c r="E39" s="38"/>
      <c r="F39" s="38"/>
      <c r="G39" s="38"/>
      <c r="H39" s="38"/>
    </row>
    <row r="40" spans="1:9" x14ac:dyDescent="0.25">
      <c r="B40" s="38"/>
      <c r="C40" s="38"/>
      <c r="D40" s="38"/>
      <c r="E40" s="38"/>
      <c r="F40" s="38"/>
      <c r="G40" s="38"/>
      <c r="H40" s="38"/>
    </row>
    <row r="41" spans="1:9" x14ac:dyDescent="0.25">
      <c r="B41" s="38"/>
      <c r="C41" s="38"/>
      <c r="D41" s="38"/>
      <c r="E41" s="38"/>
      <c r="F41" s="38"/>
      <c r="G41" s="38"/>
      <c r="H41" s="38"/>
    </row>
    <row r="42" spans="1:9" x14ac:dyDescent="0.25">
      <c r="B42" s="39"/>
      <c r="C42" s="39"/>
      <c r="D42" s="39"/>
      <c r="E42" s="39"/>
      <c r="F42" s="39"/>
      <c r="G42" s="39"/>
      <c r="H42" s="39"/>
    </row>
  </sheetData>
  <mergeCells count="10">
    <mergeCell ref="B40:H40"/>
    <mergeCell ref="B41:H41"/>
    <mergeCell ref="B42:H42"/>
    <mergeCell ref="B38:H38"/>
    <mergeCell ref="B39:H39"/>
    <mergeCell ref="A3:A4"/>
    <mergeCell ref="B3:B4"/>
    <mergeCell ref="C3:C4"/>
    <mergeCell ref="A1:I1"/>
    <mergeCell ref="D3:I3"/>
  </mergeCells>
  <pageMargins left="0.7" right="0.7" top="0.75" bottom="0.75" header="0.3" footer="0.3"/>
  <pageSetup paperSize="9" scale="74" orientation="portrait" r:id="rId1"/>
  <headerFoot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2"/>
  <sheetViews>
    <sheetView tabSelected="1" view="pageBreakPreview" zoomScaleNormal="100" zoomScaleSheetLayoutView="100" workbookViewId="0">
      <selection activeCell="M5" sqref="M5"/>
    </sheetView>
  </sheetViews>
  <sheetFormatPr defaultColWidth="9.140625" defaultRowHeight="15" x14ac:dyDescent="0.25"/>
  <cols>
    <col min="1" max="1" width="2.7109375" style="1" bestFit="1" customWidth="1"/>
    <col min="2" max="2" width="40.7109375" style="1" customWidth="1"/>
    <col min="3" max="3" width="10.42578125" style="1" bestFit="1" customWidth="1"/>
    <col min="4" max="10" width="10.7109375" style="1" customWidth="1"/>
    <col min="11" max="16384" width="9.140625" style="1"/>
  </cols>
  <sheetData>
    <row r="1" spans="1:12" ht="24" customHeight="1" x14ac:dyDescent="0.2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L1" s="1">
        <v>1000</v>
      </c>
    </row>
    <row r="2" spans="1:12" ht="24" customHeight="1" thickBot="1" x14ac:dyDescent="0.3">
      <c r="A2" s="2"/>
      <c r="B2" s="3"/>
      <c r="C2" s="2"/>
      <c r="D2" s="2"/>
      <c r="E2" s="4"/>
      <c r="F2" s="4"/>
      <c r="G2" s="4"/>
      <c r="H2" s="4"/>
      <c r="I2" s="4"/>
      <c r="J2" s="4"/>
    </row>
    <row r="3" spans="1:12" ht="24" customHeight="1" thickTop="1" thickBot="1" x14ac:dyDescent="0.3">
      <c r="A3" s="29"/>
      <c r="B3" s="42" t="s">
        <v>1</v>
      </c>
      <c r="C3" s="33" t="s">
        <v>2</v>
      </c>
      <c r="D3" s="36">
        <v>2025</v>
      </c>
      <c r="E3" s="37"/>
      <c r="F3" s="37"/>
      <c r="G3" s="44"/>
      <c r="H3" s="37">
        <v>2026</v>
      </c>
      <c r="I3" s="37"/>
      <c r="J3" s="37"/>
    </row>
    <row r="4" spans="1:12" ht="24" customHeight="1" thickBot="1" x14ac:dyDescent="0.3">
      <c r="A4" s="30"/>
      <c r="B4" s="43"/>
      <c r="C4" s="34"/>
      <c r="D4" s="6" t="s">
        <v>40</v>
      </c>
      <c r="E4" s="6" t="s">
        <v>48</v>
      </c>
      <c r="F4" s="6" t="s">
        <v>49</v>
      </c>
      <c r="G4" s="28" t="s">
        <v>3</v>
      </c>
      <c r="H4" s="6" t="s">
        <v>4</v>
      </c>
      <c r="I4" s="6" t="s">
        <v>5</v>
      </c>
      <c r="J4" s="6" t="s">
        <v>6</v>
      </c>
    </row>
    <row r="5" spans="1:12" ht="24" customHeight="1" thickTop="1" x14ac:dyDescent="0.25">
      <c r="A5" s="7"/>
      <c r="B5" s="8"/>
      <c r="C5" s="7"/>
      <c r="D5" s="9"/>
      <c r="E5" s="9"/>
      <c r="F5" s="9"/>
    </row>
    <row r="6" spans="1:12" ht="24" customHeight="1" x14ac:dyDescent="0.25">
      <c r="A6" s="10">
        <v>1</v>
      </c>
      <c r="B6" s="11" t="s">
        <v>60</v>
      </c>
      <c r="C6" s="12" t="s">
        <v>55</v>
      </c>
      <c r="D6" s="13">
        <v>10499.458197461001</v>
      </c>
      <c r="E6" s="13">
        <v>10682.705184404998</v>
      </c>
      <c r="F6" s="13">
        <v>10790.686545404998</v>
      </c>
      <c r="G6" s="13">
        <v>10872.558703695999</v>
      </c>
      <c r="H6" s="13">
        <v>11039.944538642998</v>
      </c>
      <c r="I6" s="13">
        <v>11327.033564585001</v>
      </c>
      <c r="J6" s="13">
        <v>11928.465179957</v>
      </c>
    </row>
    <row r="7" spans="1:12" ht="24" customHeight="1" x14ac:dyDescent="0.25">
      <c r="A7" s="10">
        <v>2</v>
      </c>
      <c r="B7" s="11" t="s">
        <v>61</v>
      </c>
      <c r="C7" s="12" t="s">
        <v>9</v>
      </c>
      <c r="D7" s="13">
        <v>39861.188340945897</v>
      </c>
      <c r="E7" s="13">
        <v>39930.800076063322</v>
      </c>
      <c r="F7" s="13">
        <v>40567.987723320708</v>
      </c>
      <c r="G7" s="13">
        <v>42302.177869103391</v>
      </c>
      <c r="H7" s="13">
        <v>41571.141341914699</v>
      </c>
      <c r="I7" s="13">
        <v>41897.695050698203</v>
      </c>
      <c r="J7" s="13">
        <v>43246.936112925607</v>
      </c>
    </row>
    <row r="8" spans="1:12" ht="24" customHeight="1" x14ac:dyDescent="0.25">
      <c r="A8" s="10">
        <v>3</v>
      </c>
      <c r="B8" s="15" t="s">
        <v>10</v>
      </c>
      <c r="C8" s="12" t="s">
        <v>53</v>
      </c>
      <c r="D8" s="14">
        <v>36.419997588363991</v>
      </c>
      <c r="E8" s="14">
        <v>35.156481880577942</v>
      </c>
      <c r="F8" s="14">
        <v>35.300013622807647</v>
      </c>
      <c r="G8" s="14">
        <v>36.689029475099758</v>
      </c>
      <c r="H8" s="14">
        <v>36.571764714969305</v>
      </c>
      <c r="I8" s="14">
        <v>37.412405254669764</v>
      </c>
      <c r="J8" s="14">
        <f>'[1]17'!$J$11/'[1]17'!$J$23*100</f>
        <v>36.887644479830506</v>
      </c>
    </row>
    <row r="9" spans="1:12" ht="24" customHeight="1" x14ac:dyDescent="0.25">
      <c r="A9" s="10">
        <v>4</v>
      </c>
      <c r="B9" s="15" t="s">
        <v>11</v>
      </c>
      <c r="C9" s="12" t="s">
        <v>9</v>
      </c>
      <c r="D9" s="14">
        <v>104.88026700561176</v>
      </c>
      <c r="E9" s="14">
        <v>103.97871458797678</v>
      </c>
      <c r="F9" s="14">
        <v>103.77788289765549</v>
      </c>
      <c r="G9" s="14">
        <v>104.80422508510068</v>
      </c>
      <c r="H9" s="14">
        <v>105.90824454931054</v>
      </c>
      <c r="I9" s="14">
        <v>107.00368026121127</v>
      </c>
      <c r="J9" s="14">
        <f>'[1]17'!$J$10/'[1]17'!$J$23*100</f>
        <v>106.42097186028514</v>
      </c>
    </row>
    <row r="10" spans="1:12" ht="24" customHeight="1" x14ac:dyDescent="0.25">
      <c r="A10" s="10">
        <v>5</v>
      </c>
      <c r="B10" s="15" t="s">
        <v>51</v>
      </c>
      <c r="C10" s="12" t="s">
        <v>9</v>
      </c>
      <c r="D10" s="14">
        <v>5.2816213568532797</v>
      </c>
      <c r="E10" s="14">
        <v>5.0996562501790699</v>
      </c>
      <c r="F10" s="14">
        <v>4.4807859896296902</v>
      </c>
      <c r="G10" s="14">
        <v>5.0456511156495001</v>
      </c>
      <c r="H10" s="14">
        <v>4.9727166774644296</v>
      </c>
      <c r="I10" s="14">
        <v>5.0381063735094802</v>
      </c>
      <c r="J10" s="14">
        <v>4.6100000000000003</v>
      </c>
    </row>
    <row r="11" spans="1:12" ht="24" customHeight="1" x14ac:dyDescent="0.25">
      <c r="A11" s="10">
        <v>6</v>
      </c>
      <c r="B11" s="15" t="s">
        <v>50</v>
      </c>
      <c r="C11" s="12" t="s">
        <v>9</v>
      </c>
      <c r="D11" s="14">
        <v>5.2004408469587</v>
      </c>
      <c r="E11" s="14">
        <v>5.2259558124915797</v>
      </c>
      <c r="F11" s="14">
        <v>5.2302973595369702</v>
      </c>
      <c r="G11" s="14">
        <v>5.3515688938614501</v>
      </c>
      <c r="H11" s="14">
        <v>5.0105934509037997</v>
      </c>
      <c r="I11" s="14">
        <v>4.9657376505941802</v>
      </c>
      <c r="J11" s="14">
        <v>4.9355171825841904</v>
      </c>
    </row>
    <row r="12" spans="1:12" ht="24" customHeight="1" x14ac:dyDescent="0.25">
      <c r="A12" s="10">
        <v>7</v>
      </c>
      <c r="B12" s="15" t="s">
        <v>41</v>
      </c>
      <c r="C12" s="12" t="s">
        <v>9</v>
      </c>
      <c r="D12" s="14">
        <v>11.8203978851942</v>
      </c>
      <c r="E12" s="14">
        <v>11.686229497154301</v>
      </c>
      <c r="F12" s="14">
        <v>11.7205113753374</v>
      </c>
      <c r="G12" s="14">
        <v>11.316579163503</v>
      </c>
      <c r="H12" s="14">
        <v>11.3866646982557</v>
      </c>
      <c r="I12" s="14">
        <v>11.0209464871095</v>
      </c>
      <c r="J12" s="14">
        <v>11.445947902338901</v>
      </c>
    </row>
    <row r="13" spans="1:12" ht="24" customHeight="1" x14ac:dyDescent="0.25">
      <c r="A13" s="10">
        <v>8</v>
      </c>
      <c r="B13" s="15" t="s">
        <v>42</v>
      </c>
      <c r="C13" s="12" t="s">
        <v>9</v>
      </c>
      <c r="D13" s="14">
        <v>11.2358363396656</v>
      </c>
      <c r="E13" s="14">
        <v>11.2462998705427</v>
      </c>
      <c r="F13" s="14">
        <v>11.150498892574699</v>
      </c>
      <c r="G13" s="14">
        <v>10.9147507908786</v>
      </c>
      <c r="H13" s="14">
        <v>10.629349413264</v>
      </c>
      <c r="I13" s="14">
        <v>10.5914192232643</v>
      </c>
      <c r="J13" s="14">
        <v>10.477987319391</v>
      </c>
    </row>
    <row r="14" spans="1:12" ht="24" customHeight="1" x14ac:dyDescent="0.25">
      <c r="A14" s="10">
        <v>9</v>
      </c>
      <c r="B14" s="11" t="s">
        <v>43</v>
      </c>
      <c r="C14" s="12" t="s">
        <v>9</v>
      </c>
      <c r="D14" s="14">
        <v>11.08</v>
      </c>
      <c r="E14" s="14">
        <v>11.14</v>
      </c>
      <c r="F14" s="14">
        <v>11.09</v>
      </c>
      <c r="G14" s="14">
        <v>10.59</v>
      </c>
      <c r="H14" s="14">
        <v>10.5</v>
      </c>
      <c r="I14" s="14">
        <v>10.55</v>
      </c>
      <c r="J14" s="14">
        <v>10.9</v>
      </c>
    </row>
    <row r="15" spans="1:12" ht="24" customHeight="1" x14ac:dyDescent="0.25">
      <c r="A15" s="10">
        <v>10</v>
      </c>
      <c r="B15" s="11" t="s">
        <v>44</v>
      </c>
      <c r="C15" s="12" t="s">
        <v>9</v>
      </c>
      <c r="D15" s="14">
        <v>11.027272727272729</v>
      </c>
      <c r="E15" s="14">
        <v>11.139999999999997</v>
      </c>
      <c r="F15" s="14">
        <v>11.136499999999995</v>
      </c>
      <c r="G15" s="14">
        <v>10.824</v>
      </c>
      <c r="H15" s="14">
        <v>10.42</v>
      </c>
      <c r="I15" s="14">
        <v>10.5</v>
      </c>
      <c r="J15" s="14">
        <v>10.749500000000001</v>
      </c>
    </row>
    <row r="16" spans="1:12" ht="24" customHeight="1" x14ac:dyDescent="0.25">
      <c r="A16" s="10">
        <v>11</v>
      </c>
      <c r="B16" s="11" t="s">
        <v>62</v>
      </c>
      <c r="C16" s="12" t="s">
        <v>56</v>
      </c>
      <c r="D16" s="13">
        <v>2609.0011657364121</v>
      </c>
      <c r="E16" s="13">
        <v>2632.3655653498713</v>
      </c>
      <c r="F16" s="13">
        <v>2277.0084577999992</v>
      </c>
      <c r="G16" s="13">
        <v>2758.0273705296522</v>
      </c>
      <c r="H16" s="13">
        <v>2745.040256069572</v>
      </c>
      <c r="I16" s="13">
        <v>2480.029069337209</v>
      </c>
      <c r="J16" s="13">
        <v>2525.9859190784764</v>
      </c>
    </row>
    <row r="17" spans="1:10" ht="24" customHeight="1" x14ac:dyDescent="0.25">
      <c r="A17" s="10">
        <v>12</v>
      </c>
      <c r="B17" s="11" t="s">
        <v>45</v>
      </c>
      <c r="C17" s="12" t="s">
        <v>9</v>
      </c>
      <c r="D17" s="13">
        <v>5040.0074463488427</v>
      </c>
      <c r="E17" s="13">
        <v>5395.9846369045181</v>
      </c>
      <c r="F17" s="13">
        <v>4730.0246413369632</v>
      </c>
      <c r="G17" s="13">
        <v>5765.0011762601689</v>
      </c>
      <c r="H17" s="13">
        <v>5346.0071644130057</v>
      </c>
      <c r="I17" s="13">
        <v>5164.9586110249156</v>
      </c>
      <c r="J17" s="13">
        <v>4901.9559709513678</v>
      </c>
    </row>
    <row r="18" spans="1:10" ht="24" customHeight="1" x14ac:dyDescent="0.25">
      <c r="A18" s="10">
        <v>13</v>
      </c>
      <c r="B18" s="11" t="s">
        <v>16</v>
      </c>
      <c r="C18" s="12" t="s">
        <v>9</v>
      </c>
      <c r="D18" s="13">
        <v>185.6217847084302</v>
      </c>
      <c r="E18" s="13">
        <v>170.92846830843021</v>
      </c>
      <c r="F18" s="13">
        <v>179.69788570843014</v>
      </c>
      <c r="G18" s="13">
        <v>-134.73207539156965</v>
      </c>
      <c r="H18" s="13">
        <v>173.27643423443016</v>
      </c>
      <c r="I18" s="13">
        <v>213.51947143443039</v>
      </c>
      <c r="J18" s="13">
        <v>167.63723903443017</v>
      </c>
    </row>
    <row r="19" spans="1:10" ht="24" customHeight="1" x14ac:dyDescent="0.25">
      <c r="A19" s="10">
        <v>14</v>
      </c>
      <c r="B19" s="11" t="s">
        <v>17</v>
      </c>
      <c r="C19" s="12" t="s">
        <v>9</v>
      </c>
      <c r="D19" s="13">
        <v>-546.7198065</v>
      </c>
      <c r="E19" s="13">
        <v>94.784118100000029</v>
      </c>
      <c r="F19" s="13">
        <v>-75.261900199999985</v>
      </c>
      <c r="G19" s="13">
        <v>13.117636599999997</v>
      </c>
      <c r="H19" s="13">
        <v>136.72129889999997</v>
      </c>
      <c r="I19" s="13">
        <v>-26.868927599999999</v>
      </c>
      <c r="J19" s="13">
        <v>-452.99151549999993</v>
      </c>
    </row>
    <row r="20" spans="1:10" ht="24" customHeight="1" x14ac:dyDescent="0.25">
      <c r="A20" s="10">
        <v>15</v>
      </c>
      <c r="B20" s="11" t="s">
        <v>57</v>
      </c>
      <c r="C20" s="12" t="s">
        <v>9</v>
      </c>
      <c r="D20" s="13">
        <v>14174.6</v>
      </c>
      <c r="E20" s="13">
        <v>14502.9</v>
      </c>
      <c r="F20" s="13">
        <v>14588.8</v>
      </c>
      <c r="G20" s="13">
        <v>16053.5</v>
      </c>
      <c r="H20" s="13">
        <v>16157.2</v>
      </c>
      <c r="I20" s="13">
        <v>16298.7</v>
      </c>
      <c r="J20" s="13">
        <v>16381.9</v>
      </c>
    </row>
    <row r="21" spans="1:10" ht="24" customHeight="1" x14ac:dyDescent="0.25">
      <c r="A21" s="10">
        <v>16</v>
      </c>
      <c r="B21" s="11" t="s">
        <v>18</v>
      </c>
      <c r="C21" s="12" t="s">
        <v>9</v>
      </c>
      <c r="D21" s="13">
        <v>3184.1</v>
      </c>
      <c r="E21" s="13">
        <v>3419.6</v>
      </c>
      <c r="F21" s="13">
        <v>3188.3</v>
      </c>
      <c r="G21" s="13">
        <v>3592.4</v>
      </c>
      <c r="H21" s="13">
        <v>3464.5</v>
      </c>
      <c r="I21" s="13">
        <v>3287.9</v>
      </c>
      <c r="J21" s="13">
        <v>3831.4</v>
      </c>
    </row>
    <row r="22" spans="1:10" ht="24" customHeight="1" x14ac:dyDescent="0.25">
      <c r="A22" s="10">
        <v>17</v>
      </c>
      <c r="B22" s="15" t="s">
        <v>19</v>
      </c>
      <c r="C22" s="12" t="s">
        <v>20</v>
      </c>
      <c r="D22" s="14">
        <v>101.88420309999999</v>
      </c>
      <c r="E22" s="14">
        <v>103.9643161</v>
      </c>
      <c r="F22" s="14">
        <v>104.8797508</v>
      </c>
      <c r="G22" s="14">
        <v>103.5522579</v>
      </c>
      <c r="H22" s="14">
        <v>103.99</v>
      </c>
      <c r="I22" s="14">
        <v>103.11</v>
      </c>
      <c r="J22" s="14">
        <v>105.17</v>
      </c>
    </row>
    <row r="23" spans="1:10" ht="24" customHeight="1" x14ac:dyDescent="0.25">
      <c r="A23" s="15">
        <v>18</v>
      </c>
      <c r="B23" s="15" t="s">
        <v>21</v>
      </c>
      <c r="C23" s="12" t="s">
        <v>9</v>
      </c>
      <c r="D23" s="14">
        <v>37.766213100000002</v>
      </c>
      <c r="E23" s="14">
        <v>37.99623055</v>
      </c>
      <c r="F23" s="14">
        <v>38.180524300000002</v>
      </c>
      <c r="G23" s="14">
        <v>37.973183339999999</v>
      </c>
      <c r="H23" s="14">
        <v>37.83</v>
      </c>
      <c r="I23" s="14">
        <v>37.64</v>
      </c>
      <c r="J23" s="14">
        <v>38.020000000000003</v>
      </c>
    </row>
    <row r="24" spans="1:10" ht="24" customHeight="1" x14ac:dyDescent="0.25">
      <c r="A24" s="10">
        <v>19</v>
      </c>
      <c r="B24" s="11" t="s">
        <v>22</v>
      </c>
      <c r="C24" s="12" t="s">
        <v>54</v>
      </c>
      <c r="D24" s="14">
        <v>281.48928571428576</v>
      </c>
      <c r="E24" s="14">
        <v>281.02892857142848</v>
      </c>
      <c r="F24" s="14">
        <v>280.63214285714287</v>
      </c>
      <c r="G24" s="14">
        <v>280.33464285714285</v>
      </c>
      <c r="H24" s="14">
        <v>279.95785714285716</v>
      </c>
      <c r="I24" s="14">
        <v>279.67039999999997</v>
      </c>
      <c r="J24" s="14">
        <v>279.3789285714285</v>
      </c>
    </row>
    <row r="25" spans="1:10" ht="24" customHeight="1" x14ac:dyDescent="0.25">
      <c r="A25" s="10">
        <v>20</v>
      </c>
      <c r="B25" s="11" t="s">
        <v>23</v>
      </c>
      <c r="C25" s="12" t="s">
        <v>9</v>
      </c>
      <c r="D25" s="14">
        <v>281.64727272727254</v>
      </c>
      <c r="E25" s="14">
        <v>281.2675931677021</v>
      </c>
      <c r="F25" s="14">
        <v>280.87298214285727</v>
      </c>
      <c r="G25" s="14">
        <v>280.54096022727254</v>
      </c>
      <c r="H25" s="14">
        <v>280.15352227891174</v>
      </c>
      <c r="I25" s="14">
        <v>279.80700000000002</v>
      </c>
      <c r="J25" s="14">
        <v>279.5112857142858</v>
      </c>
    </row>
    <row r="26" spans="1:10" ht="24" customHeight="1" x14ac:dyDescent="0.25">
      <c r="A26" s="10">
        <v>21</v>
      </c>
      <c r="B26" s="11" t="s">
        <v>24</v>
      </c>
      <c r="C26" s="12" t="s">
        <v>25</v>
      </c>
      <c r="D26" s="14">
        <v>165493.59</v>
      </c>
      <c r="E26" s="14">
        <v>161631.73000000001</v>
      </c>
      <c r="F26" s="14">
        <v>166677.70000000001</v>
      </c>
      <c r="G26" s="14">
        <v>174054.32</v>
      </c>
      <c r="H26" s="14">
        <v>184174.49</v>
      </c>
      <c r="I26" s="14">
        <v>168062.17</v>
      </c>
      <c r="J26" s="14">
        <v>148743.32</v>
      </c>
    </row>
    <row r="27" spans="1:10" ht="24" customHeight="1" x14ac:dyDescent="0.25">
      <c r="A27" s="10">
        <v>22</v>
      </c>
      <c r="B27" s="11" t="s">
        <v>26</v>
      </c>
      <c r="C27" s="12" t="s">
        <v>53</v>
      </c>
      <c r="D27" s="13">
        <v>5.6</v>
      </c>
      <c r="E27" s="13">
        <v>6.2</v>
      </c>
      <c r="F27" s="13">
        <v>6.1</v>
      </c>
      <c r="G27" s="13">
        <v>5.6</v>
      </c>
      <c r="H27" s="13">
        <v>5.8</v>
      </c>
      <c r="I27" s="13">
        <v>7</v>
      </c>
      <c r="J27" s="13">
        <v>7.3</v>
      </c>
    </row>
    <row r="28" spans="1:10" ht="24" customHeight="1" x14ac:dyDescent="0.25">
      <c r="A28" s="10">
        <v>23</v>
      </c>
      <c r="B28" s="11" t="s">
        <v>27</v>
      </c>
      <c r="C28" s="12" t="s">
        <v>9</v>
      </c>
      <c r="D28" s="13">
        <v>5.5</v>
      </c>
      <c r="E28" s="13">
        <v>6</v>
      </c>
      <c r="F28" s="13">
        <v>6.1</v>
      </c>
      <c r="G28" s="13">
        <v>5.8</v>
      </c>
      <c r="H28" s="13">
        <v>5.8</v>
      </c>
      <c r="I28" s="13">
        <v>6.8</v>
      </c>
      <c r="J28" s="13">
        <v>7.4</v>
      </c>
    </row>
    <row r="29" spans="1:10" ht="24" customHeight="1" x14ac:dyDescent="0.25">
      <c r="A29" s="10">
        <v>24</v>
      </c>
      <c r="B29" s="11" t="s">
        <v>28</v>
      </c>
      <c r="C29" s="12" t="s">
        <v>9</v>
      </c>
      <c r="D29" s="13">
        <v>5.8</v>
      </c>
      <c r="E29" s="13">
        <v>6.6</v>
      </c>
      <c r="F29" s="13">
        <v>6.3</v>
      </c>
      <c r="G29" s="13">
        <v>5.4</v>
      </c>
      <c r="H29" s="13">
        <v>5.8</v>
      </c>
      <c r="I29" s="13">
        <v>7.3</v>
      </c>
      <c r="J29" s="13">
        <v>7.2</v>
      </c>
    </row>
    <row r="30" spans="1:10" ht="24" customHeight="1" x14ac:dyDescent="0.25">
      <c r="A30" s="10">
        <v>25</v>
      </c>
      <c r="B30" s="11" t="s">
        <v>29</v>
      </c>
      <c r="C30" s="12" t="s">
        <v>9</v>
      </c>
      <c r="D30" s="13">
        <v>4.4000000000000004</v>
      </c>
      <c r="E30" s="13">
        <v>4.5</v>
      </c>
      <c r="F30" s="13">
        <v>5</v>
      </c>
      <c r="G30" s="13">
        <v>3.2</v>
      </c>
      <c r="H30" s="13">
        <v>3.3</v>
      </c>
      <c r="I30" s="13">
        <v>4.4000000000000004</v>
      </c>
      <c r="J30" s="13">
        <v>2.9</v>
      </c>
    </row>
    <row r="31" spans="1:10" ht="24" customHeight="1" x14ac:dyDescent="0.25">
      <c r="A31" s="10">
        <v>26</v>
      </c>
      <c r="B31" s="11" t="s">
        <v>30</v>
      </c>
      <c r="C31" s="12" t="s">
        <v>9</v>
      </c>
      <c r="D31" s="13">
        <v>6</v>
      </c>
      <c r="E31" s="13">
        <v>6.8</v>
      </c>
      <c r="F31" s="13">
        <v>5.9</v>
      </c>
      <c r="G31" s="13">
        <v>3.8</v>
      </c>
      <c r="H31" s="13">
        <v>4.7</v>
      </c>
      <c r="I31" s="13">
        <v>6.8</v>
      </c>
      <c r="J31" s="13">
        <v>4.5</v>
      </c>
    </row>
    <row r="32" spans="1:10" ht="24" customHeight="1" x14ac:dyDescent="0.25">
      <c r="A32" s="10">
        <v>27</v>
      </c>
      <c r="B32" s="11" t="s">
        <v>31</v>
      </c>
      <c r="C32" s="12" t="s">
        <v>9</v>
      </c>
      <c r="D32" s="13">
        <v>6.2</v>
      </c>
      <c r="E32" s="13">
        <v>7</v>
      </c>
      <c r="F32" s="13">
        <v>6.7</v>
      </c>
      <c r="G32" s="13">
        <v>7.5</v>
      </c>
      <c r="H32" s="13">
        <v>7.4</v>
      </c>
      <c r="I32" s="13">
        <v>8.3000000000000007</v>
      </c>
      <c r="J32" s="13">
        <v>10.3</v>
      </c>
    </row>
    <row r="33" spans="1:10" ht="24" customHeight="1" x14ac:dyDescent="0.25">
      <c r="A33" s="10">
        <v>28</v>
      </c>
      <c r="B33" s="11" t="s">
        <v>32</v>
      </c>
      <c r="C33" s="12" t="s">
        <v>9</v>
      </c>
      <c r="D33" s="13">
        <v>5.6</v>
      </c>
      <c r="E33" s="13">
        <v>6.4</v>
      </c>
      <c r="F33" s="13">
        <v>6.7</v>
      </c>
      <c r="G33" s="13">
        <v>6.9</v>
      </c>
      <c r="H33" s="13">
        <v>6.9</v>
      </c>
      <c r="I33" s="13">
        <v>7.7</v>
      </c>
      <c r="J33" s="13">
        <v>9.6999999999999993</v>
      </c>
    </row>
    <row r="34" spans="1:10" ht="24" customHeight="1" x14ac:dyDescent="0.25">
      <c r="A34" s="10">
        <v>29</v>
      </c>
      <c r="B34" s="15" t="s">
        <v>33</v>
      </c>
      <c r="C34" s="12" t="s">
        <v>9</v>
      </c>
      <c r="D34" s="13">
        <v>7</v>
      </c>
      <c r="E34" s="13">
        <v>7.5</v>
      </c>
      <c r="F34" s="13">
        <v>6.6</v>
      </c>
      <c r="G34" s="13">
        <v>6.9</v>
      </c>
      <c r="H34" s="13">
        <v>7.2</v>
      </c>
      <c r="I34" s="13">
        <v>7.1</v>
      </c>
      <c r="J34" s="13">
        <v>7.4</v>
      </c>
    </row>
    <row r="35" spans="1:10" ht="24" customHeight="1" x14ac:dyDescent="0.25">
      <c r="A35" s="10">
        <v>30</v>
      </c>
      <c r="B35" s="15" t="s">
        <v>34</v>
      </c>
      <c r="C35" s="12" t="s">
        <v>9</v>
      </c>
      <c r="D35" s="13">
        <v>7.8</v>
      </c>
      <c r="E35" s="13">
        <v>8.4</v>
      </c>
      <c r="F35" s="13">
        <v>8.1999999999999993</v>
      </c>
      <c r="G35" s="13">
        <v>8.1</v>
      </c>
      <c r="H35" s="13">
        <v>8.3000000000000007</v>
      </c>
      <c r="I35" s="13">
        <v>8.3000000000000007</v>
      </c>
      <c r="J35" s="13">
        <v>8.4</v>
      </c>
    </row>
    <row r="36" spans="1:10" ht="24" customHeight="1" x14ac:dyDescent="0.25">
      <c r="A36" s="10">
        <v>31</v>
      </c>
      <c r="B36" s="15" t="s">
        <v>35</v>
      </c>
      <c r="C36" s="12" t="s">
        <v>55</v>
      </c>
      <c r="D36" s="13">
        <v>3500.0483830454509</v>
      </c>
      <c r="E36" s="13">
        <v>3527.3768784301774</v>
      </c>
      <c r="F36" s="13">
        <v>3549.2180379763909</v>
      </c>
      <c r="G36" s="13">
        <v>3553.4056477614863</v>
      </c>
      <c r="H36" s="13">
        <v>3580.4131952509606</v>
      </c>
      <c r="I36" s="13">
        <v>3601.1062290655559</v>
      </c>
      <c r="J36" s="13">
        <f>'[2]135'!$K$56/1000</f>
        <v>3623.9874675691735</v>
      </c>
    </row>
    <row r="37" spans="1:10" ht="24" customHeight="1" thickBot="1" x14ac:dyDescent="0.3">
      <c r="A37" s="16">
        <v>32</v>
      </c>
      <c r="B37" s="17" t="s">
        <v>63</v>
      </c>
      <c r="C37" s="18" t="s">
        <v>9</v>
      </c>
      <c r="D37" s="19">
        <v>2884.37</v>
      </c>
      <c r="E37" s="19" t="s">
        <v>36</v>
      </c>
      <c r="F37" s="19" t="s">
        <v>36</v>
      </c>
      <c r="G37" s="19">
        <v>6160.8419999999996</v>
      </c>
      <c r="H37" s="19" t="s">
        <v>36</v>
      </c>
      <c r="I37" s="19" t="s">
        <v>36</v>
      </c>
      <c r="J37" s="19" t="s">
        <v>36</v>
      </c>
    </row>
    <row r="38" spans="1:10" ht="15.75" thickTop="1" x14ac:dyDescent="0.25">
      <c r="B38" s="40" t="s">
        <v>52</v>
      </c>
      <c r="C38" s="40"/>
      <c r="D38" s="40"/>
      <c r="E38" s="40"/>
      <c r="F38" s="40"/>
      <c r="G38" s="40"/>
      <c r="H38" s="40"/>
      <c r="I38" s="40"/>
      <c r="J38" s="40"/>
    </row>
    <row r="39" spans="1:10" x14ac:dyDescent="0.25">
      <c r="B39" s="40" t="s">
        <v>46</v>
      </c>
      <c r="C39" s="40"/>
      <c r="D39" s="40"/>
      <c r="E39" s="40"/>
      <c r="F39" s="40"/>
      <c r="G39" s="40"/>
      <c r="H39" s="40"/>
      <c r="I39" s="40"/>
      <c r="J39" s="40"/>
    </row>
    <row r="40" spans="1:10" x14ac:dyDescent="0.25">
      <c r="B40" s="40" t="s">
        <v>47</v>
      </c>
      <c r="C40" s="40"/>
      <c r="D40" s="40"/>
      <c r="E40" s="40"/>
      <c r="F40" s="40"/>
      <c r="G40" s="40"/>
      <c r="H40" s="40"/>
      <c r="I40" s="40"/>
      <c r="J40" s="40"/>
    </row>
    <row r="41" spans="1:10" x14ac:dyDescent="0.25">
      <c r="B41" s="40" t="s">
        <v>59</v>
      </c>
      <c r="C41" s="40"/>
      <c r="D41" s="40"/>
      <c r="E41" s="40"/>
      <c r="F41" s="40"/>
      <c r="G41" s="40"/>
      <c r="H41" s="40"/>
      <c r="I41" s="40"/>
      <c r="J41" s="40"/>
    </row>
    <row r="42" spans="1:10" x14ac:dyDescent="0.25">
      <c r="B42" s="41" t="s">
        <v>58</v>
      </c>
      <c r="C42" s="40"/>
      <c r="D42" s="40"/>
      <c r="E42" s="40"/>
      <c r="F42" s="40"/>
      <c r="G42" s="40"/>
      <c r="H42" s="40"/>
      <c r="I42" s="40"/>
      <c r="J42" s="40"/>
    </row>
  </sheetData>
  <mergeCells count="11">
    <mergeCell ref="A1:J1"/>
    <mergeCell ref="A3:A4"/>
    <mergeCell ref="B3:B4"/>
    <mergeCell ref="C3:C4"/>
    <mergeCell ref="D3:G3"/>
    <mergeCell ref="H3:J3"/>
    <mergeCell ref="B38:J38"/>
    <mergeCell ref="B39:J39"/>
    <mergeCell ref="B40:J40"/>
    <mergeCell ref="B41:J41"/>
    <mergeCell ref="B42:J42"/>
  </mergeCells>
  <pageMargins left="0.7" right="0.7" top="0.75" bottom="0.75" header="0.3" footer="0.3"/>
  <pageSetup paperSize="9" scale="68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</vt:lpstr>
      <vt:lpstr>2</vt:lpstr>
      <vt:lpstr>'1'!Print_Area</vt:lpstr>
      <vt:lpstr>'2'!Print_Area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SDSD</cp:lastModifiedBy>
  <cp:lastPrinted>2026-01-22T10:18:31Z</cp:lastPrinted>
  <dcterms:created xsi:type="dcterms:W3CDTF">2024-02-01T09:51:42Z</dcterms:created>
  <dcterms:modified xsi:type="dcterms:W3CDTF">2026-04-27T12:23:43Z</dcterms:modified>
</cp:coreProperties>
</file>