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D:\D Data\Haider Ali\Flow of fund Prices and publication Div\Publication\MSB\1025\MSB files\"/>
    </mc:Choice>
  </mc:AlternateContent>
  <bookViews>
    <workbookView xWindow="0" yWindow="0" windowWidth="20490" windowHeight="7620" tabRatio="909" firstSheet="31" activeTab="37"/>
  </bookViews>
  <sheets>
    <sheet name="23" sheetId="2" r:id="rId1"/>
    <sheet name="24" sheetId="3" r:id="rId2"/>
    <sheet name="25" sheetId="76" r:id="rId3"/>
    <sheet name="26" sheetId="4" r:id="rId4"/>
    <sheet name="27" sheetId="59" r:id="rId5"/>
    <sheet name="28" sheetId="5" r:id="rId6"/>
    <sheet name="29" sheetId="6" r:id="rId7"/>
    <sheet name="30" sheetId="60" r:id="rId8"/>
    <sheet name="31" sheetId="73" r:id="rId9"/>
    <sheet name="32" sheetId="74" r:id="rId10"/>
    <sheet name="33" sheetId="7" r:id="rId11"/>
    <sheet name="34" sheetId="8" r:id="rId12"/>
    <sheet name="35" sheetId="9" r:id="rId13"/>
    <sheet name="36" sheetId="10" r:id="rId14"/>
    <sheet name="37" sheetId="11" r:id="rId15"/>
    <sheet name="38" sheetId="62" r:id="rId16"/>
    <sheet name="39" sheetId="12" r:id="rId17"/>
    <sheet name="40" sheetId="13" r:id="rId18"/>
    <sheet name="41" sheetId="68" r:id="rId19"/>
    <sheet name="42" sheetId="14" r:id="rId20"/>
    <sheet name="43" sheetId="15" r:id="rId21"/>
    <sheet name="44" sheetId="16" r:id="rId22"/>
    <sheet name="45" sheetId="65" r:id="rId23"/>
    <sheet name="46" sheetId="66" r:id="rId24"/>
    <sheet name="47" sheetId="75" r:id="rId25"/>
    <sheet name="48" sheetId="17" r:id="rId26"/>
    <sheet name="49" sheetId="18" r:id="rId27"/>
    <sheet name="50" sheetId="63" r:id="rId28"/>
    <sheet name="51" sheetId="64" r:id="rId29"/>
    <sheet name="52" sheetId="19" r:id="rId30"/>
    <sheet name="53" sheetId="71" r:id="rId31"/>
    <sheet name="54" sheetId="69" r:id="rId32"/>
    <sheet name="55" sheetId="70" r:id="rId33"/>
    <sheet name="56" sheetId="72" r:id="rId34"/>
    <sheet name="57" sheetId="20" r:id="rId35"/>
    <sheet name="58" sheetId="21" r:id="rId36"/>
    <sheet name="59" sheetId="25" r:id="rId37"/>
    <sheet name="60" sheetId="26" r:id="rId38"/>
    <sheet name="61" sheetId="27" r:id="rId39"/>
    <sheet name="62" sheetId="28" r:id="rId40"/>
    <sheet name="63" sheetId="29" r:id="rId41"/>
    <sheet name="64" sheetId="30" r:id="rId42"/>
    <sheet name="65" sheetId="31" r:id="rId43"/>
    <sheet name="66" sheetId="32" r:id="rId44"/>
    <sheet name="67" sheetId="33" r:id="rId45"/>
    <sheet name="68" sheetId="34" r:id="rId46"/>
    <sheet name="69" sheetId="35" r:id="rId47"/>
    <sheet name="70" sheetId="36" r:id="rId48"/>
    <sheet name="71" sheetId="37" r:id="rId49"/>
    <sheet name="72" sheetId="38" r:id="rId50"/>
    <sheet name="73" sheetId="61" r:id="rId51"/>
    <sheet name="74" sheetId="39" r:id="rId52"/>
    <sheet name="75" sheetId="40" r:id="rId53"/>
    <sheet name="76" sheetId="67" r:id="rId54"/>
    <sheet name="77" sheetId="41" r:id="rId55"/>
    <sheet name="78" sheetId="42" r:id="rId56"/>
    <sheet name="79" sheetId="43" r:id="rId57"/>
    <sheet name="80" sheetId="44" r:id="rId58"/>
    <sheet name="81" sheetId="45" r:id="rId59"/>
    <sheet name="82" sheetId="46" r:id="rId60"/>
    <sheet name="83" sheetId="47" r:id="rId61"/>
    <sheet name="84" sheetId="48" r:id="rId62"/>
    <sheet name="85" sheetId="49" r:id="rId63"/>
    <sheet name="86" sheetId="50" r:id="rId64"/>
    <sheet name="87" sheetId="51" r:id="rId65"/>
    <sheet name="88" sheetId="52" r:id="rId66"/>
    <sheet name="89" sheetId="56" r:id="rId67"/>
    <sheet name="90" sheetId="57" r:id="rId68"/>
    <sheet name="91" sheetId="58" r:id="rId69"/>
  </sheets>
  <definedNames>
    <definedName name="OLE_LINK1" localSheetId="34">'57'!$A$2</definedName>
    <definedName name="_xlnm.Print_Area" localSheetId="0">'23'!$A$1:$D$68</definedName>
    <definedName name="_xlnm.Print_Area" localSheetId="1">'24'!$A$1:$D$73</definedName>
    <definedName name="_xlnm.Print_Area" localSheetId="2">'25'!$A$1:$D$99</definedName>
    <definedName name="_xlnm.Print_Area" localSheetId="3">'26'!$A$1:$I$26</definedName>
    <definedName name="_xlnm.Print_Area" localSheetId="4">'27'!$A$1:$K$29</definedName>
    <definedName name="_xlnm.Print_Area" localSheetId="5">'28'!$A$1:$F$70</definedName>
    <definedName name="_xlnm.Print_Area" localSheetId="6">'29'!$A$1:$F$65</definedName>
    <definedName name="_xlnm.Print_Area" localSheetId="7">'30'!$A$1:$K$70</definedName>
    <definedName name="_xlnm.Print_Area" localSheetId="8">'31'!$A$1:$K$59</definedName>
    <definedName name="_xlnm.Print_Area" localSheetId="9">'32'!$A$1:$K$60</definedName>
    <definedName name="_xlnm.Print_Area" localSheetId="10">'33'!$A$1:$K$38</definedName>
    <definedName name="_xlnm.Print_Area" localSheetId="11">'34'!$A$1:$K$41</definedName>
    <definedName name="_xlnm.Print_Area" localSheetId="12">'35'!$A$1:$K$77</definedName>
    <definedName name="_xlnm.Print_Area" localSheetId="13">'36'!$A$1:$K$32</definedName>
    <definedName name="_xlnm.Print_Area" localSheetId="14">'37'!$A$1:$G$43</definedName>
    <definedName name="_xlnm.Print_Area" localSheetId="15">'38'!$A$1:$K$41</definedName>
    <definedName name="_xlnm.Print_Area" localSheetId="16">'39'!$A$1:$E$31</definedName>
    <definedName name="_xlnm.Print_Area" localSheetId="17">'40'!$A$1:$G$44</definedName>
    <definedName name="_xlnm.Print_Area" localSheetId="18">'41'!$A$1:$K$47</definedName>
    <definedName name="_xlnm.Print_Area" localSheetId="19">'42'!$A$1:$S$38</definedName>
    <definedName name="_xlnm.Print_Area" localSheetId="20">'43'!$A$1:$G$71</definedName>
    <definedName name="_xlnm.Print_Area" localSheetId="21">'44'!$A$1:$G$62</definedName>
    <definedName name="_xlnm.Print_Area" localSheetId="22">'45'!$A$1:$K$70</definedName>
    <definedName name="_xlnm.Print_Area" localSheetId="23">'46'!$A$1:$K$60</definedName>
    <definedName name="_xlnm.Print_Area" localSheetId="24">'47'!$A$1:$K$72</definedName>
    <definedName name="_xlnm.Print_Area" localSheetId="25">'48'!$A$1:$G$75</definedName>
    <definedName name="_xlnm.Print_Area" localSheetId="26">'49'!$A$1:$G$79</definedName>
    <definedName name="_xlnm.Print_Area" localSheetId="27">'50'!$A$1:$K$76</definedName>
    <definedName name="_xlnm.Print_Area" localSheetId="28">'51'!$A$1:$K$82</definedName>
    <definedName name="_xlnm.Print_Area" localSheetId="29">'52'!$A$1:$K$33</definedName>
    <definedName name="_xlnm.Print_Area" localSheetId="30">'53'!$A$1:$K$36</definedName>
    <definedName name="_xlnm.Print_Area" localSheetId="31">'54'!$A$1:$K$36</definedName>
    <definedName name="_xlnm.Print_Area" localSheetId="32">'55'!$A$1:$K$29</definedName>
    <definedName name="_xlnm.Print_Area" localSheetId="33">'56'!$A$1:$K$38</definedName>
    <definedName name="_xlnm.Print_Area" localSheetId="34">'57'!$A$1:$G$58</definedName>
    <definedName name="_xlnm.Print_Area" localSheetId="35">'58'!$A$1:$G$60</definedName>
    <definedName name="_xlnm.Print_Area" localSheetId="36">'59'!$A$1:$G$58</definedName>
    <definedName name="_xlnm.Print_Area" localSheetId="37">'60'!$A$1:$G$60</definedName>
    <definedName name="_xlnm.Print_Area" localSheetId="38">'61'!$A$1:$L$34</definedName>
    <definedName name="_xlnm.Print_Area" localSheetId="39">'62'!$A$1:$H$66</definedName>
    <definedName name="_xlnm.Print_Area" localSheetId="40">'63'!$A$1:$H$66</definedName>
    <definedName name="_xlnm.Print_Area" localSheetId="41">'64'!$A$1:$K$66</definedName>
    <definedName name="_xlnm.Print_Area" localSheetId="42">'65'!$A$1:$K$42</definedName>
    <definedName name="_xlnm.Print_Area" localSheetId="43">'66'!$A$1:$J$51</definedName>
    <definedName name="_xlnm.Print_Area" localSheetId="44">'67'!$A$1:$J$51</definedName>
    <definedName name="_xlnm.Print_Area" localSheetId="45">'68'!$A$1:$J$45</definedName>
    <definedName name="_xlnm.Print_Area" localSheetId="46">'69'!$A$1:$J$61</definedName>
    <definedName name="_xlnm.Print_Area" localSheetId="47">'70'!$A$1:$J$57</definedName>
    <definedName name="_xlnm.Print_Area" localSheetId="48">'71'!$A$1:$E$45</definedName>
    <definedName name="_xlnm.Print_Area" localSheetId="49">'72'!$A$1:$E$45</definedName>
    <definedName name="_xlnm.Print_Area" localSheetId="50">'73'!$A$1:$F$44</definedName>
    <definedName name="_xlnm.Print_Area" localSheetId="51">'74'!$A$1:$G$89</definedName>
    <definedName name="_xlnm.Print_Area" localSheetId="52">'75'!$A$1:$G$90</definedName>
    <definedName name="_xlnm.Print_Area" localSheetId="53">'76'!$A$1:$F$92</definedName>
    <definedName name="_xlnm.Print_Area" localSheetId="54">'77'!$A$1:$K$50</definedName>
    <definedName name="_xlnm.Print_Area" localSheetId="55">'78'!$A$1:$J$51</definedName>
    <definedName name="_xlnm.Print_Area" localSheetId="56">'79'!$A$1:$J$48</definedName>
    <definedName name="_xlnm.Print_Area" localSheetId="57">'80'!$A$1:$K$36</definedName>
    <definedName name="_xlnm.Print_Area" localSheetId="58">'81'!$A$1:$Q$51</definedName>
    <definedName name="_xlnm.Print_Area" localSheetId="59">'82'!$A$1:$Q$67</definedName>
    <definedName name="_xlnm.Print_Area" localSheetId="60">'83'!$A$1:$G$35</definedName>
    <definedName name="_xlnm.Print_Area" localSheetId="61">'84'!$A$1:$L$55</definedName>
    <definedName name="_xlnm.Print_Area" localSheetId="63">'86'!$A$1:$K$37</definedName>
    <definedName name="_xlnm.Print_Area" localSheetId="64">'87'!$A$1:$H$69</definedName>
    <definedName name="_xlnm.Print_Area" localSheetId="65">'88'!$A$1:$L$63</definedName>
    <definedName name="_xlnm.Print_Area" localSheetId="66">'89'!$A$1:$N$42</definedName>
    <definedName name="_xlnm.Print_Area" localSheetId="67">'90'!$A$1:$G$21</definedName>
    <definedName name="_xlnm.Print_Titles" localSheetId="4">'27'!$1:$8</definedName>
    <definedName name="_xlnm.Print_Titles" localSheetId="7">'30'!$1:$6</definedName>
    <definedName name="_xlnm.Print_Titles" localSheetId="22">'45'!$1:$6</definedName>
    <definedName name="_xlnm.Print_Titles" localSheetId="27">'50'!$1:$7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41" i="56" l="1"/>
  <c r="N41" i="56" s="1"/>
  <c r="L41" i="56"/>
  <c r="N40" i="56"/>
  <c r="N39" i="56"/>
  <c r="N38" i="56"/>
  <c r="N37" i="56"/>
  <c r="N36" i="56"/>
  <c r="N35" i="56"/>
  <c r="N34" i="56"/>
  <c r="N33" i="56"/>
  <c r="N32" i="56"/>
  <c r="N31" i="56"/>
  <c r="N30" i="56"/>
  <c r="N29" i="56"/>
  <c r="N28" i="56"/>
</calcChain>
</file>

<file path=xl/sharedStrings.xml><?xml version="1.0" encoding="utf-8"?>
<sst xmlns="http://schemas.openxmlformats.org/spreadsheetml/2006/main" count="4251" uniqueCount="1740">
  <si>
    <t xml:space="preserve">  I. Currency and Deposits</t>
  </si>
  <si>
    <t>1. Currency</t>
  </si>
  <si>
    <t>2. Transferable Deposits</t>
  </si>
  <si>
    <t>3. Restricted/ compulsory deposits</t>
  </si>
  <si>
    <t>4 Other Deposits</t>
  </si>
  <si>
    <t>II. Securities(other than shares)</t>
  </si>
  <si>
    <t>1. Short-term</t>
  </si>
  <si>
    <t>2. Long-term</t>
  </si>
  <si>
    <t>III. Loans extended (Advances)</t>
  </si>
  <si>
    <t>A) Money at call</t>
  </si>
  <si>
    <t>B) Reverse Repo</t>
  </si>
  <si>
    <t>C) Bills purchased and discounted</t>
  </si>
  <si>
    <t>D) Other short-term advances</t>
  </si>
  <si>
    <t>IV. Shares and other equity</t>
  </si>
  <si>
    <t>1. Quoted</t>
  </si>
  <si>
    <t>2. Non quoted</t>
  </si>
  <si>
    <t>3. Investment fund shares</t>
  </si>
  <si>
    <t>V. Insurance Technical Reserve</t>
  </si>
  <si>
    <t>VI. Financial Derivatives</t>
  </si>
  <si>
    <t>VII. Other accounts receivable</t>
  </si>
  <si>
    <t>1. Trade credit and advances</t>
  </si>
  <si>
    <t>2. Others</t>
  </si>
  <si>
    <t>A) Dividends receivable resident sector</t>
  </si>
  <si>
    <t>B) Settlement accounts resident sector</t>
  </si>
  <si>
    <t>C) Items in the process of collection</t>
  </si>
  <si>
    <t>D) Miscellaneous assets residents sector</t>
  </si>
  <si>
    <t>E) Other non- resident accounts receivable</t>
  </si>
  <si>
    <t>VIII.  Non-financial assets</t>
  </si>
  <si>
    <t>1. Produced assets</t>
  </si>
  <si>
    <t>A) Tangible fixed assets</t>
  </si>
  <si>
    <t>a) Dwellings</t>
  </si>
  <si>
    <t xml:space="preserve">i) Building on freehold land </t>
  </si>
  <si>
    <t xml:space="preserve">ii) Building on leasehold land </t>
  </si>
  <si>
    <t>b) Other buildings and structures</t>
  </si>
  <si>
    <t>c) Machinery and equipment</t>
  </si>
  <si>
    <t>i) Transport equipments</t>
  </si>
  <si>
    <t>ii) Furniture &amp; Fixtures</t>
  </si>
  <si>
    <t>iii) Office equipments</t>
  </si>
  <si>
    <t>iv) Other machinery &amp; equipments</t>
  </si>
  <si>
    <t>d) Other tangible fixed assets n.e.s</t>
  </si>
  <si>
    <t>B) Intangible fixed assets</t>
  </si>
  <si>
    <t>a) Computer software</t>
  </si>
  <si>
    <t>b) Other intangible fixed assets n.e.s</t>
  </si>
  <si>
    <t>C) Inventories</t>
  </si>
  <si>
    <t>D) Valuables</t>
  </si>
  <si>
    <t>2. Non-produced assets</t>
  </si>
  <si>
    <t>A) Tangible non-produced assets</t>
  </si>
  <si>
    <t>a) Land</t>
  </si>
  <si>
    <t>i) Land underlying Buildings and structures</t>
  </si>
  <si>
    <t>1. Freehold land</t>
  </si>
  <si>
    <t>2. Leasehold land</t>
  </si>
  <si>
    <t>ii) Recreational land</t>
  </si>
  <si>
    <t>iii) Other land n.e.s</t>
  </si>
  <si>
    <t>b) Other tangible non-produced assets n.e.s</t>
  </si>
  <si>
    <t>B) Intangible non-produced assets</t>
  </si>
  <si>
    <t>a) Leases and other transferable contracts</t>
  </si>
  <si>
    <t>b) Purchased goodwill</t>
  </si>
  <si>
    <t>c) Other intangible non-produced assets n.e.s</t>
  </si>
  <si>
    <t xml:space="preserve">                                                                                                                                                                                                                                                                                                                                                                                                                                                                                                                                                                                                                                                                                                                                                                                                                                                                                                                                                                                                                                                                                                                                                                                                                                                                                                                                                                                                                                                                                                                                                                                                                                                                                                                                                                                                                                                                                                                                                                                                                                                                                                                                                                                                                                                                                                                                                                                                                                                                                                                                                                                                                                                                                                                                                                                                                                                                                                                                </t>
  </si>
  <si>
    <t>I. Deposits</t>
  </si>
  <si>
    <t>1. Transferable Deposits</t>
  </si>
  <si>
    <t>2. Restricted/ compulsory deposits</t>
  </si>
  <si>
    <t>3. Other deposits</t>
  </si>
  <si>
    <t>II. Securities (other than shares bonds/ debentures etc.)</t>
  </si>
  <si>
    <t>III. Loans (Borrowings)</t>
  </si>
  <si>
    <t>B) Repurchase agreements (Repo)</t>
  </si>
  <si>
    <t>C) Other short-term borrowings</t>
  </si>
  <si>
    <t>2. Long-term borrowings</t>
  </si>
  <si>
    <t>IV. Financial Derivatives</t>
  </si>
  <si>
    <t>V. Other accounts payable</t>
  </si>
  <si>
    <t>1. Provision for losses</t>
  </si>
  <si>
    <t>A) Provision for loan losses-Specific</t>
  </si>
  <si>
    <t>B) Provision for loan losses-General</t>
  </si>
  <si>
    <t>C) Provision for other losses</t>
  </si>
  <si>
    <t>2.  Accumulated Depreciation</t>
  </si>
  <si>
    <t>3. Other accounts payable other resident Sectors</t>
  </si>
  <si>
    <t>A) Dividends payable</t>
  </si>
  <si>
    <t>B) Settlement accounts</t>
  </si>
  <si>
    <t>D) Miscellaneous liability items</t>
  </si>
  <si>
    <t>a) Suspense account</t>
  </si>
  <si>
    <t>b) Provision for expected costs</t>
  </si>
  <si>
    <t>c) Deferred tax liabilities</t>
  </si>
  <si>
    <t>d) Accrued wages</t>
  </si>
  <si>
    <t>e) Accrued rent</t>
  </si>
  <si>
    <t>f) Accrued taxes</t>
  </si>
  <si>
    <t>g) Other miscellaneous liability items</t>
  </si>
  <si>
    <t>4. Other non- resident accounts payable</t>
  </si>
  <si>
    <t>A) Dividends payable non-residents</t>
  </si>
  <si>
    <t>B) Settlement accounts non-residents</t>
  </si>
  <si>
    <t>D) Miscellaneous liability items - non-residents</t>
  </si>
  <si>
    <t>VI. Insurance, pension, and standardized guarantee schemes</t>
  </si>
  <si>
    <t>VII. Shares and other equity</t>
  </si>
  <si>
    <t>4. Retained earnings</t>
  </si>
  <si>
    <t>5. Current year result</t>
  </si>
  <si>
    <t>6. General and special reserve</t>
  </si>
  <si>
    <t>7. Valuation adjustments</t>
  </si>
  <si>
    <t>1. Guarantees</t>
  </si>
  <si>
    <t>2. Commitments</t>
  </si>
  <si>
    <t>3. Other contingent liabilities</t>
  </si>
  <si>
    <t>Notes:</t>
  </si>
  <si>
    <t>1: Total advances shown in assets may differ from advances presented in table 3.8 (Scheduled Banks Advances) due to inclusion of interbank advances and accrued interest on advances.</t>
  </si>
  <si>
    <t>2: Total deposits shown in liabilities may differ from deposits presented in table 3.2 (Scheduled Banks Deposits)  due to inclusion of interbank deposits, placements, margin deposits (deposits held by banks as collateral against letter of credits, letter of guarantees), bills payables and accrued interest on deposits.</t>
  </si>
  <si>
    <t>Jun</t>
  </si>
  <si>
    <t>Dec</t>
  </si>
  <si>
    <t>Mar</t>
  </si>
  <si>
    <t>No. of Accounts</t>
  </si>
  <si>
    <t>Amount</t>
  </si>
  <si>
    <t xml:space="preserve">Current Deposits </t>
  </si>
  <si>
    <t>Call Deposits</t>
  </si>
  <si>
    <t>Other Deposits Accounts</t>
  </si>
  <si>
    <t>Saving Deposits</t>
  </si>
  <si>
    <t>FIXED  DEPOSITS</t>
  </si>
  <si>
    <t xml:space="preserve"> Less Than 6 months</t>
  </si>
  <si>
    <t>For 6 months &amp; over but less than 1 year</t>
  </si>
  <si>
    <t>For 1 year &amp; over but less than 2 years</t>
  </si>
  <si>
    <t>For 2 years &amp; over but less than 3 years</t>
  </si>
  <si>
    <t xml:space="preserve">For 3 years &amp; over but less than 4 years </t>
  </si>
  <si>
    <t xml:space="preserve">For 4 years &amp; over but less than 5 years  </t>
  </si>
  <si>
    <t>For 5 years &amp; over</t>
  </si>
  <si>
    <t>This Data is being published on quarterly basis w.e.f. March, 2023.</t>
  </si>
  <si>
    <t>3.3 Classification of Scheduled Banks' Deposits</t>
  </si>
  <si>
    <t>1. FOREIGN CONSTITUENTS</t>
  </si>
  <si>
    <t xml:space="preserve">   I. Official</t>
  </si>
  <si>
    <t xml:space="preserve">   II. Business</t>
  </si>
  <si>
    <t xml:space="preserve">   III. Personal</t>
  </si>
  <si>
    <t>2. DOMESTIC CONSTITUENTS</t>
  </si>
  <si>
    <t xml:space="preserve">   I. GOVERNMENT</t>
  </si>
  <si>
    <t xml:space="preserve">      a. Federal Government</t>
  </si>
  <si>
    <t xml:space="preserve">      b. Provincial Governments</t>
  </si>
  <si>
    <t xml:space="preserve">      c. Local Bodies</t>
  </si>
  <si>
    <t xml:space="preserve">   II.  NON-FINANCIAL PUBLIC SECTOR ENTERPRISES (NFPSE)</t>
  </si>
  <si>
    <t xml:space="preserve">      a. Agriculture, hunting and forestry</t>
  </si>
  <si>
    <t xml:space="preserve">      b. Services</t>
  </si>
  <si>
    <t xml:space="preserve">      c. Utilities</t>
  </si>
  <si>
    <t xml:space="preserve">      d. Transport, storage and communications</t>
  </si>
  <si>
    <t xml:space="preserve">      e. Manufacturing</t>
  </si>
  <si>
    <t xml:space="preserve">      f. Mining and Quarrying</t>
  </si>
  <si>
    <t xml:space="preserve">      g. Construction</t>
  </si>
  <si>
    <t xml:space="preserve">      h. Commerce and Trade</t>
  </si>
  <si>
    <t xml:space="preserve">      i.  Others</t>
  </si>
  <si>
    <t xml:space="preserve">   III. NON-BANK FINANCIAL INSTITUTIONS (NBFIs)</t>
  </si>
  <si>
    <t xml:space="preserve">     a. Mutual Funds and AMCs</t>
  </si>
  <si>
    <t xml:space="preserve">      b. Insurance &amp; Pension Funds</t>
  </si>
  <si>
    <t xml:space="preserve">      c. MFIs and DFIs</t>
  </si>
  <si>
    <t xml:space="preserve">      d. Stock Exchange &amp; Brokerage Houses</t>
  </si>
  <si>
    <t xml:space="preserve">      e. Modarabas</t>
  </si>
  <si>
    <t xml:space="preserve">      f. Other NBFIs</t>
  </si>
  <si>
    <t xml:space="preserve">   IV.  PRIVATE SECTOR (BUSINESS)</t>
  </si>
  <si>
    <t xml:space="preserve">      a. Agriculture, forestry and fishing</t>
  </si>
  <si>
    <t xml:space="preserve">         01. Crop and animal production, hunting and related service activities</t>
  </si>
  <si>
    <t xml:space="preserve">            i. Growing of Wheat, Rice, Sugar Cane &amp; Cotton</t>
  </si>
  <si>
    <t xml:space="preserve">            ii. Growing of tropical, subtropical, pome and stone fruits &amp; vegetables</t>
  </si>
  <si>
    <t xml:space="preserve">            iii. Growing of other fruits, vegetables and crops</t>
  </si>
  <si>
    <t xml:space="preserve">            iv. Raising of livestock and other related activities</t>
  </si>
  <si>
    <t xml:space="preserve">            v. Other agricultural support activities</t>
  </si>
  <si>
    <t xml:space="preserve">            vi. Hunting, trapping and related service activities</t>
  </si>
  <si>
    <t xml:space="preserve">         02 - Forestry and logging</t>
  </si>
  <si>
    <t xml:space="preserve">         03 - Fishing and aquaculture</t>
  </si>
  <si>
    <t xml:space="preserve">      b. Mining and quarrying</t>
  </si>
  <si>
    <t xml:space="preserve">         01 - Mining of coal and lignite</t>
  </si>
  <si>
    <t xml:space="preserve">         02 - Extraction of crude petroleum and natural gas</t>
  </si>
  <si>
    <t xml:space="preserve">         03 - Mining of metal ores</t>
  </si>
  <si>
    <t xml:space="preserve">         04-Other mining and quarrying</t>
  </si>
  <si>
    <t xml:space="preserve">         05- Mining support service activities</t>
  </si>
  <si>
    <t xml:space="preserve">      c. Manufacturing</t>
  </si>
  <si>
    <t xml:space="preserve">         01 - Manufacture of food products</t>
  </si>
  <si>
    <t xml:space="preserve">         02 - Manufacture of beverages</t>
  </si>
  <si>
    <t xml:space="preserve">         03 - Manufacture of tobacco products</t>
  </si>
  <si>
    <t xml:space="preserve">         04 - Manufacture of textiles</t>
  </si>
  <si>
    <t xml:space="preserve">            i. Preparation and spinning of textile fibers</t>
  </si>
  <si>
    <t xml:space="preserve">              ii. Weaving of textiles</t>
  </si>
  <si>
    <t xml:space="preserve">            iii. Finishing of textiles</t>
  </si>
  <si>
    <t xml:space="preserve">            iv. Manufacture of knitted and crocheted fabrics</t>
  </si>
  <si>
    <t xml:space="preserve">            v. Manufacture of made-up textile articles, except apparel</t>
  </si>
  <si>
    <t xml:space="preserve">            vi. Manufacture of carpets and rugs</t>
  </si>
  <si>
    <t xml:space="preserve">            vii. Manufacture of other textiles n.e.c.</t>
  </si>
  <si>
    <t xml:space="preserve">         05 - Manufacture of wearing apparel</t>
  </si>
  <si>
    <t xml:space="preserve">         06 - Manufacture of leather and related products</t>
  </si>
  <si>
    <t xml:space="preserve">            i. Tanning and dressing of leather; dressing and dyeing of fur</t>
  </si>
  <si>
    <t xml:space="preserve">            ii. Manufacture of luggage, handbags and the like, saddlery and harness</t>
  </si>
  <si>
    <t xml:space="preserve">            iii. Manufacture of footwear</t>
  </si>
  <si>
    <t xml:space="preserve">               a). Leather wear</t>
  </si>
  <si>
    <t xml:space="preserve">               b). Rubber and Plastic wear</t>
  </si>
  <si>
    <t xml:space="preserve">        08 - Manufacture of paper and paper products</t>
  </si>
  <si>
    <t xml:space="preserve">        09 - Printing and reproduction of recorded media</t>
  </si>
  <si>
    <t xml:space="preserve">         10 - Manufacture of coke and refined petroleum products</t>
  </si>
  <si>
    <t xml:space="preserve">         11 - Manufacture of chemicals and chemical products</t>
  </si>
  <si>
    <t xml:space="preserve">         12 - Manufacture of basic pharmaceutical products and pharmaceutical preparations</t>
  </si>
  <si>
    <t xml:space="preserve">         13 - Manufacture of rubber and plastics products</t>
  </si>
  <si>
    <t xml:space="preserve">         14 - Manufacture of other non-metallic mineral products</t>
  </si>
  <si>
    <t xml:space="preserve">         15 - Manufacture of basic metals</t>
  </si>
  <si>
    <t xml:space="preserve">         16.  Manufacture of fabricated metal products, except machinery and equipment</t>
  </si>
  <si>
    <t xml:space="preserve">         17 - Manufacture of computer, electronic and optical products</t>
  </si>
  <si>
    <t xml:space="preserve">         18 - Manufacture of electrical equipment</t>
  </si>
  <si>
    <t xml:space="preserve">         19 - Manufacture of machinery and equipment</t>
  </si>
  <si>
    <t xml:space="preserve">         20 - Manufacture of motor vehicles, trailers and semi-trailers</t>
  </si>
  <si>
    <t xml:space="preserve">         21 - Manufacture of other transport equipment</t>
  </si>
  <si>
    <t xml:space="preserve">         22 - Manufacture of furniture</t>
  </si>
  <si>
    <t xml:space="preserve">         23. Other manufacturing</t>
  </si>
  <si>
    <t xml:space="preserve">         24 - Repair and installation of machinery and equipment</t>
  </si>
  <si>
    <t xml:space="preserve">      d. Electricity, gas, steam and air conditioning supply</t>
  </si>
  <si>
    <t xml:space="preserve">      e. Water supply; sewerage, waste management and remediation activities</t>
  </si>
  <si>
    <t xml:space="preserve">      f. Construction</t>
  </si>
  <si>
    <t xml:space="preserve">         01 - Construction of buildings</t>
  </si>
  <si>
    <t xml:space="preserve">         02 - Civil engineering</t>
  </si>
  <si>
    <t xml:space="preserve">         03 - Specialized construction activities</t>
  </si>
  <si>
    <t xml:space="preserve">       g.  Wholesale and retail trade; repair of motor vehicles and motorcycles</t>
  </si>
  <si>
    <t xml:space="preserve">         01 - Wholesale and retail trade and repair of motor vehicles and motorcycles</t>
  </si>
  <si>
    <t xml:space="preserve">         02 - Wholesale trade, except of motor vehicles and motorcycles</t>
  </si>
  <si>
    <t xml:space="preserve">         03 - Retail trade, except of motor vehicles and motorcycles</t>
  </si>
  <si>
    <t xml:space="preserve">      h. Transportation and storage</t>
  </si>
  <si>
    <t xml:space="preserve">      i. Accommodation and food service activities</t>
  </si>
  <si>
    <t xml:space="preserve">  j. Information and communication</t>
  </si>
  <si>
    <t xml:space="preserve">      k. Real estate activities</t>
  </si>
  <si>
    <t xml:space="preserve">      l. Professional, scientific and technical activities</t>
  </si>
  <si>
    <t xml:space="preserve">         01 - Legal and accounting activities</t>
  </si>
  <si>
    <t xml:space="preserve">         02 - Activities of head offices; management consultancy activities</t>
  </si>
  <si>
    <t xml:space="preserve">         03 - Architectural and engineering activities; technical testing and analysis</t>
  </si>
  <si>
    <t xml:space="preserve">         04 - Scientific research and development</t>
  </si>
  <si>
    <t xml:space="preserve">         05 - Advertising and market research</t>
  </si>
  <si>
    <t xml:space="preserve">         06 - Other professional, scientific and technical activities</t>
  </si>
  <si>
    <t xml:space="preserve">         07 - Veterinary activities</t>
  </si>
  <si>
    <t xml:space="preserve">      m. Administrative and support service activities</t>
  </si>
  <si>
    <t xml:space="preserve">         01 - Rental and leasing activities</t>
  </si>
  <si>
    <t xml:space="preserve">         02 - Employment activities</t>
  </si>
  <si>
    <t xml:space="preserve">         03 - Travel agency, tour operator, reservation service and related activities</t>
  </si>
  <si>
    <t xml:space="preserve">         04 - Security and investigation activities</t>
  </si>
  <si>
    <t xml:space="preserve">         05. Services to buildings and landscape activities</t>
  </si>
  <si>
    <t xml:space="preserve">         06 - Office administrative, office support and other business support activities</t>
  </si>
  <si>
    <t xml:space="preserve">      n. Education</t>
  </si>
  <si>
    <t xml:space="preserve">      o. Human health and social work activities</t>
  </si>
  <si>
    <t xml:space="preserve">      p. Arts, entertainment and recreation</t>
  </si>
  <si>
    <t xml:space="preserve">      q. Other service activities</t>
  </si>
  <si>
    <t xml:space="preserve">   V. TRUST FUNDS AND NON PROFIT ORGANIZATIONS</t>
  </si>
  <si>
    <t xml:space="preserve">   VI. PERSONAL</t>
  </si>
  <si>
    <t xml:space="preserve">   VII.  OTHER</t>
  </si>
  <si>
    <t>TOTAL</t>
  </si>
  <si>
    <t>Note:</t>
  </si>
  <si>
    <t>This Data is being published on quarterly basis w.e.f. March 2023.</t>
  </si>
  <si>
    <t>3.4 Classification of Scheduled Banks' Deposits</t>
  </si>
  <si>
    <t>FOREIGN CONSTITUENTS</t>
  </si>
  <si>
    <t>DOMESTIC CONSTITUENTS</t>
  </si>
  <si>
    <t>SIZE OF ACCOUNTS</t>
  </si>
  <si>
    <t>Government</t>
  </si>
  <si>
    <t>Non-Financial</t>
  </si>
  <si>
    <t>NBFC’s</t>
  </si>
  <si>
    <t>Private Sector</t>
  </si>
  <si>
    <t>(Rs.)</t>
  </si>
  <si>
    <t>Public Sector</t>
  </si>
  <si>
    <t>Business</t>
  </si>
  <si>
    <t>No of</t>
  </si>
  <si>
    <t>No. of</t>
  </si>
  <si>
    <t>Accounts</t>
  </si>
  <si>
    <t>Less Than 25,000</t>
  </si>
  <si>
    <t>25,000 to 50,000</t>
  </si>
  <si>
    <t>50,000 to 100,000</t>
  </si>
  <si>
    <t>100,000 to 150,000</t>
  </si>
  <si>
    <t>150,000 to 200,000</t>
  </si>
  <si>
    <t>200,000 to 300,000</t>
  </si>
  <si>
    <t>300,000 to 400,000</t>
  </si>
  <si>
    <t>400,000 to 500,000</t>
  </si>
  <si>
    <t>500,000 to 750,000</t>
  </si>
  <si>
    <t>750,000 to 1,000,000</t>
  </si>
  <si>
    <t>1,000,000 to 2,000,000</t>
  </si>
  <si>
    <t>2,000,000 to 3,000,000</t>
  </si>
  <si>
    <t>3,000,000 to 4,000,000</t>
  </si>
  <si>
    <t>4,000,000 to 5,000,000</t>
  </si>
  <si>
    <t>5,000,000 to 6,000,000</t>
  </si>
  <si>
    <t>6,000,000 to 7,000,000</t>
  </si>
  <si>
    <t>7,000,000 to 8,000,000</t>
  </si>
  <si>
    <t>8,000,000 to 9,000,000</t>
  </si>
  <si>
    <t>9,000,000 to 10,000,000</t>
  </si>
  <si>
    <t>10,000,000 to 100,000,000</t>
  </si>
  <si>
    <t>100,000,000 to 500,000,000</t>
  </si>
  <si>
    <t>500,000,000 to 1,000,000,000</t>
  </si>
  <si>
    <t>1,000,000,000 to 5,000,000,000</t>
  </si>
  <si>
    <t>5,000,000,000 to10,000,000,000</t>
  </si>
  <si>
    <t>10,000,000,000 &amp; Over</t>
  </si>
  <si>
    <t>Trust Funds</t>
  </si>
  <si>
    <t>Personal</t>
  </si>
  <si>
    <t>Others</t>
  </si>
  <si>
    <t>Sub Total</t>
  </si>
  <si>
    <t>Provinces/</t>
  </si>
  <si>
    <t>Regions</t>
  </si>
  <si>
    <t>Category</t>
  </si>
  <si>
    <t>Rural</t>
  </si>
  <si>
    <t>Urban</t>
  </si>
  <si>
    <t>Total</t>
  </si>
  <si>
    <t>Overall</t>
  </si>
  <si>
    <t xml:space="preserve">Foreign Constituents </t>
  </si>
  <si>
    <t>Non-Financial Public  Sector Enterprises</t>
  </si>
  <si>
    <t xml:space="preserve">NBFCs &amp; Financial Auxiliaries </t>
  </si>
  <si>
    <t>Private Sector (Business)</t>
  </si>
  <si>
    <t xml:space="preserve">Trust Funds &amp; Non Profit Organizations </t>
  </si>
  <si>
    <t>Personal/Individuals</t>
  </si>
  <si>
    <t>Punjab</t>
  </si>
  <si>
    <t>Sindh</t>
  </si>
  <si>
    <t>Khyber Pakhtunkhwa</t>
  </si>
  <si>
    <t>Balochistan</t>
  </si>
  <si>
    <t>Islamabad</t>
  </si>
  <si>
    <t>Gilgit-Baltistan</t>
  </si>
  <si>
    <t>Non-Financial Public Sector Enterprises</t>
  </si>
  <si>
    <t>AJK</t>
  </si>
  <si>
    <t>Similarly, disbursements to eight main borrowers (Foreign, Govt., NFPSEs, NBFCs, Private Sector, Trust Fund, Personal and Others) are made by bank branches located in various regions/Provinces, while in case of deposits, the bank branches located in the various regions/Provinces have mobilized the deposits from these eight categories.</t>
  </si>
  <si>
    <t>3.6 Classification of Scheduled Banks' Deposits</t>
  </si>
  <si>
    <t>All Banks</t>
  </si>
  <si>
    <t>5,000,000,000 to 10,000,000,000</t>
  </si>
  <si>
    <t>Notes:-</t>
  </si>
  <si>
    <t xml:space="preserve">1. Classification of size wise deposits has been improved by collecting data from all Scheduled banks based on actual size of each account. Previously, it was based on estimates by average size of different size groups. </t>
  </si>
  <si>
    <t> 2. The upper limits of the range is exclusive of amounts e.g. Rs. 500,000 to 750,000 stands for Rs. 500,000 and over but less than Rs. 750,000</t>
  </si>
  <si>
    <t>4. ‘Amount’ represents the total amount of all deposits falling in the particular class.</t>
  </si>
  <si>
    <t>5. This Data is being published on quarterly basis w.e.f. March, 2023.</t>
  </si>
  <si>
    <t xml:space="preserve">Total Accounts </t>
  </si>
  <si>
    <t>Active Accounts</t>
  </si>
  <si>
    <t>Dormant Accounts</t>
  </si>
  <si>
    <t xml:space="preserve">Total Accounts-Male </t>
  </si>
  <si>
    <t>Active Accounts-Male</t>
  </si>
  <si>
    <t>Dormant Accounts-Male</t>
  </si>
  <si>
    <t>Total Accounts-Female</t>
  </si>
  <si>
    <t>Active Accounts-Female</t>
  </si>
  <si>
    <t>Dormant Accounts-Female</t>
  </si>
  <si>
    <t>Total Accounts-Transgender</t>
  </si>
  <si>
    <t>Active Accounts-Transgender</t>
  </si>
  <si>
    <t>Dormant Accounts-Transgender</t>
  </si>
  <si>
    <r>
      <t>No. of Depositors</t>
    </r>
    <r>
      <rPr>
        <b/>
        <vertAlign val="superscript"/>
        <sz val="8"/>
        <color rgb="FF000000"/>
        <rFont val="Times New Roman"/>
        <family val="1"/>
      </rPr>
      <t>2</t>
    </r>
  </si>
  <si>
    <t>Total  Depositors</t>
  </si>
  <si>
    <t>Active Depositors</t>
  </si>
  <si>
    <t>Dormant Depositors</t>
  </si>
  <si>
    <t>Total Depositors-Male</t>
  </si>
  <si>
    <t>Active Depositors-Male</t>
  </si>
  <si>
    <t>Dormant Depositors-Male</t>
  </si>
  <si>
    <t>Total Depositors-Female</t>
  </si>
  <si>
    <t>Active Depositors-Female</t>
  </si>
  <si>
    <t>Dormant Depositors-Female</t>
  </si>
  <si>
    <t>Total Depositors-Transgender</t>
  </si>
  <si>
    <t>Active Depositors-Transgender</t>
  </si>
  <si>
    <t>Dormant Depositors-Transgender</t>
  </si>
  <si>
    <t>3.8 Classification of Scheduled Banks' Advances</t>
  </si>
  <si>
    <t xml:space="preserve">Notes:                                   </t>
  </si>
  <si>
    <t xml:space="preserve">1.  Classification of size wise advances has been improved by collecting data from all Scheduled banks based on actual size of each and every account. Previously, it was based on estimates by average size of different size groups. </t>
  </si>
  <si>
    <t>2.   The upper limits of the range is exclusive of amounts e.g. Rs. 500,000 to 750,000 stands for Rs. 500,000 and over but less than Rs. 750,000</t>
  </si>
  <si>
    <t>4. ‘Amount’ represents the total amount of all advances falling in the particular class.</t>
  </si>
  <si>
    <t>5. This Data is being published on quarterly basis w.e.f. March 2023.</t>
  </si>
  <si>
    <r>
      <t>3.9 Classification of Scheduled Banks' Advances</t>
    </r>
    <r>
      <rPr>
        <b/>
        <sz val="12"/>
        <color rgb="FF000000"/>
        <rFont val="Times New Roman"/>
        <family val="1"/>
      </rPr>
      <t xml:space="preserve">  </t>
    </r>
  </si>
  <si>
    <t>Foreign</t>
  </si>
  <si>
    <t>Non-Financial Public Sector</t>
  </si>
  <si>
    <t>NBFCs</t>
  </si>
  <si>
    <t>Trust Funds and Non-Profit Institutions</t>
  </si>
  <si>
    <t>No. of A/C</t>
  </si>
  <si>
    <t>No of A/C</t>
  </si>
  <si>
    <t xml:space="preserve">3.10 Classification of Scheduled Banks' Advances  </t>
  </si>
  <si>
    <t>BORROWERS</t>
  </si>
  <si>
    <t>Commercial Banks</t>
  </si>
  <si>
    <t>Specialized Banks</t>
  </si>
  <si>
    <t xml:space="preserve">         01.  Commodity Operations</t>
  </si>
  <si>
    <t xml:space="preserve">         02.  Others</t>
  </si>
  <si>
    <t xml:space="preserve">      01. Agriculture, hunting and forestry</t>
  </si>
  <si>
    <t xml:space="preserve">      02. Services</t>
  </si>
  <si>
    <t xml:space="preserve">      03. Utilities</t>
  </si>
  <si>
    <t xml:space="preserve">      04. Transport, storage and communications</t>
  </si>
  <si>
    <t xml:space="preserve">      05. Manufacturing</t>
  </si>
  <si>
    <t xml:space="preserve">      06. Mining and Quarrying</t>
  </si>
  <si>
    <t xml:space="preserve">      07. Construction</t>
  </si>
  <si>
    <t xml:space="preserve">      08. Commerce and Trade</t>
  </si>
  <si>
    <t xml:space="preserve">      09. Others</t>
  </si>
  <si>
    <t xml:space="preserve">      01. Mutual Funds and AMCs</t>
  </si>
  <si>
    <t xml:space="preserve">      02. Insurance &amp; Pension Funds</t>
  </si>
  <si>
    <t xml:space="preserve">      03. MFIs and DFIs</t>
  </si>
  <si>
    <t xml:space="preserve">      04. Stock Exchange &amp; Brokerage Houses</t>
  </si>
  <si>
    <t xml:space="preserve">      05. Modarabas</t>
  </si>
  <si>
    <t xml:space="preserve">      06. Other NBFIs</t>
  </si>
  <si>
    <t xml:space="preserve">            i.  Growing of Wheat, Rice, Sugar Cane &amp; Cotton</t>
  </si>
  <si>
    <t>ii. Growing of tropical, subtropical, pome and stone fruits &amp; vegetables.</t>
  </si>
  <si>
    <t xml:space="preserve">         01.  Mining of coal and lignite</t>
  </si>
  <si>
    <t xml:space="preserve">         02. Extraction of crude petroleum and natural gas</t>
  </si>
  <si>
    <t xml:space="preserve">         03. Mining of metal ores</t>
  </si>
  <si>
    <t xml:space="preserve">         04. Other mining and quarrying</t>
  </si>
  <si>
    <t xml:space="preserve">         05. Mining support service activities</t>
  </si>
  <si>
    <t xml:space="preserve">         01.  Manufacture of food products</t>
  </si>
  <si>
    <t xml:space="preserve">         02. Manufacture of beverages</t>
  </si>
  <si>
    <t xml:space="preserve">         03. Manufacture of tobacco products</t>
  </si>
  <si>
    <t xml:space="preserve">         04. Manufacture of textiles</t>
  </si>
  <si>
    <t xml:space="preserve">           i.  Preparation and spinning of textile fibers</t>
  </si>
  <si>
    <t xml:space="preserve">            ii. Weaving of textiles</t>
  </si>
  <si>
    <t xml:space="preserve">         05. Manufacture of wearing apparel</t>
  </si>
  <si>
    <t xml:space="preserve">         06. Manufacture of leather and related products</t>
  </si>
  <si>
    <t>ii. Manufacture of luggage, handbags and the like, saddlery and harness</t>
  </si>
  <si>
    <t>07. Manufacture of wood and of products of wood and cork, except furniture; manufacture of articles of straw and plaiting materials</t>
  </si>
  <si>
    <t xml:space="preserve">         08.  Manufacture of paper and paper products</t>
  </si>
  <si>
    <t xml:space="preserve">         09. Printing and reproduction of recorded media</t>
  </si>
  <si>
    <t xml:space="preserve">         10. Manufacture of coke and refined petroleum products</t>
  </si>
  <si>
    <t xml:space="preserve">         11. Manufacture of chemicals and chemical products</t>
  </si>
  <si>
    <t>12. Manufacture of basic pharmaceutical products and pharmaceutical preparations</t>
  </si>
  <si>
    <t xml:space="preserve">         13. Manufacture of rubber and plastics products</t>
  </si>
  <si>
    <t xml:space="preserve">         14. Manufacture of other non-metallic mineral products</t>
  </si>
  <si>
    <t xml:space="preserve">         15. Manufacture of basic metals</t>
  </si>
  <si>
    <t>16. Manufacture of fabricated metal products, except machinery and equipment</t>
  </si>
  <si>
    <t xml:space="preserve">         17. Manufacture of computer, electronic and optical products</t>
  </si>
  <si>
    <t xml:space="preserve">         18. Manufacture of electrical equipment</t>
  </si>
  <si>
    <t xml:space="preserve">         19. Manufacture of machinery and equipment</t>
  </si>
  <si>
    <t xml:space="preserve">         20. Manufacture of motor vehicles, trailers and semi-trailers</t>
  </si>
  <si>
    <t xml:space="preserve">         21. Manufacture of other transport equipment</t>
  </si>
  <si>
    <t xml:space="preserve">         22. Manufacture of furniture</t>
  </si>
  <si>
    <t xml:space="preserve">         23 Other manufacturing</t>
  </si>
  <si>
    <t xml:space="preserve">         24. Repair and installation of machinery and equipment</t>
  </si>
  <si>
    <t>d. Electricity, gas, steam and air conditioning supply</t>
  </si>
  <si>
    <t>e. Water supply; sewerage, waste management and remediation activities</t>
  </si>
  <si>
    <t xml:space="preserve">     f. Construction</t>
  </si>
  <si>
    <t xml:space="preserve">         01.  Construction of buildings</t>
  </si>
  <si>
    <t xml:space="preserve">         02. Civil engineering</t>
  </si>
  <si>
    <t xml:space="preserve">         03. Specialized construction activities</t>
  </si>
  <si>
    <t>g. Wholesale and retail trade; repair of motor vehicles and motorcycles</t>
  </si>
  <si>
    <t>01. Wholesale and retail trade and repair of motor vehicles and motorcycles</t>
  </si>
  <si>
    <t xml:space="preserve">         02.  Wholesale trade, except of motor vehicles and motorcycles</t>
  </si>
  <si>
    <t xml:space="preserve">         03. Retail trade, except of motor vehicles and motorcycles</t>
  </si>
  <si>
    <t xml:space="preserve">      j. Information and communication</t>
  </si>
  <si>
    <t xml:space="preserve">   V. TRUST FUNDS AND NON-PROFIT ORGANIZATIONS</t>
  </si>
  <si>
    <t xml:space="preserve">      a. Bank Employees</t>
  </si>
  <si>
    <t xml:space="preserve">      b. Consumer Financing</t>
  </si>
  <si>
    <t xml:space="preserve">         01. For house building</t>
  </si>
  <si>
    <t xml:space="preserve">         02. For transport i.e., purchase of car etc</t>
  </si>
  <si>
    <t xml:space="preserve">         03. Credit cards</t>
  </si>
  <si>
    <t xml:space="preserve">         04. Consumers durable</t>
  </si>
  <si>
    <t xml:space="preserve">         05. Personal loans</t>
  </si>
  <si>
    <t xml:space="preserve">       c. Other</t>
  </si>
  <si>
    <t xml:space="preserve">3.11 Classification of Scheduled Banks' Advances  </t>
  </si>
  <si>
    <t>A. Quoted on the Stock Exchange:</t>
  </si>
  <si>
    <t>1. To Stock Brokers and Dealers:</t>
  </si>
  <si>
    <t>(a) Government and Other Trustee Securities</t>
  </si>
  <si>
    <t>(b) Shares and Debentures</t>
  </si>
  <si>
    <t>(c) Participation Term Certificates</t>
  </si>
  <si>
    <t>(d) Others</t>
  </si>
  <si>
    <t>2. To Others:</t>
  </si>
  <si>
    <t>B. Unquoted on the Stock Exchange:</t>
  </si>
  <si>
    <t>III. Merchandise</t>
  </si>
  <si>
    <t>A. Food Items:</t>
  </si>
  <si>
    <t>1. Wheat</t>
  </si>
  <si>
    <t>2. Rice and Paddy</t>
  </si>
  <si>
    <t>3. Other Grains &amp; Pulses:</t>
  </si>
  <si>
    <t>(a) Indigenous</t>
  </si>
  <si>
    <t>(b) Imported</t>
  </si>
  <si>
    <t>4. Edible Oils:</t>
  </si>
  <si>
    <t>5. Sugar:</t>
  </si>
  <si>
    <t>6. Kariana And Spices</t>
  </si>
  <si>
    <t>7. Fish And Fish Preparations</t>
  </si>
  <si>
    <t>8. Other Food Items:</t>
  </si>
  <si>
    <t>B. Raw Materials:</t>
  </si>
  <si>
    <t>1. Cotton Raw:</t>
  </si>
  <si>
    <t>2. Synthetic Fibers:</t>
  </si>
  <si>
    <t>3. Fertilizers:</t>
  </si>
  <si>
    <t>4. Petroleum Crude:</t>
  </si>
  <si>
    <t>5. Iron and Steel:</t>
  </si>
  <si>
    <t>6. Wool &amp; Goat Hair</t>
  </si>
  <si>
    <t>7. Hides &amp; Skins</t>
  </si>
  <si>
    <t>8. Oil Seeds</t>
  </si>
  <si>
    <t>9. Pesticides &amp; Insecticides:</t>
  </si>
  <si>
    <t>10. Other Raw Materials:</t>
  </si>
  <si>
    <t>C. Finished/Manufactured Goods:</t>
  </si>
  <si>
    <t>1. Cotton Textiles:</t>
  </si>
  <si>
    <t>2. Cotton Yarn:</t>
  </si>
  <si>
    <t>3. Other Textiles:</t>
  </si>
  <si>
    <t>4. Machinery:</t>
  </si>
  <si>
    <t>5. Handloom Products</t>
  </si>
  <si>
    <t>6. Carpets &amp; Rugs</t>
  </si>
  <si>
    <t>7. Readymade Garments</t>
  </si>
  <si>
    <t>8. Cement and Cement Products:</t>
  </si>
  <si>
    <t>9. Sports Goods</t>
  </si>
  <si>
    <t>10. Surgical Instruments</t>
  </si>
  <si>
    <t>11. Chemicals &amp; Dyes</t>
  </si>
  <si>
    <t>12. Other Finished Goods:</t>
  </si>
  <si>
    <t>IV. Fixed Assets Including Machinery</t>
  </si>
  <si>
    <t>A. Transport Equipments</t>
  </si>
  <si>
    <t>B. Furniture &amp; Fixtures</t>
  </si>
  <si>
    <t>C. Office Equipments</t>
  </si>
  <si>
    <t>D. Other Machinery &amp; Equipments</t>
  </si>
  <si>
    <t>V. Real Estate</t>
  </si>
  <si>
    <t>A. Land</t>
  </si>
  <si>
    <t>1. Residential</t>
  </si>
  <si>
    <t>(a) House</t>
  </si>
  <si>
    <t>(b) Flat</t>
  </si>
  <si>
    <t>2. Non-Residential</t>
  </si>
  <si>
    <t>(a) Commercial</t>
  </si>
  <si>
    <t>(b) Industrial</t>
  </si>
  <si>
    <t>c) Agriculture</t>
  </si>
  <si>
    <t>(c) Others</t>
  </si>
  <si>
    <t>B. Buildings:</t>
  </si>
  <si>
    <t>VI. Fixed Deposits and Insurance Policies</t>
  </si>
  <si>
    <t>A. Bank Deposits</t>
  </si>
  <si>
    <t>1. Security Deposits</t>
  </si>
  <si>
    <t>2. Term Deposits (TDRs)</t>
  </si>
  <si>
    <t>3. Other Deposits</t>
  </si>
  <si>
    <t>B. Insurance Policies</t>
  </si>
  <si>
    <t>VII. Others</t>
  </si>
  <si>
    <t>A. Other Secured Advances</t>
  </si>
  <si>
    <t>1. Receivables</t>
  </si>
  <si>
    <t>2. Employees Benefits</t>
  </si>
  <si>
    <t>3. Others</t>
  </si>
  <si>
    <t>B. Advances Secured by Guarantee(s)</t>
  </si>
  <si>
    <t>1. Institutional Guarantee(s)</t>
  </si>
  <si>
    <t>2. Individual Guarantee(s)</t>
  </si>
  <si>
    <t>VIII. Unsecured Advances</t>
  </si>
  <si>
    <t>1. Credit Cards</t>
  </si>
  <si>
    <t>2. Personal Loan</t>
  </si>
  <si>
    <r>
      <t>3.12 Classification of Scheduled Banks' Advances</t>
    </r>
    <r>
      <rPr>
        <b/>
        <sz val="12"/>
        <color rgb="FF000000"/>
        <rFont val="Times New Roman"/>
        <family val="1"/>
      </rPr>
      <t xml:space="preserve">  </t>
    </r>
  </si>
  <si>
    <t>(%)</t>
  </si>
  <si>
    <t>No. of A/Cs.</t>
  </si>
  <si>
    <t>3.13 Private Sector Business and Type of Financing-Overall</t>
  </si>
  <si>
    <t xml:space="preserve"> PRIVATE SECTOR (BUSINESS)</t>
  </si>
  <si>
    <t>A. Agriculture, forestry, and fishing</t>
  </si>
  <si>
    <t xml:space="preserve">Trade finance </t>
  </si>
  <si>
    <t>Working capital</t>
  </si>
  <si>
    <t>Fixed investment</t>
  </si>
  <si>
    <t>Construction Financing</t>
  </si>
  <si>
    <t xml:space="preserve">Other </t>
  </si>
  <si>
    <t>B. Mining and quarrying</t>
  </si>
  <si>
    <t>C. Manufacturing</t>
  </si>
  <si>
    <t>D. Electricity, gas, steam and air conditioning supply</t>
  </si>
  <si>
    <t>E. Water supply; sewerage, waste management and remediation activities</t>
  </si>
  <si>
    <t>F. Construction</t>
  </si>
  <si>
    <t>G. Wholesale and retail trade; repair of motor vehicles and motorcycles</t>
  </si>
  <si>
    <t>H. Transportation and storage</t>
  </si>
  <si>
    <t>I. Accommodation and food service activities</t>
  </si>
  <si>
    <t>J. Information and communication</t>
  </si>
  <si>
    <t>K. Real estate activities</t>
  </si>
  <si>
    <t>L. Professional, scientific and technical activities</t>
  </si>
  <si>
    <t>M. Administrative and support service activities</t>
  </si>
  <si>
    <t>N. Education</t>
  </si>
  <si>
    <t>O. Human health and social work activities</t>
  </si>
  <si>
    <t>P. Arts, entertainment, and recreation</t>
  </si>
  <si>
    <t>Q. Other service activities</t>
  </si>
  <si>
    <t xml:space="preserve">Total </t>
  </si>
  <si>
    <t xml:space="preserve">Notes:                                                                                                                                                                               </t>
  </si>
  <si>
    <t>3.14 Private Sector Business and Type of Financing-SMEs</t>
  </si>
  <si>
    <t>Period</t>
  </si>
  <si>
    <t>Province/</t>
  </si>
  <si>
    <t>Region</t>
  </si>
  <si>
    <t>Disbursements</t>
  </si>
  <si>
    <t>Utilization in same Region</t>
  </si>
  <si>
    <t>Utilized in other Regions</t>
  </si>
  <si>
    <t>Disbursed from other but Utilized in Given Region</t>
  </si>
  <si>
    <t>Total Utilization</t>
  </si>
  <si>
    <t>Utilization as % of  Disbursement</t>
  </si>
  <si>
    <t>% of Regional Disbursement</t>
  </si>
  <si>
    <t>KPK</t>
  </si>
  <si>
    <t>Jul-Dec</t>
  </si>
  <si>
    <t>Place of disbursement</t>
  </si>
  <si>
    <t>Place of</t>
  </si>
  <si>
    <t>Utilization</t>
  </si>
  <si>
    <t>Punjab Total</t>
  </si>
  <si>
    <t>Sindh Total</t>
  </si>
  <si>
    <t>KPK Total</t>
  </si>
  <si>
    <t>Balochistan Total</t>
  </si>
  <si>
    <t>Islamabad Total</t>
  </si>
  <si>
    <t>Gilgit-Baltistan Total</t>
  </si>
  <si>
    <t>AJK Total</t>
  </si>
  <si>
    <t>Grand Total</t>
  </si>
  <si>
    <t>Place of Utilization</t>
  </si>
  <si>
    <t>Disbursement</t>
  </si>
  <si>
    <t>Gilgit Baltistan</t>
  </si>
  <si>
    <t>- : Value is zero;    .. : Amount is less than 5.0 million</t>
  </si>
  <si>
    <t xml:space="preserve">Borrower </t>
  </si>
  <si>
    <t xml:space="preserve">Borrower  </t>
  </si>
  <si>
    <t>Period/Provinces</t>
  </si>
  <si>
    <t>Farm Sector</t>
  </si>
  <si>
    <t>Subsistence Holding</t>
  </si>
  <si>
    <t>Economic Holding</t>
  </si>
  <si>
    <t>Above Economic Holding</t>
  </si>
  <si>
    <t>Disbursed</t>
  </si>
  <si>
    <t>Outstanding</t>
  </si>
  <si>
    <t>Jul-Sep</t>
  </si>
  <si>
    <t>Azad Jammu Kashmir</t>
  </si>
  <si>
    <t>All Pakistan</t>
  </si>
  <si>
    <t>Jul-Mar</t>
  </si>
  <si>
    <t>Jul-Jun</t>
  </si>
  <si>
    <t>FY24</t>
  </si>
  <si>
    <t>Non-Farm Sector</t>
  </si>
  <si>
    <t>Small Farm</t>
  </si>
  <si>
    <t>Large Farm</t>
  </si>
  <si>
    <t>Farm &amp; Nom Farm</t>
  </si>
  <si>
    <t>Source: Agriculture Credit &amp; Financial Inclusion Department</t>
  </si>
  <si>
    <t>3.20 Agricultural Loans Disbursed by Holdings and Sectors</t>
  </si>
  <si>
    <t>Farm (Crop) Sector </t>
  </si>
  <si>
    <t>Purpose</t>
  </si>
  <si>
    <t>Subsistence Holdings</t>
  </si>
  <si>
    <t>Economic Holdings</t>
  </si>
  <si>
    <t>Above Economic Holdings</t>
  </si>
  <si>
    <t>No. of Borrowers</t>
  </si>
  <si>
    <t>Amount Disbursed</t>
  </si>
  <si>
    <t>Production Loans</t>
  </si>
  <si>
    <t>All Crops Loan (Excluding Veg &amp; Fruits)</t>
  </si>
  <si>
    <t>Vegetables</t>
  </si>
  <si>
    <t>Fruits/Orchards</t>
  </si>
  <si>
    <t>Flowers/Ornamental Plants</t>
  </si>
  <si>
    <t>Development Loans</t>
  </si>
  <si>
    <t>Plough Cattle</t>
  </si>
  <si>
    <t>Tube wells</t>
  </si>
  <si>
    <t>Sprinkle &amp; Trickle Irrigation</t>
  </si>
  <si>
    <t>Tractors</t>
  </si>
  <si>
    <t>Orchards</t>
  </si>
  <si>
    <t>Farm Transportation</t>
  </si>
  <si>
    <t>Godown/Silos</t>
  </si>
  <si>
    <t>Land Improvement</t>
  </si>
  <si>
    <t>Farm Machinery</t>
  </si>
  <si>
    <t>High Quality Seed Processing Units</t>
  </si>
  <si>
    <t>Green House/ Tunnel Farming</t>
  </si>
  <si>
    <t>Cold Storage</t>
  </si>
  <si>
    <t>Others NGOs</t>
  </si>
  <si>
    <t>Corporate Farming</t>
  </si>
  <si>
    <t>Non- Farm (Non-Crop) Sector</t>
  </si>
  <si>
    <t xml:space="preserve">                            </t>
  </si>
  <si>
    <r>
      <t>(Million Rupees</t>
    </r>
    <r>
      <rPr>
        <sz val="8"/>
        <color theme="1"/>
        <rFont val="Times New Roman"/>
        <family val="1"/>
      </rPr>
      <t>)</t>
    </r>
  </si>
  <si>
    <t>Small Farms</t>
  </si>
  <si>
    <t>Large Farms</t>
  </si>
  <si>
    <t>Livestock, Dairy &amp; Meat</t>
  </si>
  <si>
    <t>Poultry</t>
  </si>
  <si>
    <t>Fisheries</t>
  </si>
  <si>
    <t>Forestry</t>
  </si>
  <si>
    <t xml:space="preserve">                                                                                                                                  Source: Agriculture Credit &amp; Financial Inclusion Department, SBP</t>
  </si>
  <si>
    <t>3.21 Classification of Scheduled Banks' Bills</t>
  </si>
  <si>
    <t>ECONOMIC GROUPS</t>
  </si>
  <si>
    <t>Inland Bills</t>
  </si>
  <si>
    <t>Import Bills</t>
  </si>
  <si>
    <t>Foreign Bills</t>
  </si>
  <si>
    <t xml:space="preserve">         03 - Manufacture of textiles</t>
  </si>
  <si>
    <t xml:space="preserve">         04 - Manufacture of wearing apparel</t>
  </si>
  <si>
    <t xml:space="preserve">         05 - Manufacture of leather and related products</t>
  </si>
  <si>
    <t xml:space="preserve">         06 - Manufacture of paper and paper products</t>
  </si>
  <si>
    <t xml:space="preserve">         07 - Manufacture of coke and refined petroleum products</t>
  </si>
  <si>
    <t xml:space="preserve">         08 - Manufacture of chemicals and chemical products</t>
  </si>
  <si>
    <t>09 - Manufacture of basic pharmaceutical products and pharmaceutical preparations</t>
  </si>
  <si>
    <t xml:space="preserve">         10 - Manufacture of rubber and plastics products</t>
  </si>
  <si>
    <t xml:space="preserve">         11 - Manufacture of other non-metallic mineral products</t>
  </si>
  <si>
    <t xml:space="preserve">         12 - Manufacture of basic metals</t>
  </si>
  <si>
    <t>13 - Manufacture of fabricated metal products, except machinery and equipment</t>
  </si>
  <si>
    <t xml:space="preserve">         14 - Manufacture of computer, electronic and optical products</t>
  </si>
  <si>
    <t xml:space="preserve">         15 - Manufacture of electrical equipment</t>
  </si>
  <si>
    <t xml:space="preserve">         16 - Manufacture of machinery and equipment</t>
  </si>
  <si>
    <t xml:space="preserve">         17 - Manufacture of motor vehicles, trailers and semi-trailers</t>
  </si>
  <si>
    <t xml:space="preserve">         18 - Manufacture of furniture</t>
  </si>
  <si>
    <t xml:space="preserve">         19. Other manufacturing</t>
  </si>
  <si>
    <t xml:space="preserve">    d. Electricity, gas, steam and air conditioning supply</t>
  </si>
  <si>
    <t xml:space="preserve">    f. Construction</t>
  </si>
  <si>
    <t xml:space="preserve">    g. Wholesale and retail trade; repair of motor vehicles and motorcycles</t>
  </si>
  <si>
    <t>01 - Wholesale and retail trade and repair of motor vehicles and motorcycles</t>
  </si>
  <si>
    <t xml:space="preserve">      p. Arts, entertainment, and recreation</t>
  </si>
  <si>
    <t>3.22 Classification of Scheduled Banks' Investments</t>
  </si>
  <si>
    <t>SECURITIES / SHARES</t>
  </si>
  <si>
    <t>Book Value</t>
  </si>
  <si>
    <t>Face Value</t>
  </si>
  <si>
    <t>Market Value</t>
  </si>
  <si>
    <t>I. Federal Government</t>
  </si>
  <si>
    <t xml:space="preserve">      1) Treasury Bills</t>
  </si>
  <si>
    <t xml:space="preserve">      2) Pakistan Investment Bonds (PIBs)</t>
  </si>
  <si>
    <t xml:space="preserve">        a. Fixed Rate</t>
  </si>
  <si>
    <t xml:space="preserve">        b. Floating Rate</t>
  </si>
  <si>
    <t xml:space="preserve">      3) Others</t>
  </si>
  <si>
    <t>II. Provincial Government</t>
  </si>
  <si>
    <t>III. Local Government</t>
  </si>
  <si>
    <t>IV. SHARES</t>
  </si>
  <si>
    <t xml:space="preserve">      1) Quoted On The Stock Exchange </t>
  </si>
  <si>
    <t xml:space="preserve">         of which:</t>
  </si>
  <si>
    <t xml:space="preserve">           Financial Institutions</t>
  </si>
  <si>
    <t xml:space="preserve">          NFPSEs</t>
  </si>
  <si>
    <t xml:space="preserve">          Private Sector</t>
  </si>
  <si>
    <t xml:space="preserve">      2) Unquoted On The Stock Exchange</t>
  </si>
  <si>
    <t xml:space="preserve">          of which:</t>
  </si>
  <si>
    <t xml:space="preserve">            Financial Institutions</t>
  </si>
  <si>
    <t xml:space="preserve">           NFPSEs</t>
  </si>
  <si>
    <t xml:space="preserve">V. DEBENTURES </t>
  </si>
  <si>
    <t>VI. PARTICIPATION TERM CERTIFICATES</t>
  </si>
  <si>
    <t>VII. CERTIFICATE OF INVESTEMENTS</t>
  </si>
  <si>
    <t>VIII. TERM FINANCE CERTIFICATES</t>
  </si>
  <si>
    <t xml:space="preserve">IX. MUTUAL FUNDS </t>
  </si>
  <si>
    <t xml:space="preserve">X. OTHERS </t>
  </si>
  <si>
    <t>XI. Islamic Banking Products - Investments</t>
  </si>
  <si>
    <t xml:space="preserve">      a. Government Islamic Securities</t>
  </si>
  <si>
    <t xml:space="preserve">      1. GOP Ijara Sukuk</t>
  </si>
  <si>
    <t xml:space="preserve">         a. Variable Rental Rate</t>
  </si>
  <si>
    <t xml:space="preserve">         b. Fixed Rental Rate</t>
  </si>
  <si>
    <t xml:space="preserve">      2. Bai Muajjal - Government</t>
  </si>
  <si>
    <t xml:space="preserve">      3. Islamic Naya Pakistan Certificate</t>
  </si>
  <si>
    <t xml:space="preserve">      4. Other</t>
  </si>
  <si>
    <t xml:space="preserve">      b. Corporate Sukuks</t>
  </si>
  <si>
    <t xml:space="preserve">        1) Diminishing Musharaka Sukuk   </t>
  </si>
  <si>
    <t xml:space="preserve">        2) Ijaraha Sukuk</t>
  </si>
  <si>
    <t xml:space="preserve">        3) Modaraba Sukuk</t>
  </si>
  <si>
    <t xml:space="preserve">        4) Wakala Sukuk</t>
  </si>
  <si>
    <t xml:space="preserve">        5) Any other </t>
  </si>
  <si>
    <t xml:space="preserve">      c. Wakala Placements</t>
  </si>
  <si>
    <t xml:space="preserve">      d. Commodity Murabaha</t>
  </si>
  <si>
    <t xml:space="preserve">      e. Modarba Certificates</t>
  </si>
  <si>
    <t xml:space="preserve">      f. Placements Bai Muajjal</t>
  </si>
  <si>
    <t xml:space="preserve">      g. Certificate of Investment (COIs)</t>
  </si>
  <si>
    <t xml:space="preserve">      h. Other Islamic Mode of Investments</t>
  </si>
  <si>
    <t>RATE OF</t>
  </si>
  <si>
    <t>INTEREST</t>
  </si>
  <si>
    <t>01.00*</t>
  </si>
  <si>
    <t>02.00*</t>
  </si>
  <si>
    <t>03.00*</t>
  </si>
  <si>
    <t>04.00*</t>
  </si>
  <si>
    <t>05.00*</t>
  </si>
  <si>
    <t xml:space="preserve">Notes: </t>
  </si>
  <si>
    <t>RETURN</t>
  </si>
  <si>
    <t xml:space="preserve">                                                                                                          </t>
  </si>
  <si>
    <t>RATE OF INTEREST</t>
  </si>
  <si>
    <t>06.00*</t>
  </si>
  <si>
    <t>07.00*</t>
  </si>
  <si>
    <t>08.00*</t>
  </si>
  <si>
    <t>25.00 &amp; above</t>
  </si>
  <si>
    <t>RATE OF RETURN</t>
  </si>
  <si>
    <t>Overall – All Banks</t>
  </si>
  <si>
    <t>TYPE OF DEPOSITS</t>
  </si>
  <si>
    <t>I.</t>
  </si>
  <si>
    <t>II.</t>
  </si>
  <si>
    <t>III.</t>
  </si>
  <si>
    <t>Term or Fixed Deposits</t>
  </si>
  <si>
    <t>(a) Less than 3 months</t>
  </si>
  <si>
    <t>(h) 5 years and over</t>
  </si>
  <si>
    <t>IV.</t>
  </si>
  <si>
    <t>(i)   Excluding current and other deposits</t>
  </si>
  <si>
    <t>(ii)  Including current and other deposits</t>
  </si>
  <si>
    <t>Conventional Banking– All Banks</t>
  </si>
  <si>
    <t>Islamic Banking – All Banks</t>
  </si>
  <si>
    <t xml:space="preserve">    </t>
  </si>
  <si>
    <t>Stock</t>
  </si>
  <si>
    <t>AS AT THE</t>
  </si>
  <si>
    <t>Precious</t>
  </si>
  <si>
    <t>Exchange</t>
  </si>
  <si>
    <t>Real</t>
  </si>
  <si>
    <t>Financial</t>
  </si>
  <si>
    <t>Unsecured</t>
  </si>
  <si>
    <t>END OF</t>
  </si>
  <si>
    <t>Metals</t>
  </si>
  <si>
    <t>Securities</t>
  </si>
  <si>
    <t>Merchandise</t>
  </si>
  <si>
    <t>Machinery</t>
  </si>
  <si>
    <t>Estate</t>
  </si>
  <si>
    <t>Obligations</t>
  </si>
  <si>
    <t>Advances</t>
  </si>
  <si>
    <t>ADVANCES</t>
  </si>
  <si>
    <t>OVERALL- ALL BANKS</t>
  </si>
  <si>
    <t>CONVENTIONAL BANKING - ALL BANKS</t>
  </si>
  <si>
    <t>ISLAMIC BANKING-ALL BANKS</t>
  </si>
  <si>
    <t>w.e.f.</t>
  </si>
  <si>
    <t>Rate</t>
  </si>
  <si>
    <t xml:space="preserve">Long Term Financing Facility Rate (LTFF) </t>
  </si>
  <si>
    <t>Period of Financing</t>
  </si>
  <si>
    <t>SBP Rate of Refinance</t>
  </si>
  <si>
    <t>PFIs' Spread</t>
  </si>
  <si>
    <t>End User's Rate</t>
  </si>
  <si>
    <t>Upto 3 years</t>
  </si>
  <si>
    <t>Over 3 years and upto 5 years</t>
  </si>
  <si>
    <t>Over 5 years and upto 10 years</t>
  </si>
  <si>
    <t>Financing Facility for Storage of Agri. Produce (FFSAP)</t>
  </si>
  <si>
    <t>Over 5 years and upto 7 years</t>
  </si>
  <si>
    <t>Service charges/Mark up rates of Refinance facility for SMEs</t>
  </si>
  <si>
    <t>S.No</t>
  </si>
  <si>
    <t>Refinancing Facility</t>
  </si>
  <si>
    <t>w.e.f</t>
  </si>
  <si>
    <t>(Circular Date)</t>
  </si>
  <si>
    <t>Description</t>
  </si>
  <si>
    <t>Max. Tenor (Years)</t>
  </si>
  <si>
    <t>SBP Rate of Refinance to PFIs'</t>
  </si>
  <si>
    <t>End User Rate (%)</t>
  </si>
  <si>
    <t>Refinancing Facility for Modernization of SMEs</t>
  </si>
  <si>
    <t xml:space="preserve">Up to 10 </t>
  </si>
  <si>
    <t>Refinance Scheme for Working Capital Financing of SEs and Low-End MEs</t>
  </si>
  <si>
    <t>Up to 1</t>
  </si>
  <si>
    <t>Financing Facility for Storage of Agricultural Produce (FFSAP)</t>
  </si>
  <si>
    <t>For SMEs</t>
  </si>
  <si>
    <t>SBP Financing Scheme for Renewable Energy</t>
  </si>
  <si>
    <t>Category I</t>
  </si>
  <si>
    <t xml:space="preserve">Up to 12 </t>
  </si>
  <si>
    <t>Category II</t>
  </si>
  <si>
    <t>Up to 10</t>
  </si>
  <si>
    <t>Category III</t>
  </si>
  <si>
    <t>Refinance and Credit Guarantee Scheme for Women Entrepreneurs</t>
  </si>
  <si>
    <t>Up to 5</t>
  </si>
  <si>
    <t>Small Enterprise (SE) Financing and Credit Guarantee Scheme for Special Persons</t>
  </si>
  <si>
    <t>PFIs: Participating Financial Institutions</t>
  </si>
  <si>
    <t>Source: State Bank of Pakistan</t>
  </si>
  <si>
    <t>1: Formerly known as rate on SBP 3-Day Repo Facility. Since August 17, 2009 Via DMMD Circular # 01 of 2009, it was replaced with SBP O/N Reverse Repo Rate. It remained as SBP Policy rate till May 24, 2015</t>
  </si>
  <si>
    <t>2: Introduced with effect from August 17, 2009 Via DMMD Circular # 01 of 2009, it serves as a Floor for SBP Interest Rate Corridor.</t>
  </si>
  <si>
    <t>3: Introduced with effect from May 25, 2015 Via DMMD Circular # 09 of 2015, as new Policy (Target) Rate. 4: Banks are allowed to charge a maximum spread of 1% (effective March 04, 2014, 2% in case of financing to SMEs without enhancing borrowers' rate).</t>
  </si>
  <si>
    <t>4: Banks are allowed to charge a maximum spread of 1% (effective March 04, 2014, 2% in case of financing to SMEs without enhancing borrowers' rate).</t>
  </si>
  <si>
    <t>3.32 Overall Weighted Average Lending and Deposit Rates</t>
  </si>
  <si>
    <t>Items</t>
  </si>
  <si>
    <t>Gross Disbursements</t>
  </si>
  <si>
    <t>Outstanding Loans</t>
  </si>
  <si>
    <t>Fresh Deposits</t>
  </si>
  <si>
    <t>Outstanding Deposits</t>
  </si>
  <si>
    <t>Including</t>
  </si>
  <si>
    <t>Zero Markup</t>
  </si>
  <si>
    <t>Excluding</t>
  </si>
  <si>
    <t>Inter FIs</t>
  </si>
  <si>
    <t>1.Scheduled Banks (SBs)</t>
  </si>
  <si>
    <t xml:space="preserve">  a. Public</t>
  </si>
  <si>
    <t xml:space="preserve">  b. Private</t>
  </si>
  <si>
    <t xml:space="preserve">  c. Foreign</t>
  </si>
  <si>
    <t xml:space="preserve">  d. Specialized</t>
  </si>
  <si>
    <t>2. DFIs</t>
  </si>
  <si>
    <t>3. MFBs</t>
  </si>
  <si>
    <r>
      <t xml:space="preserve">4. Overall </t>
    </r>
    <r>
      <rPr>
        <b/>
        <sz val="6"/>
        <color theme="1"/>
        <rFont val="Times New Roman"/>
        <family val="1"/>
      </rPr>
      <t>(SBs, MFBs, DFIs)</t>
    </r>
  </si>
  <si>
    <t>4. All disbursements made to non-residents, private sector, public sector and government are included.</t>
  </si>
  <si>
    <t>5. All credit facilities such as credit cards, personal loans etc. and credit schemes such as  LMM, export finance scheme and commodity operations are included.</t>
  </si>
  <si>
    <t>6. Outstanding loans mean the loans recoverable at the end of the month. Weighted Average rates of advances and deposits have been compiled by;</t>
  </si>
  <si>
    <t>Weighted Average Rate = ∑ (Rate * Amount) ÷ ∑ (Amount)</t>
  </si>
  <si>
    <t>Zarai Taraqiati Bank Ltd.</t>
  </si>
  <si>
    <t>Punjab Provincial Cooperative Bank</t>
  </si>
  <si>
    <r>
      <t>Commercial Banks</t>
    </r>
    <r>
      <rPr>
        <b/>
        <vertAlign val="superscript"/>
        <sz val="10"/>
        <color theme="1"/>
        <rFont val="Times New Roman"/>
        <family val="1"/>
      </rPr>
      <t>1</t>
    </r>
    <r>
      <rPr>
        <b/>
        <sz val="10"/>
        <color theme="1"/>
        <rFont val="Times New Roman"/>
        <family val="1"/>
      </rPr>
      <t xml:space="preserve"> </t>
    </r>
  </si>
  <si>
    <t>2012-13</t>
  </si>
  <si>
    <r>
      <t xml:space="preserve">16.00 </t>
    </r>
    <r>
      <rPr>
        <vertAlign val="superscript"/>
        <sz val="8"/>
        <color rgb="FF000000"/>
        <rFont val="Times New Roman"/>
        <family val="1"/>
      </rPr>
      <t>3</t>
    </r>
  </si>
  <si>
    <t>2013-14</t>
  </si>
  <si>
    <r>
      <t xml:space="preserve">16.50 </t>
    </r>
    <r>
      <rPr>
        <vertAlign val="superscript"/>
        <sz val="8"/>
        <color rgb="FF000000"/>
        <rFont val="Times New Roman"/>
        <family val="1"/>
      </rPr>
      <t>3</t>
    </r>
  </si>
  <si>
    <t>2014-15</t>
  </si>
  <si>
    <r>
      <t xml:space="preserve">15.01 </t>
    </r>
    <r>
      <rPr>
        <vertAlign val="superscript"/>
        <sz val="8"/>
        <color rgb="FF000000"/>
        <rFont val="Times New Roman"/>
        <family val="1"/>
      </rPr>
      <t>3</t>
    </r>
  </si>
  <si>
    <t>2015-16</t>
  </si>
  <si>
    <t>2016-17</t>
  </si>
  <si>
    <t>2017-18</t>
  </si>
  <si>
    <t>2018-19</t>
  </si>
  <si>
    <t>2019-20</t>
  </si>
  <si>
    <t>2020-21</t>
  </si>
  <si>
    <t>1. Commercial banks including 5 Big Commercial Bank, 14 DPBs</t>
  </si>
  <si>
    <t>2. Percent incentive is allowed to those borrowers who repay in time.</t>
  </si>
  <si>
    <t>3. Mark up rates of comm. Banks are available since 2007-08.</t>
  </si>
  <si>
    <t>3.34 Rates of Profit on National Savings Schemes</t>
  </si>
  <si>
    <t>S C H E M E</t>
  </si>
  <si>
    <t>1.    Savings Accounts</t>
  </si>
  <si>
    <t>(i)     With cheque facilities</t>
  </si>
  <si>
    <t xml:space="preserve">      3 Years (Rollover)</t>
  </si>
  <si>
    <t>(i)     First 5 periods of complete 6 months</t>
  </si>
  <si>
    <t>(ii)    Last period of complete 6 months</t>
  </si>
  <si>
    <t>(iii)   Three Years (Compound rate)</t>
  </si>
  <si>
    <r>
      <t>(i)     1</t>
    </r>
    <r>
      <rPr>
        <vertAlign val="superscript"/>
        <sz val="7"/>
        <color theme="1"/>
        <rFont val="Times New Roman"/>
        <family val="1"/>
      </rPr>
      <t>st</t>
    </r>
    <r>
      <rPr>
        <sz val="7"/>
        <color theme="1"/>
        <rFont val="Times New Roman"/>
        <family val="1"/>
      </rPr>
      <t xml:space="preserve"> year</t>
    </r>
  </si>
  <si>
    <r>
      <t>(ii)    2</t>
    </r>
    <r>
      <rPr>
        <vertAlign val="superscript"/>
        <sz val="7"/>
        <color theme="1"/>
        <rFont val="Times New Roman"/>
        <family val="1"/>
      </rPr>
      <t>nd</t>
    </r>
    <r>
      <rPr>
        <sz val="7"/>
        <color theme="1"/>
        <rFont val="Times New Roman"/>
        <family val="1"/>
      </rPr>
      <t xml:space="preserve"> year</t>
    </r>
  </si>
  <si>
    <r>
      <t>(iii)   3</t>
    </r>
    <r>
      <rPr>
        <vertAlign val="superscript"/>
        <sz val="7"/>
        <color theme="1"/>
        <rFont val="Times New Roman"/>
        <family val="1"/>
      </rPr>
      <t>rd</t>
    </r>
    <r>
      <rPr>
        <sz val="7"/>
        <color theme="1"/>
        <rFont val="Times New Roman"/>
        <family val="1"/>
      </rPr>
      <t xml:space="preserve"> year</t>
    </r>
  </si>
  <si>
    <r>
      <t>(iv)   4</t>
    </r>
    <r>
      <rPr>
        <vertAlign val="superscript"/>
        <sz val="7"/>
        <color theme="1"/>
        <rFont val="Times New Roman"/>
        <family val="1"/>
      </rPr>
      <t>th</t>
    </r>
    <r>
      <rPr>
        <sz val="7"/>
        <color theme="1"/>
        <rFont val="Times New Roman"/>
        <family val="1"/>
      </rPr>
      <t xml:space="preserve"> year</t>
    </r>
  </si>
  <si>
    <r>
      <t>(v)    5</t>
    </r>
    <r>
      <rPr>
        <vertAlign val="superscript"/>
        <sz val="7"/>
        <color theme="1"/>
        <rFont val="Times New Roman"/>
        <family val="1"/>
      </rPr>
      <t>th</t>
    </r>
    <r>
      <rPr>
        <sz val="7"/>
        <color theme="1"/>
        <rFont val="Times New Roman"/>
        <family val="1"/>
      </rPr>
      <t xml:space="preserve"> year</t>
    </r>
  </si>
  <si>
    <r>
      <t>(vi)   6</t>
    </r>
    <r>
      <rPr>
        <vertAlign val="superscript"/>
        <sz val="7"/>
        <color theme="1"/>
        <rFont val="Times New Roman"/>
        <family val="1"/>
      </rPr>
      <t>th</t>
    </r>
    <r>
      <rPr>
        <sz val="7"/>
        <color theme="1"/>
        <rFont val="Times New Roman"/>
        <family val="1"/>
      </rPr>
      <t xml:space="preserve"> year</t>
    </r>
  </si>
  <si>
    <r>
      <t>(vii)  7</t>
    </r>
    <r>
      <rPr>
        <vertAlign val="superscript"/>
        <sz val="7"/>
        <color theme="1"/>
        <rFont val="Times New Roman"/>
        <family val="1"/>
      </rPr>
      <t>th</t>
    </r>
    <r>
      <rPr>
        <sz val="7"/>
        <color theme="1"/>
        <rFont val="Times New Roman"/>
        <family val="1"/>
      </rPr>
      <t xml:space="preserve"> year</t>
    </r>
  </si>
  <si>
    <t>(viii) Compound rate on maturity</t>
  </si>
  <si>
    <r>
      <t>(i)     I</t>
    </r>
    <r>
      <rPr>
        <vertAlign val="superscript"/>
        <sz val="7"/>
        <color theme="1"/>
        <rFont val="Times New Roman"/>
        <family val="1"/>
      </rPr>
      <t>st</t>
    </r>
    <r>
      <rPr>
        <sz val="7"/>
        <color theme="1"/>
        <rFont val="Times New Roman"/>
        <family val="1"/>
      </rPr>
      <t xml:space="preserve"> year</t>
    </r>
  </si>
  <si>
    <t>(ii)   10 years (Compound rate)</t>
  </si>
  <si>
    <t>(i)    1 year (Rollover)</t>
  </si>
  <si>
    <t xml:space="preserve"> (i)     First 5 periods of complete 6 months</t>
  </si>
  <si>
    <t>(ii)     Last period of complete 6 months</t>
  </si>
  <si>
    <t>(b)    Special Savings Certificates (Bearer)</t>
  </si>
  <si>
    <t>(i)      First 4 periods of complete 6 months</t>
  </si>
  <si>
    <t>(ii)     Last 2 periods of complete 6 months</t>
  </si>
  <si>
    <t>7.    Regular Income Certificates</t>
  </si>
  <si>
    <t>8.    Pensioner’s Benefit Accounts</t>
  </si>
  <si>
    <t>9.    Behbood Saving Certificate</t>
  </si>
  <si>
    <t>10.  Short-Term Saving Certificate</t>
  </si>
  <si>
    <t>11.  Shuhada Family Welfare account</t>
  </si>
  <si>
    <t>12. Sarwa Islamic Term Account (SITA)*</t>
  </si>
  <si>
    <t xml:space="preserve">        (i)      1 year</t>
  </si>
  <si>
    <t xml:space="preserve">        (ii)     3 year</t>
  </si>
  <si>
    <t xml:space="preserve">        (iii)    5 year</t>
  </si>
  <si>
    <t>13. Sarwa Islamic Saving Account (SISA)</t>
  </si>
  <si>
    <t>Mahana Amdani Accounts were introduced w.e.f. 02-03-1983 and discontinued from 17-03-2003. Rates are quoted for outstanding amount as on today.</t>
  </si>
  <si>
    <t>Special Savings Certificates/ Accounts (Registered / Bearer) have been introduced w.e.f. 4-02-1990. Withholding tax at 2% was levied on the value of certificates purchased on and after 15-06-1995. Discontinued w.e.f.20-02-1997. Rates are quoted for outstanding amount as on today.</t>
  </si>
  <si>
    <t>Shuhada Family Welfare Account (SFWA) is offered to benefit the families of Shuhada of Armed Forces, Law Enforcement agencies and civilians to invest in a way for providing maximum social security net to the deserving segment of society w.e.f 23rd May 2018.</t>
  </si>
  <si>
    <t>*</t>
  </si>
  <si>
    <t>3.35 Branchless Banking: Key Indicators</t>
  </si>
  <si>
    <t>Number of Agents</t>
  </si>
  <si>
    <t>Number of Accounts</t>
  </si>
  <si>
    <t>Deposits as of date (Rs. in millions)</t>
  </si>
  <si>
    <t>Number of transactions during the quarter (No. in thousands)</t>
  </si>
  <si>
    <t>Value of transactions during the quarter</t>
  </si>
  <si>
    <t>(Rs. in millions)</t>
  </si>
  <si>
    <t>Average Size of Transaction (in Rs.)</t>
  </si>
  <si>
    <t>Average number of Transaction per day</t>
  </si>
  <si>
    <t>Q1</t>
  </si>
  <si>
    <t>Q2</t>
  </si>
  <si>
    <t>Q3</t>
  </si>
  <si>
    <t>Q4</t>
  </si>
  <si>
    <t>PERIOD</t>
  </si>
  <si>
    <t>Karachi</t>
  </si>
  <si>
    <t>No. of Cheques Cleared</t>
  </si>
  <si>
    <t>Lahore</t>
  </si>
  <si>
    <t>Peshawar</t>
  </si>
  <si>
    <t>Quetta</t>
  </si>
  <si>
    <t>Faisalabad</t>
  </si>
  <si>
    <t>Rawalpindi</t>
  </si>
  <si>
    <t>Hyderabad</t>
  </si>
  <si>
    <t>Multan</t>
  </si>
  <si>
    <t>Sialkot</t>
  </si>
  <si>
    <t>Sukkur</t>
  </si>
  <si>
    <t>D.I. Khan</t>
  </si>
  <si>
    <t>3.37 Electronic Banking Statistics</t>
  </si>
  <si>
    <t>Product / Item</t>
  </si>
  <si>
    <t>Unit</t>
  </si>
  <si>
    <t xml:space="preserve">1. E-Banking Infrastructure </t>
  </si>
  <si>
    <t>Real Time Online Branches (RTOB)</t>
  </si>
  <si>
    <t>No.</t>
  </si>
  <si>
    <t>Automated Teller Machines (ATM)</t>
  </si>
  <si>
    <t>Point of Sale (POS)</t>
  </si>
  <si>
    <t>2. Cards</t>
  </si>
  <si>
    <t>Credit Cards</t>
  </si>
  <si>
    <t>Debit Cards</t>
  </si>
  <si>
    <t xml:space="preserve"> Proprietary ATMs only Cards </t>
  </si>
  <si>
    <t xml:space="preserve"> Pre-Paid Cards </t>
  </si>
  <si>
    <t xml:space="preserve"> Social Welfare Cards </t>
  </si>
  <si>
    <t>Number of Transactions</t>
  </si>
  <si>
    <t>Thousands</t>
  </si>
  <si>
    <t>Million Rupees</t>
  </si>
  <si>
    <t>i.   Cash Withdrawal</t>
  </si>
  <si>
    <t>ii.   Cash Deposit</t>
  </si>
  <si>
    <t>iv.   Utility Bills Payment</t>
  </si>
  <si>
    <t>v.   Intra Bank Fund Transfers</t>
  </si>
  <si>
    <t>vi.  Inter Bank Fund Transfers (IBFT)</t>
  </si>
  <si>
    <t>vi. Others</t>
  </si>
  <si>
    <t>i.   Real Time Cash Withdrawals</t>
  </si>
  <si>
    <t>ii.   Real Time Cash Deposits</t>
  </si>
  <si>
    <t>iii.   Real Time Intra Bank Fund Transfers</t>
  </si>
  <si>
    <t>i.   Payment Through Mobile</t>
  </si>
  <si>
    <t>ii.   Utility   Bills Payment</t>
  </si>
  <si>
    <t>iii.   Intra Bank Fund Transfers</t>
  </si>
  <si>
    <t>iv.  Inter Bank Fund Transfers (IBFT)</t>
  </si>
  <si>
    <t>i.   Payment Through Call Centre</t>
  </si>
  <si>
    <t>i.   Payment Through Internet</t>
  </si>
  <si>
    <t>Source: Payment Systems Policy &amp; Oversight Department</t>
  </si>
  <si>
    <t>3.38 Real Time Gross Settlement- Systems Based Transactions</t>
  </si>
  <si>
    <t>Volume</t>
  </si>
  <si>
    <t>Value</t>
  </si>
  <si>
    <t>Securities Transactions</t>
  </si>
  <si>
    <t>Inter Bank Fund Transfers</t>
  </si>
  <si>
    <t xml:space="preserve">Retail Cheques Clearing </t>
  </si>
  <si>
    <t>3.39 Real Time Gross Settlement-Paper Based Transactions</t>
  </si>
  <si>
    <t>Cash Deposits</t>
  </si>
  <si>
    <t>Cash withdrawals</t>
  </si>
  <si>
    <t>Intra Bank Funds Transfer through Cheques</t>
  </si>
  <si>
    <t>Inter Bank Funds Transfers (Clearing)</t>
  </si>
  <si>
    <t xml:space="preserve">Utilities Bills Payments </t>
  </si>
  <si>
    <t>Direct Debit (Standing Instructions)</t>
  </si>
  <si>
    <t>Pay Order/Demand Draft</t>
  </si>
  <si>
    <t>Others*</t>
  </si>
  <si>
    <t xml:space="preserve">* Includes Telegraphic Transfers, Money Transfers, Dividend Warrants, and Coupon Payments etc.             </t>
  </si>
  <si>
    <t>3.40 Segment and Sector-wise Advances and</t>
  </si>
  <si>
    <t>Non-Performing Loans (NPLs)</t>
  </si>
  <si>
    <t>SEGMENT</t>
  </si>
  <si>
    <t>NPLs</t>
  </si>
  <si>
    <t>Infection</t>
  </si>
  <si>
    <t>Ratio</t>
  </si>
  <si>
    <t>Corporate Sector</t>
  </si>
  <si>
    <t>SMEs Sector</t>
  </si>
  <si>
    <t>Agriculture Sector</t>
  </si>
  <si>
    <t xml:space="preserve">Consumer sector </t>
  </si>
  <si>
    <t>i. Credit Cards</t>
  </si>
  <si>
    <t>ii. Auto loans</t>
  </si>
  <si>
    <t>iii. Consumer durable</t>
  </si>
  <si>
    <t>iv. Mortgage loans</t>
  </si>
  <si>
    <t>v. Other personal loans</t>
  </si>
  <si>
    <t>Commodity Financing</t>
  </si>
  <si>
    <t>Staff Loans</t>
  </si>
  <si>
    <t>SECTOR</t>
  </si>
  <si>
    <t>Agribusiness</t>
  </si>
  <si>
    <t xml:space="preserve">Automobile / Transportation </t>
  </si>
  <si>
    <t>Cement</t>
  </si>
  <si>
    <t>Chemical &amp; Pharmaceuticals</t>
  </si>
  <si>
    <t>Electronics</t>
  </si>
  <si>
    <t xml:space="preserve">Financial </t>
  </si>
  <si>
    <t>Individuals</t>
  </si>
  <si>
    <t>Insurance</t>
  </si>
  <si>
    <t>Production/Transmission of Energy</t>
  </si>
  <si>
    <t>Shoes &amp; Leather garments</t>
  </si>
  <si>
    <t>Sugar</t>
  </si>
  <si>
    <t xml:space="preserve">Textile </t>
  </si>
  <si>
    <t>Source: Financial Stability Department SBP</t>
  </si>
  <si>
    <t>3.41 Non-Performing Loans</t>
  </si>
  <si>
    <t>Banks / DFIs</t>
  </si>
  <si>
    <t>All Banks &amp; DFIs</t>
  </si>
  <si>
    <t xml:space="preserve">   Commercial Banks</t>
  </si>
  <si>
    <t xml:space="preserve">      Public Sector Commercial Banks</t>
  </si>
  <si>
    <t xml:space="preserve">      Local Private Banks</t>
  </si>
  <si>
    <t xml:space="preserve">      Foreign Banks</t>
  </si>
  <si>
    <t xml:space="preserve">     Specialized Banks</t>
  </si>
  <si>
    <t>DFIs</t>
  </si>
  <si>
    <r>
      <t xml:space="preserve">3.42 </t>
    </r>
    <r>
      <rPr>
        <b/>
        <sz val="12"/>
        <color rgb="FF000000"/>
        <rFont val="Times New Roman"/>
        <family val="1"/>
      </rPr>
      <t xml:space="preserve">Cash Recovery against Non-Performing Loans </t>
    </r>
  </si>
  <si>
    <t>For the Quarter</t>
  </si>
  <si>
    <t xml:space="preserve">   Specialized Banks</t>
  </si>
  <si>
    <t>Net NPLs</t>
  </si>
  <si>
    <t>Net NPLs to</t>
  </si>
  <si>
    <t>Net Loans</t>
  </si>
  <si>
    <t>3. Capital work in progress</t>
  </si>
  <si>
    <t>3.1 Scheduled Banks' Liabilities and Assets</t>
  </si>
  <si>
    <t>Total Deposits</t>
  </si>
  <si>
    <t>Sep</t>
  </si>
  <si>
    <t>3.2 Classification of Scheduled Banks' Deposits Distributed</t>
  </si>
  <si>
    <t>I. Gold, Bullion, Gold &amp; Silver ornaments and precious metals</t>
  </si>
  <si>
    <t>II. Securities, Shares and Other Financial Instruments</t>
  </si>
  <si>
    <t>1. Gross disbursements mean the amounts disbursed by banks during the period 1st Jan - 31st Mar, 1st Apr - 30th Jun,  1st Apr - 30th Sep &amp; 1st Oct - 31st Dec either in Pak Rupee or in foreign currency against
loans. It also includes loans re-priced, renewed or rolled over during the period. In case of running finance, the disbursed amount means total amount availed by the
borrower during the period.”
2. Place of Disbursements” refers to the place from where the funds are being issued by scheduled banks to the borrowers.
3. Place of Utilization” refers to the place where the funds are being utilized by borrower.</t>
  </si>
  <si>
    <t>4: This Data is being published on quarterly basis w.e.f. March 2023.</t>
  </si>
  <si>
    <t>%</t>
  </si>
  <si>
    <t>1. Gross disbursements mean the amounts disbursed by banks during the period 1st Jan - 31st Mar, 1st Apr - 30th Jun,  1st Apr - 30th Sep &amp; 1st Oct - 31st Dec either in Pak Rupee or in foreign currency against loans. It also includes loans re-priced, renewed or rolled over during the period. In case of running finance, the disbursed amount means total amount availed by the
borrower during the period.”
2. Place of Disbursements” refers to the place from where the funds are being issued by scheduled banks to the borrowers.
3. Place of Utilization” refers to the place where the funds are being utilized by borrower.</t>
  </si>
  <si>
    <t>*    01.00  stands  for  00.25  to  01.00</t>
  </si>
  <si>
    <t xml:space="preserve">: : : : : : </t>
  </si>
  <si>
    <t>* 8.00 stands for 7.25 to 8.00</t>
  </si>
  <si>
    <t>Note: Figures in parentheses represent as percentage of total islamic deposits excluding current and other deposits.</t>
  </si>
  <si>
    <t xml:space="preserve">Note:        </t>
  </si>
  <si>
    <t xml:space="preserve">P: Provisional    </t>
  </si>
  <si>
    <t>2021-22</t>
  </si>
  <si>
    <t xml:space="preserve">   IV. Trust Funds and Non Profit Organizations</t>
  </si>
  <si>
    <t>Type of Account</t>
  </si>
  <si>
    <t>Males</t>
  </si>
  <si>
    <t>Females</t>
  </si>
  <si>
    <t>Both Males and Females</t>
  </si>
  <si>
    <t>No. of
Accounts</t>
  </si>
  <si>
    <t>I. Current Deposits</t>
  </si>
  <si>
    <t>II. Call Deposits</t>
  </si>
  <si>
    <t>III. Other Deposit Accounts</t>
  </si>
  <si>
    <t>IV. Saving Deposits</t>
  </si>
  <si>
    <t>V. Fixed or Term Deposits</t>
  </si>
  <si>
    <t>1) Less Than Three Months</t>
  </si>
  <si>
    <t>2) For Three Months and Over but Less Than Six Months</t>
  </si>
  <si>
    <t>3) For Six Months and Over but Less Than One Year</t>
  </si>
  <si>
    <t>4) For One Year &amp; Over but Less Than Two Years</t>
  </si>
  <si>
    <t>5) For Two Years &amp; Over but Less Than Three Years</t>
  </si>
  <si>
    <t>6) For Three Years &amp; Over but Less Than Four Years</t>
  </si>
  <si>
    <t>7) For Four Years &amp; Over but Less Than Five Years</t>
  </si>
  <si>
    <t>8) For Five Years and Over but Less Than Ten Years</t>
  </si>
  <si>
    <t>9) For ten years and over</t>
  </si>
  <si>
    <t>*Others means Non-Natural Persons (like Government, Public Ltd. Company (listed at PSX), Private Limited Company (with at least one institutional entity), Non-Financial Public Sector Enterprises (NFPSE), Non-Banks Financial Institutions (NBFIs), etc.)</t>
  </si>
  <si>
    <t>This Data is being published on quarterly basis w.e.f. December, 2023.</t>
  </si>
  <si>
    <t xml:space="preserve">3.2.1  Deposits Distributed by Type of Accounts and Gender </t>
  </si>
  <si>
    <t>1) Official</t>
  </si>
  <si>
    <t>2) Business</t>
  </si>
  <si>
    <t>3) Personal</t>
  </si>
  <si>
    <t>4) Trust Funds and Non Profit Organizations</t>
  </si>
  <si>
    <t>I. GOVERNMENT</t>
  </si>
  <si>
    <t>A. Federal Government</t>
  </si>
  <si>
    <t>B. Provincial Governments</t>
  </si>
  <si>
    <t>C. Local Bodies</t>
  </si>
  <si>
    <t>II.  NON-FINANCIAL PUBLIC SECTOR ENTERPRISES</t>
  </si>
  <si>
    <t>Agriculture, hunting and forestry</t>
  </si>
  <si>
    <t>Services</t>
  </si>
  <si>
    <t>Utilities</t>
  </si>
  <si>
    <t>Transport, storage and communications</t>
  </si>
  <si>
    <t>Manufacturing</t>
  </si>
  <si>
    <t>Mining and Quarrying</t>
  </si>
  <si>
    <t>Construction</t>
  </si>
  <si>
    <t>Commerce and Trade</t>
  </si>
  <si>
    <t>III. NON-BANK FINANCIAL INSTITUTIONS</t>
  </si>
  <si>
    <t>Mutual Funds and AMCs</t>
  </si>
  <si>
    <t>Insurance &amp; Pension Funds</t>
  </si>
  <si>
    <t>MFIs and DFIs</t>
  </si>
  <si>
    <t>Stock Exchange &amp; Brokerage Houses</t>
  </si>
  <si>
    <t>Modarabas</t>
  </si>
  <si>
    <t>Other NBFIs</t>
  </si>
  <si>
    <t>IV.  PRIVATE SECTOR (BUSINESS)</t>
  </si>
  <si>
    <t>A. Agriculture, forestry and fishing</t>
  </si>
  <si>
    <t>1. Crop and animal production, hunting and related service activities</t>
  </si>
  <si>
    <t>Growing of Wheat, Rice, Sugar Cane &amp; Cotton</t>
  </si>
  <si>
    <t>Growing of tropical, subtropical, pome and stone fruits &amp; vegetables</t>
  </si>
  <si>
    <t>Growing of other fruits, vegetables and crops</t>
  </si>
  <si>
    <t>Raising of livestock and other related activities</t>
  </si>
  <si>
    <t>Other agricultural support activities</t>
  </si>
  <si>
    <t>Hunting, trapping and related service activities</t>
  </si>
  <si>
    <t>02 - Forestry and logging</t>
  </si>
  <si>
    <t>03 - Fishing and aquaculture</t>
  </si>
  <si>
    <t>05 - Mining of coal and lignite</t>
  </si>
  <si>
    <t>06 - Extraction of crude petroleum and natural gas</t>
  </si>
  <si>
    <t>07 - Mining of metal ores</t>
  </si>
  <si>
    <t>08-Other mining and quarrying</t>
  </si>
  <si>
    <t>09 - Mining support service activities</t>
  </si>
  <si>
    <t>10 - Manufacture of food products</t>
  </si>
  <si>
    <t>11 - Manufacture of beverages</t>
  </si>
  <si>
    <t>12 - Manufacture of tobacco products</t>
  </si>
  <si>
    <t>13 - Manufacture of textiles</t>
  </si>
  <si>
    <t>Preparation and spinning of textile fibres</t>
  </si>
  <si>
    <t>Weaving of textiles</t>
  </si>
  <si>
    <t>Finishing of textiles</t>
  </si>
  <si>
    <t>Manufacture of knitted and crocheted fabrics</t>
  </si>
  <si>
    <t>Manufacture of made-up textile articles, except apparel</t>
  </si>
  <si>
    <t>Manufacture of carpets and rugs</t>
  </si>
  <si>
    <t>Manufacture of other textiles n.e.c.</t>
  </si>
  <si>
    <t>14 - Manufacture of wearing apparel</t>
  </si>
  <si>
    <t>15 - Manufacture of leather and related products</t>
  </si>
  <si>
    <t>Tanning and dressing of leather; dressing and dyeing of fur</t>
  </si>
  <si>
    <t>Manufacture of luggage, handbags and the like, saddlery and harness</t>
  </si>
  <si>
    <t>Manufacture of footwear</t>
  </si>
  <si>
    <t>a. Leather wear</t>
  </si>
  <si>
    <t>b. Rubber and Plastic wear</t>
  </si>
  <si>
    <t>16 - Manufacture of wood and of products of wood and cork, except furniture; manufacture of articles of straw and plaiting materials</t>
  </si>
  <si>
    <t>17 - Manufacture of paper and paper products</t>
  </si>
  <si>
    <t>18 - Printing and reproduction of recorded media</t>
  </si>
  <si>
    <t>Printing and other service activities related to printing</t>
  </si>
  <si>
    <t>Reproduction of recorded media</t>
  </si>
  <si>
    <t>19 - Manufacture of coke and refined petroleum products</t>
  </si>
  <si>
    <t>20 - Manufacture of chemicals and chemical products</t>
  </si>
  <si>
    <t>21 - Manufacture of basic pharmaceutical products and pharmaceutical preparations</t>
  </si>
  <si>
    <t>22 - Manufacture of rubber and plastics products</t>
  </si>
  <si>
    <t>23 - Manufacture of other non-metallic mineral products</t>
  </si>
  <si>
    <t>24 - Manufacture of basic metals</t>
  </si>
  <si>
    <t>25.  Manufacture of fabricated metal products, except machinery and equipment</t>
  </si>
  <si>
    <t>26 - Manufacture of computer, electronic and optical products</t>
  </si>
  <si>
    <t>27 - Manufacture of electrical equipment</t>
  </si>
  <si>
    <t>28 - Manufacture of machinery and equipment</t>
  </si>
  <si>
    <t>29 - Manufacture of motor vehicles, trailers and semi-trailers</t>
  </si>
  <si>
    <t>30 - Manufacture of other transport equipment</t>
  </si>
  <si>
    <t>31 - Manufacture of furniture</t>
  </si>
  <si>
    <t>32. Other manufacturing</t>
  </si>
  <si>
    <t xml:space="preserve"> Manufacture of jewellery and related articles</t>
  </si>
  <si>
    <t xml:space="preserve"> Manufacture of imitation jewellery and related articles</t>
  </si>
  <si>
    <t>Manufacture of musical instruments</t>
  </si>
  <si>
    <t>Manufacture of sports goods</t>
  </si>
  <si>
    <t>Manufacture of games and toys</t>
  </si>
  <si>
    <t>Manufacture of medical and dental instruments and supplies</t>
  </si>
  <si>
    <t>Manufacture of Handicrafts</t>
  </si>
  <si>
    <r>
      <t xml:space="preserve">Other manufacturing </t>
    </r>
    <r>
      <rPr>
        <sz val="8"/>
        <color indexed="8"/>
        <rFont val="Times New Roman"/>
        <family val="1"/>
      </rPr>
      <t>n.e.c.</t>
    </r>
  </si>
  <si>
    <t>33 - Repair and installation of machinery and equipment</t>
  </si>
  <si>
    <t>Electric power generation, transmission and distribution</t>
  </si>
  <si>
    <t xml:space="preserve">a) Hydal  </t>
  </si>
  <si>
    <t xml:space="preserve">b) Thermal </t>
  </si>
  <si>
    <t xml:space="preserve">c) Coal Based </t>
  </si>
  <si>
    <t xml:space="preserve">d) Wind </t>
  </si>
  <si>
    <t xml:space="preserve">e) Solar </t>
  </si>
  <si>
    <t>f) Other</t>
  </si>
  <si>
    <t>Manufacture of gas; distribution of gaseous fuels through mains</t>
  </si>
  <si>
    <t>Steam and air conditioning supply</t>
  </si>
  <si>
    <t>36 - Water collection, treatment and supply</t>
  </si>
  <si>
    <t>37 - Sewerage</t>
  </si>
  <si>
    <t xml:space="preserve">38 - Waste collection, treatment and disposal activities; materials recovery </t>
  </si>
  <si>
    <t>39 - Remediation activities and other waste management services</t>
  </si>
  <si>
    <t>41 - Construction of buildings</t>
  </si>
  <si>
    <t>42 - Civil engineering</t>
  </si>
  <si>
    <t>43 - Specialized construction activities</t>
  </si>
  <si>
    <t>45 - Wholesale and retail trade and repair of motor vehicles and motorcycles</t>
  </si>
  <si>
    <t>46 - Wholesale trade, except of motor vehicles and motorcycles</t>
  </si>
  <si>
    <t>47 - Retail trade, except of motor vehicles and motorcycles</t>
  </si>
  <si>
    <t>49 - Land transport and transport via pipelines</t>
  </si>
  <si>
    <t>50 - Water transport</t>
  </si>
  <si>
    <t>51 - Air transport</t>
  </si>
  <si>
    <t>52 - Warehousing and support activities for transportation</t>
  </si>
  <si>
    <t>53 - Courier activities other than national post activities</t>
  </si>
  <si>
    <t>55 - Accommodation</t>
  </si>
  <si>
    <t>56-Food and beverage service activities</t>
  </si>
  <si>
    <t>58 - Publishing activities</t>
  </si>
  <si>
    <t>59 - Motion picture, video and television programme production, sound recording and music publishing activities</t>
  </si>
  <si>
    <t>60 - Programming and broadcasting activities</t>
  </si>
  <si>
    <t>61 - Telecommunications</t>
  </si>
  <si>
    <t>62 - Computer programming, consultancy and related activities</t>
  </si>
  <si>
    <t>63 - Information service activities</t>
  </si>
  <si>
    <t>69 - Legal and accounting activities</t>
  </si>
  <si>
    <t>70 - Activities of head offices; management consultancy activities</t>
  </si>
  <si>
    <t>71 - Architectural and engineering activities; technical testing and analysis</t>
  </si>
  <si>
    <t>72 - Scientific research and development</t>
  </si>
  <si>
    <t>73 - Advertising and market research</t>
  </si>
  <si>
    <t>74 - Other professional, scientific and technical activities</t>
  </si>
  <si>
    <t>75 - Veterinary activities</t>
  </si>
  <si>
    <t>77 - Rental and leasing activities</t>
  </si>
  <si>
    <t>78 - Employment activities</t>
  </si>
  <si>
    <t>79 - Travel agency, tour operator, reservation service and related activities</t>
  </si>
  <si>
    <t>80 - Security and investigation activities</t>
  </si>
  <si>
    <t>81. Services to buildings and landscape activities</t>
  </si>
  <si>
    <t>82 - Office administrative, office support and other business support activities</t>
  </si>
  <si>
    <t>86 - Human health activities</t>
  </si>
  <si>
    <t>87 - Residential care activities</t>
  </si>
  <si>
    <t>88. Social work activities with and without accommodation</t>
  </si>
  <si>
    <t>P. Arts, entertainment and recreation</t>
  </si>
  <si>
    <t>V. TRUST FUNDS AND NON PROFIT ORGANIZATIONS</t>
  </si>
  <si>
    <t>A. Private Trusts and Non-profit Organizations</t>
  </si>
  <si>
    <t>B. Non-government Organizations (NGOs)/ Community Based Organizations (CBOs)</t>
  </si>
  <si>
    <t>VI. PERSONAL</t>
  </si>
  <si>
    <t>A. Salaried persons</t>
  </si>
  <si>
    <t xml:space="preserve">B. Self employed </t>
  </si>
  <si>
    <t>C. Other Personal</t>
  </si>
  <si>
    <t>VII.  OTHER</t>
  </si>
  <si>
    <t>Rate of Return</t>
  </si>
  <si>
    <t>Male</t>
  </si>
  <si>
    <t>Female</t>
  </si>
  <si>
    <t>Total
Deposits</t>
  </si>
  <si>
    <t>00.00</t>
  </si>
  <si>
    <t>08.00</t>
  </si>
  <si>
    <t>08.25</t>
  </si>
  <si>
    <t>08.50</t>
  </si>
  <si>
    <t>08.75</t>
  </si>
  <si>
    <t>09.00</t>
  </si>
  <si>
    <t>09.25</t>
  </si>
  <si>
    <t>09.50</t>
  </si>
  <si>
    <t>09.75</t>
  </si>
  <si>
    <t>10.00</t>
  </si>
  <si>
    <t>10.25</t>
  </si>
  <si>
    <t>10.50</t>
  </si>
  <si>
    <t>10.75</t>
  </si>
  <si>
    <t>11.00</t>
  </si>
  <si>
    <t>11.25</t>
  </si>
  <si>
    <t>11.50</t>
  </si>
  <si>
    <t>11.75</t>
  </si>
  <si>
    <t>12.00</t>
  </si>
  <si>
    <t>12.25</t>
  </si>
  <si>
    <t>12.50</t>
  </si>
  <si>
    <t>12.75</t>
  </si>
  <si>
    <t>13.00</t>
  </si>
  <si>
    <t>13.25</t>
  </si>
  <si>
    <t>13.50</t>
  </si>
  <si>
    <t>13.75</t>
  </si>
  <si>
    <t>14.00</t>
  </si>
  <si>
    <t>14.25</t>
  </si>
  <si>
    <t>14.50</t>
  </si>
  <si>
    <t>14.75</t>
  </si>
  <si>
    <t>20.00</t>
  </si>
  <si>
    <t>20.25</t>
  </si>
  <si>
    <t>20.50</t>
  </si>
  <si>
    <t>20.75</t>
  </si>
  <si>
    <t>21.00</t>
  </si>
  <si>
    <t>21.25</t>
  </si>
  <si>
    <t>21.50</t>
  </si>
  <si>
    <t>21.75</t>
  </si>
  <si>
    <t>3.24.1 Deposits Distributed by Rate of Return and Gender</t>
  </si>
  <si>
    <t>Less Than 5000</t>
  </si>
  <si>
    <t>5,000 to  10,000</t>
  </si>
  <si>
    <t>10,000 to 20,000</t>
  </si>
  <si>
    <t>20, 000 to 25,000</t>
  </si>
  <si>
    <t xml:space="preserve">3.6.1  Deposits Distributed by Size of Accounts and Gender </t>
  </si>
  <si>
    <t>Security</t>
  </si>
  <si>
    <t>I. Gold, Bullion, Gold &amp; Silver
   Ornaments and Precious Metals</t>
  </si>
  <si>
    <t>II. Securities, Shares and Other
   Financial Instruments:</t>
  </si>
  <si>
    <t>d) Other</t>
  </si>
  <si>
    <t xml:space="preserve">    1. Security Deposits</t>
  </si>
  <si>
    <t xml:space="preserve">    2. Term Deposits (TDRs)</t>
  </si>
  <si>
    <t xml:space="preserve">    3. Other Deposits</t>
  </si>
  <si>
    <t xml:space="preserve">    1. Receivables</t>
  </si>
  <si>
    <t xml:space="preserve">    2. Employees Benefits</t>
  </si>
  <si>
    <t xml:space="preserve">    3. Others</t>
  </si>
  <si>
    <t xml:space="preserve">     1. Credit Cards</t>
  </si>
  <si>
    <t xml:space="preserve">     2. Personal Loan</t>
  </si>
  <si>
    <t xml:space="preserve">     3. Others</t>
  </si>
  <si>
    <t>IX. Bills</t>
  </si>
  <si>
    <t xml:space="preserve">     1. Inland Bills</t>
  </si>
  <si>
    <t xml:space="preserve">     2. Import Bills</t>
  </si>
  <si>
    <t xml:space="preserve">     3. Foreign Bills</t>
  </si>
  <si>
    <t>3.11.1 Advances Classified by Securities and Gender</t>
  </si>
  <si>
    <t>Borrower</t>
  </si>
  <si>
    <t>II.  NON-FINANCIAL PUBLIC SECTOR ENTERPRISES (NFPSE)</t>
  </si>
  <si>
    <t>III. NON-BANK FINANCIAL INSTITUTIONS (NBFIs)</t>
  </si>
  <si>
    <t>A. Government Trusts and Non-profit Organizations</t>
  </si>
  <si>
    <t>B. Private Trusts and Non-profit Organizations</t>
  </si>
  <si>
    <t>C. Non-government Organizations (NGOs)/ Community Based Organizations (CBOs)</t>
  </si>
  <si>
    <t>A. Bank  Employees</t>
  </si>
  <si>
    <t>1)   For house building</t>
  </si>
  <si>
    <t>2)   For transport  i.e. purchase of car etc.</t>
  </si>
  <si>
    <t>3)   Other purposes</t>
  </si>
  <si>
    <t>B. Consumer Financing</t>
  </si>
  <si>
    <t>2)   For transport i.e. purchase of car etc</t>
  </si>
  <si>
    <t>3)   Credit cards</t>
  </si>
  <si>
    <t>4)   Consumers durable</t>
  </si>
  <si>
    <t>5)   Personal loans</t>
  </si>
  <si>
    <t>C)   Other</t>
  </si>
  <si>
    <t>3.10.1 Advances Classified by Borrowers and Gender</t>
  </si>
  <si>
    <t>Rate
of
Return</t>
  </si>
  <si>
    <t>15.00</t>
  </si>
  <si>
    <t>15.25</t>
  </si>
  <si>
    <t>15.50</t>
  </si>
  <si>
    <t>15.75</t>
  </si>
  <si>
    <t>16.00</t>
  </si>
  <si>
    <t>16.25</t>
  </si>
  <si>
    <t>16.50</t>
  </si>
  <si>
    <t>16.75</t>
  </si>
  <si>
    <t>17.00</t>
  </si>
  <si>
    <t>17.25</t>
  </si>
  <si>
    <t>17.50</t>
  </si>
  <si>
    <t>17.75</t>
  </si>
  <si>
    <t>18.00</t>
  </si>
  <si>
    <t>18.25</t>
  </si>
  <si>
    <t>18.50</t>
  </si>
  <si>
    <t>18.75</t>
  </si>
  <si>
    <t>19.00</t>
  </si>
  <si>
    <t>19.25</t>
  </si>
  <si>
    <t>19.50</t>
  </si>
  <si>
    <t>19.75</t>
  </si>
  <si>
    <t>22.00</t>
  </si>
  <si>
    <t>22.25</t>
  </si>
  <si>
    <t>22.50</t>
  </si>
  <si>
    <t>22.75</t>
  </si>
  <si>
    <t>23.00</t>
  </si>
  <si>
    <t>23.25</t>
  </si>
  <si>
    <t>23.50</t>
  </si>
  <si>
    <t>23.75</t>
  </si>
  <si>
    <t>24.00</t>
  </si>
  <si>
    <t>24.25</t>
  </si>
  <si>
    <t>24.50</t>
  </si>
  <si>
    <t>24.75</t>
  </si>
  <si>
    <t>*01.00 stands for 00.25 to 01.00</t>
  </si>
  <si>
    <t xml:space="preserve">  :  :  :  :  :  :  :  :  :  :  :  :  :</t>
  </si>
  <si>
    <t>*08.00 stands for 07.25 to 08.00</t>
  </si>
  <si>
    <t>3.26.1 Advances Distributed by Rate of Return and Gender</t>
  </si>
  <si>
    <t>Size of Account
(Rs.)</t>
  </si>
  <si>
    <t xml:space="preserve"> </t>
  </si>
  <si>
    <t>1 to Less Than 5000</t>
  </si>
  <si>
    <t>*The upper limits of the range is exclusive of amounts e.g. Rs. 500,000 to 600,000 stands for Rs. 500,000 and over but less than Rs. 600,000</t>
  </si>
  <si>
    <t>3.8.1 Advances Classified by Size of Accounts and Gender</t>
  </si>
  <si>
    <t>Loan Tenure</t>
  </si>
  <si>
    <t>1. Short Term</t>
  </si>
  <si>
    <t>1.1. Overnight</t>
  </si>
  <si>
    <t>1.2. 2 days to 7 days</t>
  </si>
  <si>
    <t>2. Medium Term</t>
  </si>
  <si>
    <t>3. Long Term</t>
  </si>
  <si>
    <t>Nature</t>
  </si>
  <si>
    <t>1. CONVENTIONAL</t>
  </si>
  <si>
    <t>2. ISLAMIC</t>
  </si>
  <si>
    <t>A.      Ijara Finance</t>
  </si>
  <si>
    <t>B.      Diminishing Musharaka</t>
  </si>
  <si>
    <t>C.      Istisna</t>
  </si>
  <si>
    <t>D.      Mudaraba</t>
  </si>
  <si>
    <t>E.      Murabaha</t>
  </si>
  <si>
    <t>F.      Musawamah finance</t>
  </si>
  <si>
    <t>G.     Musharaka Finance</t>
  </si>
  <si>
    <t>H.     Salam Finance</t>
  </si>
  <si>
    <t>I.      Commodity Murabahah / Tawwaruq</t>
  </si>
  <si>
    <t>J.     Advance against financing</t>
  </si>
  <si>
    <t>K.    Other Islamic Modes of Financing</t>
  </si>
  <si>
    <t>05.00</t>
  </si>
  <si>
    <t>25.00</t>
  </si>
  <si>
    <t>30.00</t>
  </si>
  <si>
    <t>33.33</t>
  </si>
  <si>
    <t>35.00</t>
  </si>
  <si>
    <t>40.00</t>
  </si>
  <si>
    <t>45.00</t>
  </si>
  <si>
    <t>50.00</t>
  </si>
  <si>
    <t>55.00</t>
  </si>
  <si>
    <t>60.00</t>
  </si>
  <si>
    <t>65.00</t>
  </si>
  <si>
    <t>70.00</t>
  </si>
  <si>
    <t>75.00</t>
  </si>
  <si>
    <t>80.00</t>
  </si>
  <si>
    <t>85.00</t>
  </si>
  <si>
    <t>90.00</t>
  </si>
  <si>
    <t>95.00</t>
  </si>
  <si>
    <t>99.99</t>
  </si>
  <si>
    <t>3.12.1 Advances Classified by Rate of Margin and Gender</t>
  </si>
  <si>
    <t xml:space="preserve">3.12.2 Advances Classified by Tenure/Maturity and Gender </t>
  </si>
  <si>
    <t xml:space="preserve">3.12.3 Advances Classified by Nature and Gender </t>
  </si>
  <si>
    <t>Category of Financing</t>
  </si>
  <si>
    <t>Both Male and Female</t>
  </si>
  <si>
    <t>Other</t>
  </si>
  <si>
    <t>1. Export financing</t>
  </si>
  <si>
    <t>1.1. Export finance schemes</t>
  </si>
  <si>
    <t>1.2. Others</t>
  </si>
  <si>
    <t xml:space="preserve">2. Import financing </t>
  </si>
  <si>
    <t>3. Government self employment schemes</t>
  </si>
  <si>
    <t xml:space="preserve">4. Working capital/short term </t>
  </si>
  <si>
    <t>4.1. Small Loans</t>
  </si>
  <si>
    <t>4.2. Agri. Loans Refinancing &amp; Guarantee Scheme for War Affected Areas of KPK and FATA</t>
  </si>
  <si>
    <t>4.4. Others</t>
  </si>
  <si>
    <t>4.5. Commodity Operations Financing</t>
  </si>
  <si>
    <t>5. Fixed investment/long term</t>
  </si>
  <si>
    <t>5.1. Long Term Financing Facility (LTFF and ILTFF),
Temporary Economic Refinance Facility (TERF and ITERF)</t>
  </si>
  <si>
    <t>5.2. Financing Power Plants Using Renewable Energy</t>
  </si>
  <si>
    <t xml:space="preserve">5.3. Refinance Scheme for Revitalization of SMEs in KPK, Gilgit-Baltistan &amp; FATA,
Refinance Facility for Combating COVID – 19 (RFCC and IRFCC) </t>
  </si>
  <si>
    <t>5.4. Refinancing Facility for Modernization of SMEs, Refinance and Credit Guarantee Scheme for Women Entrepreneurs</t>
  </si>
  <si>
    <t>5.5. Financing Facility for Storage of Agricultural Produce (FFSAP)</t>
  </si>
  <si>
    <t>5.6. Small Loans</t>
  </si>
  <si>
    <t>5.7. Others</t>
  </si>
  <si>
    <t>5.8. Financing for Construction Purposes</t>
  </si>
  <si>
    <t>5.9. SME Asaan Finance (SAAF) Scheme</t>
  </si>
  <si>
    <t>5.10 Machinery</t>
  </si>
  <si>
    <t>3.12.4 Advances Classified by Category of Financing and Gender</t>
  </si>
  <si>
    <t xml:space="preserve">3.3.1  Deposits Distributed by Category of Deposit Holders and Gender </t>
  </si>
  <si>
    <t>4.3. Refi. Sch. for Revival of SMEs &amp; Agri. Activities in Flood Affected Areas, Refi. Sch. for Payment of Wages &amp; Salaries to the Workers and Employees of Business Concerns (Islamic and Convent.)</t>
  </si>
  <si>
    <t>(ii)     Without cheque facilities</t>
  </si>
  <si>
    <t>or Special Saving Accounts</t>
  </si>
  <si>
    <t>(i) 3 Months</t>
  </si>
  <si>
    <t>(iii)  1 year</t>
  </si>
  <si>
    <t>(ii)  6 Months</t>
  </si>
  <si>
    <t>Tenor (remaining days to be discounted)</t>
  </si>
  <si>
    <t>SBP Refinance Rate</t>
  </si>
  <si>
    <t xml:space="preserve">End User Rate 
</t>
  </si>
  <si>
    <t>(up to) 90</t>
  </si>
  <si>
    <t>(up to) 120</t>
  </si>
  <si>
    <t>(up to) 180</t>
  </si>
  <si>
    <t>5: In case of Islamic banking industry, the rate will be treated as expected rate.</t>
  </si>
  <si>
    <t>07 - Manufacture of wood and of products of wood and cork, except furniture; manufacture of articles of straw and plaiting materials</t>
  </si>
  <si>
    <t>2. Any account holder having multiple accounts in same/different banks/MFBs/DFIs/EMIs is counted once.</t>
  </si>
  <si>
    <t xml:space="preserve">Note:    </t>
  </si>
  <si>
    <t xml:space="preserve">  Note: Based on audited data submitted by the banks and DFIs.                                                                               </t>
  </si>
  <si>
    <t>Source: Statistics and Data Services Daprtment, SBP</t>
  </si>
  <si>
    <t>Source: Statistics and Data Services Department, SBP</t>
  </si>
  <si>
    <r>
      <t>6.   (a) Special Savings Certificates (Reg)</t>
    </r>
    <r>
      <rPr>
        <b/>
        <vertAlign val="superscript"/>
        <sz val="7"/>
        <color theme="1"/>
        <rFont val="Times New Roman"/>
        <family val="1"/>
      </rPr>
      <t xml:space="preserve"> </t>
    </r>
  </si>
  <si>
    <t xml:space="preserve">Source: Central Directorate of National Savings </t>
  </si>
  <si>
    <t>VIII. Contingencies and Commitments</t>
  </si>
  <si>
    <t>SIZE OF ACCOUNTS 
(RS.)</t>
  </si>
  <si>
    <t>Archive link:</t>
  </si>
  <si>
    <t>https://www.sbp.org.pk/ecodata/Lendingdepositrates_Arch.xls</t>
  </si>
  <si>
    <t xml:space="preserve">                                                                                                                                                                                                                          Source: Statistics and Data Services Department, SBP</t>
  </si>
  <si>
    <r>
      <t>4</t>
    </r>
    <r>
      <rPr>
        <b/>
        <vertAlign val="superscript"/>
        <sz val="7"/>
        <color theme="1"/>
        <rFont val="Times New Roman"/>
        <family val="1"/>
      </rPr>
      <t>th</t>
    </r>
    <r>
      <rPr>
        <b/>
        <sz val="7"/>
        <color theme="1"/>
        <rFont val="Times New Roman"/>
        <family val="1"/>
      </rPr>
      <t xml:space="preserve"> Nov</t>
    </r>
  </si>
  <si>
    <t>B. Mark-Up/Return/Interest Expensed</t>
  </si>
  <si>
    <t>1. Operating expenses</t>
  </si>
  <si>
    <t>2. Workers welfare fund</t>
  </si>
  <si>
    <t>3. Other charges</t>
  </si>
  <si>
    <t>Notes on Human Resources</t>
  </si>
  <si>
    <t>Number of Employees*</t>
  </si>
  <si>
    <t>1. Permanent</t>
  </si>
  <si>
    <t>2. Contractual</t>
  </si>
  <si>
    <t xml:space="preserve">3.1.1 Scheduled Banks' Profit and Loss Accounts </t>
  </si>
  <si>
    <t>End period: Million Rupees</t>
  </si>
  <si>
    <t>Amount in Million Rupees</t>
  </si>
  <si>
    <t>Ratio in percent</t>
  </si>
  <si>
    <t>Percent per annum</t>
  </si>
  <si>
    <t>Percent</t>
  </si>
  <si>
    <t>End of Period: Million Rupees</t>
  </si>
  <si>
    <t>Billion Rupees</t>
  </si>
  <si>
    <t>In Thousands</t>
  </si>
  <si>
    <t>Item</t>
  </si>
  <si>
    <t>Assets</t>
  </si>
  <si>
    <t>Liabilities</t>
  </si>
  <si>
    <t>Profit/Loss Account</t>
  </si>
  <si>
    <t>by Type of Account</t>
  </si>
  <si>
    <t>No. of Accounts in Unit</t>
  </si>
  <si>
    <t>END OF PERIOD</t>
  </si>
  <si>
    <t>by Category of Deposit Holders</t>
  </si>
  <si>
    <t>Category of Deposit Holder</t>
  </si>
  <si>
    <t xml:space="preserve">by Category of Deposit Holder and Size of Account                                                                                                          </t>
  </si>
  <si>
    <t>Number of Accounts in Unit</t>
  </si>
  <si>
    <t xml:space="preserve">         by Category of Deposit Holder and Size of Account                                                                                                          </t>
  </si>
  <si>
    <t xml:space="preserve"> Period end Position</t>
  </si>
  <si>
    <t xml:space="preserve">Period end Position                                                                                                                                                                                                              </t>
  </si>
  <si>
    <t xml:space="preserve">by Size of Accounts                                                                                                      </t>
  </si>
  <si>
    <t>by Size of Accounts</t>
  </si>
  <si>
    <t>by Size of Accounts and Borrowers</t>
  </si>
  <si>
    <t>by Borrowers</t>
  </si>
  <si>
    <t>by Securities Pledged</t>
  </si>
  <si>
    <t>SECURITIES</t>
  </si>
  <si>
    <t xml:space="preserve">All Banks </t>
  </si>
  <si>
    <t>by Rates of Margin</t>
  </si>
  <si>
    <t xml:space="preserve">RATES OF MARGIN </t>
  </si>
  <si>
    <t>Rate of Margin</t>
  </si>
  <si>
    <r>
      <t xml:space="preserve"> </t>
    </r>
    <r>
      <rPr>
        <b/>
        <sz val="10"/>
        <color theme="1"/>
        <rFont val="Times New Roman"/>
        <family val="1"/>
      </rPr>
      <t>(Outstanding Position)</t>
    </r>
  </si>
  <si>
    <r>
      <t xml:space="preserve"> </t>
    </r>
    <r>
      <rPr>
        <b/>
        <sz val="14"/>
        <color theme="1"/>
        <rFont val="Times New Roman"/>
        <family val="1"/>
      </rPr>
      <t>(Outstanding Position)</t>
    </r>
  </si>
  <si>
    <t xml:space="preserve"> Purchased and Discounted</t>
  </si>
  <si>
    <t>in Securities and Shares</t>
  </si>
  <si>
    <t>(Conventional Banking)</t>
  </si>
  <si>
    <t>(Islamic Banking)</t>
  </si>
  <si>
    <t>of Return on Deposits</t>
  </si>
  <si>
    <t>of Return / Interest on Advances</t>
  </si>
  <si>
    <t>Agricultural Finance Institutions and Agriculture Lending of Commercial Banks</t>
  </si>
  <si>
    <t>Percent Per Annum</t>
  </si>
  <si>
    <t xml:space="preserve"> (Domestic and Overseas Operations)</t>
  </si>
  <si>
    <r>
      <t>3.7 Number of Deposit Accounts and Number of Depositors in Pakistan</t>
    </r>
    <r>
      <rPr>
        <b/>
        <vertAlign val="superscript"/>
        <sz val="14"/>
        <color rgb="FF000000"/>
        <rFont val="Times New Roman"/>
        <family val="1"/>
      </rPr>
      <t>1</t>
    </r>
  </si>
  <si>
    <r>
      <t xml:space="preserve">  </t>
    </r>
    <r>
      <rPr>
        <b/>
        <sz val="14"/>
        <color theme="1"/>
        <rFont val="Times New Roman"/>
        <family val="1"/>
      </rPr>
      <t>3.15 Disbursement and Utilization of Advances-Province/Region wise</t>
    </r>
  </si>
  <si>
    <t>3.16 Advances by place of Disbursement and Utilization-Province/Region wise</t>
  </si>
  <si>
    <t>3.17 Advances by Place of Utilization and Disbursement- Province/Region-wise</t>
  </si>
  <si>
    <t>3.18 Advances by Category of Borrowers- Province/Region wise</t>
  </si>
  <si>
    <t>3.5 Deposits by Category of Deposit Holders- Province/Region wise</t>
  </si>
  <si>
    <t>3.19 Agricultural Loans by Category-Province/ Region wise 
 (Disbursements and Outstanding)</t>
  </si>
  <si>
    <t xml:space="preserve">3.24 Scheduled Banks' Deposits by Rate of Return </t>
  </si>
  <si>
    <t>3.25 Scheduled Banks' Advances by Rate of Interest (Conventional Banking)</t>
  </si>
  <si>
    <t xml:space="preserve">3.26 Scheduled Banks' Advances by Rate of Return </t>
  </si>
  <si>
    <t>3.27 Scheduled Banks' Weighted Average Rate</t>
  </si>
  <si>
    <t>3.28 Scheduled Banks' Weighted Average Rate</t>
  </si>
  <si>
    <t>3.29 Scheduled Banks' Weighted Average Rate</t>
  </si>
  <si>
    <t>3.30 Scheduled Banks' Weighted Average Rate</t>
  </si>
  <si>
    <t>3.33 Average Rate of Return on Advances of Specialized</t>
  </si>
  <si>
    <t>FY25</t>
  </si>
  <si>
    <r>
      <t>10</t>
    </r>
    <r>
      <rPr>
        <b/>
        <vertAlign val="superscript"/>
        <sz val="7"/>
        <color theme="1"/>
        <rFont val="Times New Roman"/>
        <family val="1"/>
      </rPr>
      <t>th</t>
    </r>
    <r>
      <rPr>
        <b/>
        <sz val="7"/>
        <color theme="1"/>
        <rFont val="Times New Roman"/>
        <family val="1"/>
      </rPr>
      <t xml:space="preserve"> Dec</t>
    </r>
  </si>
  <si>
    <t>Volume in Actual &amp; Value in Billion Rupees</t>
  </si>
  <si>
    <t>Volume in Million   &amp; Value in Billion Rupees</t>
  </si>
  <si>
    <t>1. It includes all accounts of  individuals, corporates, public and private institutions etc. maintained with  Scheduled Banks, Microfinance Banks, Development Finance Institutions and EMIs.</t>
  </si>
  <si>
    <t>No. of cheques in Thousand; Amount in Million Rupees</t>
  </si>
  <si>
    <t>A. Mark-Up/Return/Interest Earned</t>
  </si>
  <si>
    <t>1. Loans and advances</t>
  </si>
  <si>
    <t>2. Investments</t>
  </si>
  <si>
    <t>3. Lendings to financial institutions</t>
  </si>
  <si>
    <t>4. Balances with banks</t>
  </si>
  <si>
    <t>5. Income from inter-office lending</t>
  </si>
  <si>
    <t>6. Other</t>
  </si>
  <si>
    <t>1. Deposits</t>
  </si>
  <si>
    <t>2. Borrowings</t>
  </si>
  <si>
    <t>3. Subordinated debt</t>
  </si>
  <si>
    <t>4. Cost of foreign currency swaps against foreign currency deposits / borrowings</t>
  </si>
  <si>
    <t>5. Interest expense on lease liability/Unwinding cost of liability against right-of-use assets</t>
  </si>
  <si>
    <t>6. Expense on inter-office borrowing</t>
  </si>
  <si>
    <t>7. Other</t>
  </si>
  <si>
    <t>I. Net Mark-UP/Return/Interest Income (A - B)</t>
  </si>
  <si>
    <t>C. Non Mark-UP/Return/Interest Income</t>
  </si>
  <si>
    <t>1. Fee &amp; Commission Income</t>
  </si>
  <si>
    <t>i. Branch banking customer fees</t>
  </si>
  <si>
    <t>ii. Consumer finance related fees</t>
  </si>
  <si>
    <t>iii. Card related fees (debit and credit cards)</t>
  </si>
  <si>
    <t xml:space="preserve">iv. Credit related fees </t>
  </si>
  <si>
    <t>v. Investment banking fee</t>
  </si>
  <si>
    <t>vi. Commission on trade</t>
  </si>
  <si>
    <t>vii. Commission on guarantees</t>
  </si>
  <si>
    <t>viii. Commission on cash management</t>
  </si>
  <si>
    <t>ix. Commission on remittances including home remittances</t>
  </si>
  <si>
    <t>x. Commission on utility bills</t>
  </si>
  <si>
    <t>xi. Commission income - Bancassurance</t>
  </si>
  <si>
    <t>xii. Rent on lockers</t>
  </si>
  <si>
    <t>xiii. Commission on investments services</t>
  </si>
  <si>
    <t>xiv. Other Commission</t>
  </si>
  <si>
    <t>2. Dividend Income</t>
  </si>
  <si>
    <t>3. Foreign exchange income</t>
  </si>
  <si>
    <t>4.Income from derivatives</t>
  </si>
  <si>
    <t>5.Gain on securities</t>
  </si>
  <si>
    <t>i. Realised</t>
  </si>
  <si>
    <t>ii. Unrealised - held for trading</t>
  </si>
  <si>
    <t>6.Other Income</t>
  </si>
  <si>
    <t>i. Rent on property</t>
  </si>
  <si>
    <t>ii. Gain on sale of fixed assets-net</t>
  </si>
  <si>
    <t>iii. Loss on termination of lease liability against right of use assets</t>
  </si>
  <si>
    <t>iv. Gain on sale of non banking assets - net</t>
  </si>
  <si>
    <t>v. Other</t>
  </si>
  <si>
    <t>II. Total Income (I + C)</t>
  </si>
  <si>
    <t>D. Non Mark-UP/Return/Interest Expenses</t>
  </si>
  <si>
    <t>i. Total compensation expense</t>
  </si>
  <si>
    <t>ii. Property expense</t>
  </si>
  <si>
    <t>a. Rent and taxes</t>
  </si>
  <si>
    <t>b. Insurance</t>
  </si>
  <si>
    <t>c. Utilities cost</t>
  </si>
  <si>
    <t>d. Lease rental</t>
  </si>
  <si>
    <t>e. Fuel expense generators</t>
  </si>
  <si>
    <t>f. Security (including guards)</t>
  </si>
  <si>
    <t>g. Repair and maintenance (including janitorial charges)</t>
  </si>
  <si>
    <t>h. Depreciation on right-of-use assets</t>
  </si>
  <si>
    <t>i. Depreciation</t>
  </si>
  <si>
    <t>iii. Information technology expenses</t>
  </si>
  <si>
    <t>iv. Other operating expenses</t>
  </si>
  <si>
    <t xml:space="preserve">i. Penalties imposed by State Bank of Pakistan </t>
  </si>
  <si>
    <t>ii. Penalties imposed by other regulatory bodies (to be specified)</t>
  </si>
  <si>
    <t>iii. Others (to be specified, if material)</t>
  </si>
  <si>
    <t>III. Profit before provisions (II - D)</t>
  </si>
  <si>
    <t>E. Provisions / (reversals) and write offs - net</t>
  </si>
  <si>
    <t>1. (Reversals) / provisions against balance with Banks</t>
  </si>
  <si>
    <t>2. (Reversals) / provisions for diminution in value of investments</t>
  </si>
  <si>
    <t>3. (Reversals) / provisions against loans &amp; advances</t>
  </si>
  <si>
    <t>4. (Reversals) / provisions against off balance sheet items</t>
  </si>
  <si>
    <t>5. Reversals against other assets</t>
  </si>
  <si>
    <t>6. Recovery of written off / charged off bad debts</t>
  </si>
  <si>
    <t>F. Extra ordinary / unusual items</t>
  </si>
  <si>
    <t>IV. Profit Before Taxation (III - E - F)</t>
  </si>
  <si>
    <t>G. Taxation</t>
  </si>
  <si>
    <t>1. Current</t>
  </si>
  <si>
    <t>3. Deferred</t>
  </si>
  <si>
    <t>V. Profit After Taxation (IV - G)</t>
  </si>
  <si>
    <t>a. Male</t>
  </si>
  <si>
    <t>b. Female</t>
  </si>
  <si>
    <t>above 22.00</t>
  </si>
  <si>
    <t xml:space="preserve">Jun </t>
  </si>
  <si>
    <t xml:space="preserve">      of which:</t>
  </si>
  <si>
    <t xml:space="preserve">              Basic Banking Accounts</t>
  </si>
  <si>
    <t>Dec-24</t>
  </si>
  <si>
    <t>2.   Khas Deposit Accounts or Certificates</t>
  </si>
  <si>
    <t>5.    National Deposit Certificates / Account</t>
  </si>
  <si>
    <t>4.     Defence Savings Certificates</t>
  </si>
  <si>
    <t xml:space="preserve">3.    Mahana Amdani Accounts </t>
  </si>
  <si>
    <t>Behbood Saving Certificate scheme has been introduced w.e.f 30-07-2003 especially for widows and senior citizens aged 60 years or above. Profit earned on deposits made in NSS except PBA &amp; BSC are liable to withholding tax as per rules.</t>
  </si>
  <si>
    <r>
      <t>31</t>
    </r>
    <r>
      <rPr>
        <b/>
        <vertAlign val="superscript"/>
        <sz val="7"/>
        <color theme="1"/>
        <rFont val="Times New Roman"/>
        <family val="1"/>
      </rPr>
      <t>st</t>
    </r>
    <r>
      <rPr>
        <b/>
        <sz val="7"/>
        <color theme="1"/>
        <rFont val="Times New Roman"/>
        <family val="1"/>
      </rPr>
      <t xml:space="preserve"> Jan</t>
    </r>
  </si>
  <si>
    <r>
      <t>14</t>
    </r>
    <r>
      <rPr>
        <b/>
        <vertAlign val="superscript"/>
        <sz val="7"/>
        <color theme="1"/>
        <rFont val="Times New Roman"/>
        <family val="1"/>
      </rPr>
      <t>th</t>
    </r>
    <r>
      <rPr>
        <b/>
        <sz val="7"/>
        <color theme="1"/>
        <rFont val="Times New Roman"/>
        <family val="1"/>
      </rPr>
      <t xml:space="preserve"> Feb</t>
    </r>
  </si>
  <si>
    <r>
      <t>25</t>
    </r>
    <r>
      <rPr>
        <b/>
        <vertAlign val="superscript"/>
        <sz val="7"/>
        <color theme="1"/>
        <rFont val="Times New Roman"/>
        <family val="1"/>
      </rPr>
      <t>th</t>
    </r>
    <r>
      <rPr>
        <b/>
        <sz val="7"/>
        <color theme="1"/>
        <rFont val="Times New Roman"/>
        <family val="1"/>
      </rPr>
      <t xml:space="preserve"> Feb</t>
    </r>
  </si>
  <si>
    <t>3. E-Banking Financial Transactions</t>
  </si>
  <si>
    <t>3.1 ATM Transactions</t>
  </si>
  <si>
    <t>3.2 POS Transactions</t>
  </si>
  <si>
    <t>3.3 RTOB Transactions</t>
  </si>
  <si>
    <t>3.4 Mobile Phone Banking Transactions</t>
  </si>
  <si>
    <t>3.5 Call Centre Banking Transactions</t>
  </si>
  <si>
    <t>3.6 Internet Banking Transactions</t>
  </si>
  <si>
    <t>3.7 e-Commerce</t>
  </si>
  <si>
    <t>* Number of employees are as on end period and are shown in actual numbers.</t>
  </si>
  <si>
    <t>End of Period : Million Rupees</t>
  </si>
  <si>
    <t>Oct-Dec-2024</t>
  </si>
  <si>
    <r>
      <t xml:space="preserve">2023-24 </t>
    </r>
    <r>
      <rPr>
        <b/>
        <vertAlign val="superscript"/>
        <sz val="8"/>
        <color theme="1"/>
        <rFont val="Times New Roman"/>
        <family val="1"/>
      </rPr>
      <t>P</t>
    </r>
  </si>
  <si>
    <t>2022-23</t>
  </si>
  <si>
    <r>
      <t>20</t>
    </r>
    <r>
      <rPr>
        <b/>
        <vertAlign val="superscript"/>
        <sz val="7"/>
        <color theme="1"/>
        <rFont val="Times New Roman"/>
        <family val="1"/>
      </rPr>
      <t>th</t>
    </r>
    <r>
      <rPr>
        <b/>
        <sz val="7"/>
        <color theme="1"/>
        <rFont val="Times New Roman"/>
        <family val="1"/>
      </rPr>
      <t xml:space="preserve"> Mar</t>
    </r>
  </si>
  <si>
    <t>Total
Advances</t>
  </si>
  <si>
    <t>1.3. For 8 days to 1 month</t>
  </si>
  <si>
    <t>1.4. For above 1 month but &lt;= 3 month</t>
  </si>
  <si>
    <t>1.5. For above 3 months but &lt;= 6 months</t>
  </si>
  <si>
    <t>1.6. For above 6 months but &lt;= one year</t>
  </si>
  <si>
    <t>2.1. For above 1 year but &lt;= 2 years</t>
  </si>
  <si>
    <t>2.2. For above 2 years but &lt;= 3 years</t>
  </si>
  <si>
    <t>3.1. For above 3 years but &lt;= 4 years</t>
  </si>
  <si>
    <t>3.2. For above 4 years but &lt;= 5 years</t>
  </si>
  <si>
    <t>3.3. For above 5 years but &lt;= 7 years</t>
  </si>
  <si>
    <t>3.4. For above 7 years but &lt;= 10 years</t>
  </si>
  <si>
    <t>3.5. For above 10 years but &lt;= 15 years</t>
  </si>
  <si>
    <t>3.6. For above 15 years but &lt;= 20 years</t>
  </si>
  <si>
    <t>3.7. For above 20 years but &lt; = 25 years</t>
  </si>
  <si>
    <t>3.8. For above 25 years but &lt;= 30 years</t>
  </si>
  <si>
    <t>3.9. For above 30 years</t>
  </si>
  <si>
    <t>3. ‘No of Accounts’ represents the total number of deposit accounts which fall in the respective class.</t>
  </si>
  <si>
    <t>3.  ‘No of Accounts’   represents the total number of advances accounts which fall in the respective class.</t>
  </si>
  <si>
    <t>*    01.00  stands  for  00.05  to  01.00</t>
  </si>
  <si>
    <t>* 2.00 stands for 1.05 to 2.00</t>
  </si>
  <si>
    <t>* 01.00  stands  for  00.05  to  01.00</t>
  </si>
  <si>
    <t>2. Foreign currency deposits/loans are first converted into pak rupees at the prevalent exchange rates of the last day of the reporting month.</t>
  </si>
  <si>
    <t>a.   Including advances and deposits at zero markup of return, i.e. non-remunerative advances and deposits</t>
  </si>
  <si>
    <t>b.   Excluding advances and deposits at zero markup of return, i.e. non-remunerative advances and deposits</t>
  </si>
  <si>
    <t>7. Deposits include all types of deposits including inter FIs deposits and placements. Margin deposits (deposits held by FIs as collateral against letters of credits, letters of guarantees etc.) are however, not included.</t>
  </si>
  <si>
    <t>8. Fresh deposits means deposits collected during the month. It also includes deposits re-priced / rolled-over deposits during the month.</t>
  </si>
  <si>
    <t>9. Outstanding deposits show position of deposits held by FIs at the end of the month.</t>
  </si>
  <si>
    <t>11. DFIs stands for Development Finance Institutions and MFBs stands for Microfinance Banks.</t>
  </si>
  <si>
    <t>12. Effective July 2024, Financial Institutions (FIs) means all types of financial institutions.</t>
  </si>
  <si>
    <t>13. Weighted Averages have been worked out by weighting interest rates by the corresponding amounts of  loans/deposits. The formula used is:</t>
  </si>
  <si>
    <t>1. Gross disbursements mean the amounts disbursed by Financial Institutions (FIs) either in pak rupees or in foreign currency against loans during the month. It also includes loans repriced, renewed or rolled over during the month.
 In case of running finance, the disbursed amount means the total amount availed by the borrower during the month.</t>
  </si>
  <si>
    <t>3. Loans (Disbursed &amp; Outstanding) mean all types of FIs’s advances including working capital finance and disbursements against payments of documents i.e. Letters of credit, inland bills etc.  but excluding foreign bills. 
Advances cover all types of advances including inter FIs placements. Interest accrued is not a disbursement and therefore it is not considered as loan.  Nano Loans of MFBs are not included.</t>
  </si>
  <si>
    <t xml:space="preserve">10. “Public” stands for Public Sector Banks - the banks incorporated in Pakistan or the shares/capital controlled by the federal and /or provincial governments, “Private” stands for Private Sector Banks incorporated in Pakistan, 
owned and controlled by private sector, “Foreign” stands for  the branches of banks working in Pakistan but incorporated abroad and “Specialized” stands for  Specialized Banks established to provide credit facilities, assistance and 
advice to clients in a designated sector or in a designated line of credit; for example, agriculture sector, industrial sector, etc.          </t>
  </si>
  <si>
    <t>A)  Letter of Credit</t>
  </si>
  <si>
    <t>B) Forward Foreign Exchange Transactions</t>
  </si>
  <si>
    <t>C) Forward government Securities Transections</t>
  </si>
  <si>
    <t>D) Derivatives</t>
  </si>
  <si>
    <t>E) Forward lending</t>
  </si>
  <si>
    <t>F) Operating leases</t>
  </si>
  <si>
    <t>G) Commitments for acquisition of :</t>
  </si>
  <si>
    <t>H) Other commitments</t>
  </si>
  <si>
    <t>i.Fixed assets</t>
  </si>
  <si>
    <t>ii. Intangible assets</t>
  </si>
  <si>
    <t>2.Prior</t>
  </si>
  <si>
    <t>Feb</t>
  </si>
  <si>
    <t>Apr</t>
  </si>
  <si>
    <t>May</t>
  </si>
  <si>
    <t>Jul</t>
  </si>
  <si>
    <t>Aug</t>
  </si>
  <si>
    <t>Gujranwala</t>
  </si>
  <si>
    <t>Muzzafarabad</t>
  </si>
  <si>
    <t>Bahawalpur</t>
  </si>
  <si>
    <r>
      <t>19</t>
    </r>
    <r>
      <rPr>
        <b/>
        <vertAlign val="superscript"/>
        <sz val="7"/>
        <color theme="1"/>
        <rFont val="Times New Roman"/>
        <family val="1"/>
      </rPr>
      <t>th</t>
    </r>
    <r>
      <rPr>
        <b/>
        <sz val="7"/>
        <color theme="1"/>
        <rFont val="Times New Roman"/>
        <family val="1"/>
      </rPr>
      <t xml:space="preserve"> May</t>
    </r>
  </si>
  <si>
    <t>Note: Sole Proprietorship Accounts and Partnerships have been reported in Male, Female and Both Males and Females Gender Categories</t>
  </si>
  <si>
    <t>Mar-25</t>
  </si>
  <si>
    <r>
      <t>Q3</t>
    </r>
    <r>
      <rPr>
        <b/>
        <vertAlign val="superscript"/>
        <sz val="9"/>
        <color theme="1"/>
        <rFont val="Arial"/>
        <family val="2"/>
        <scheme val="minor"/>
      </rPr>
      <t>P</t>
    </r>
  </si>
  <si>
    <r>
      <t>Q2</t>
    </r>
    <r>
      <rPr>
        <b/>
        <vertAlign val="superscript"/>
        <sz val="9"/>
        <color theme="1"/>
        <rFont val="Arial"/>
        <family val="2"/>
        <scheme val="minor"/>
      </rPr>
      <t>R</t>
    </r>
  </si>
  <si>
    <r>
      <t>Mar</t>
    </r>
    <r>
      <rPr>
        <b/>
        <vertAlign val="superscript"/>
        <sz val="8"/>
        <color theme="1"/>
        <rFont val="Times New Roman"/>
        <family val="1"/>
      </rPr>
      <t>P</t>
    </r>
  </si>
  <si>
    <t>Jan-Mar-2025</t>
  </si>
  <si>
    <t>(b) 3 months and over but less than 6 months</t>
  </si>
  <si>
    <t>(c) 6 months and over but less than 1 year</t>
  </si>
  <si>
    <t>(d) 1 year and over but less than 2 years</t>
  </si>
  <si>
    <t>(e) 2 years and over but less than 3 years</t>
  </si>
  <si>
    <t>(f) 3 years and over but less than 4 years</t>
  </si>
  <si>
    <t>(g) 4 years and over but less than 5 years</t>
  </si>
  <si>
    <t xml:space="preserve">Note: </t>
  </si>
  <si>
    <t>1. This Data is being published on quarterly basis w.e.f. March, 2023.</t>
  </si>
  <si>
    <t>1.This Data is being published on quarterly basis w.e.f. March 2023.</t>
  </si>
  <si>
    <t>1.This Data is being published on quarterly basis w.e.f. December, 2023.</t>
  </si>
  <si>
    <t>1.The upper limits of the ranges are exclusive of amounts e.g. Rs. 500,000 to 600,000 stands for Rs. 500,000 and over but less than Rs. 600,000</t>
  </si>
  <si>
    <t>1. This Data is being published on quarterly basis w.e.f. December, 2023.</t>
  </si>
  <si>
    <t>1. Number of accounts with zero liability includes overdraft facility/credit card related accounts</t>
  </si>
  <si>
    <t>2. This Data is being published on quarterly basis w.e.f. December, 2023.</t>
  </si>
  <si>
    <t>Note:-</t>
  </si>
  <si>
    <t>1. This Data is being published on quarterly basis w.e.f. March 2023.</t>
  </si>
  <si>
    <t>1. Sole Proprietorship Accounts and Parnerships have been reported in Male, Female and Both Males and Females Gender Categories</t>
  </si>
  <si>
    <t xml:space="preserve">1. This Data is being published on quarterly basis w.e.f. March 2023.   </t>
  </si>
  <si>
    <t>2.This Data is being published on quarterly basis w.e.f. March 2023.</t>
  </si>
  <si>
    <t xml:space="preserve"> Note:   </t>
  </si>
  <si>
    <t>1. Figures in parentheses represent as percentage of total deposits excluding current and other deposits.</t>
  </si>
  <si>
    <t>2. This Data is being published on quarterly basis w.e.f. March 2023.</t>
  </si>
  <si>
    <t>1. Figures in parentheses represent as percentage of total conventional deposits excluding current and other deposits.</t>
  </si>
  <si>
    <t>3.36 Clearing House Statistics</t>
  </si>
  <si>
    <t>Oct-Dec-24</t>
  </si>
  <si>
    <t>8.00</t>
  </si>
  <si>
    <r>
      <t>27</t>
    </r>
    <r>
      <rPr>
        <b/>
        <vertAlign val="superscript"/>
        <sz val="7"/>
        <color theme="1"/>
        <rFont val="Times New Roman"/>
        <family val="1"/>
      </rPr>
      <t>th</t>
    </r>
    <r>
      <rPr>
        <b/>
        <sz val="7"/>
        <color theme="1"/>
        <rFont val="Times New Roman"/>
        <family val="1"/>
      </rPr>
      <t xml:space="preserve"> Jun</t>
    </r>
  </si>
  <si>
    <t>Ended Mar 2025</t>
  </si>
  <si>
    <t>4:Effective March 2025, Easypaisa Bank Ltd. has been included in scheduled banks (and, former, Telenor Microfinance Bank has been excluded from MFBs). It has resulted a sort of structural break in data, particularly, on number of deposits/advances accounts.</t>
  </si>
  <si>
    <t>Note: Effective March 2025, Easypaisa Bank Ltd. has been included in scheduled banks (and, former, Telenor Microfinance Bank has been excluded from MFBs). It has resulted a sort of structural break in data, particularly, on number of deposits/advances accounts.</t>
  </si>
  <si>
    <t>2. Effective March 2025, Easypaisa Bank Ltd. has been included in scheduled banks (and, former, Telenor Microfinance Bank has been excluded from MFBs). It has resulted a sort of structural break in data, particularly, on number of deposits/advances accounts.</t>
  </si>
  <si>
    <t>Effective March 2025, Easypaisa Bank Ltd. has been included in scheduled banks (and, former, Telenor Microfinance Bank has been excluded from MFBs). It has resulted a sort of structural break in data, particularly, on number of deposits/advances accounts.</t>
  </si>
  <si>
    <t>2.Effective March 2025, Easypaisa Bank Ltd. has been included in scheduled banks (and, former, Telenor Microfinance Bank has been excluded from MFBs). It has resulted a sort of structural break in data, particularly, on number of deposits/advances accounts.</t>
  </si>
  <si>
    <t>6. Effective March 2025, Easypaisa Bank Ltd. has been included in scheduled banks (and, former, Telenor Microfinance Bank has been excluded from MFBs). It has resulted a sort of structural break in data, particularly, on number of deposits/advances accounts.</t>
  </si>
  <si>
    <t>3. Effective March 2025, Easypaisa Bank Ltd. has been included in scheduled banks (and, former, Telenor Microfinance Bank has been excluded from MFBs). It has resulted a sort of structural break in data, particularly, on number of deposits/advances accounts.</t>
  </si>
  <si>
    <t>1. Effective March 2025, Easypaisa Bank Ltd. has been included in scheduled banks (and, former, Telenor Microfinance Bank has been excluded from MFBs). It has resulted a sort of structural break in data, particularly, on number of deposits/advances accounts.</t>
  </si>
  <si>
    <t>5. Effective March 2025, Easypaisa Bank Ltd. has been included in scheduled banks (and, former, Telenor Microfinance Bank has been excluded from MFBs). It has resulted a sort of structural break in data, particularly, on number of deposits/advances accounts.</t>
  </si>
  <si>
    <t>4. Overall (SBs, MFBs, DFIs)</t>
  </si>
  <si>
    <r>
      <t>28</t>
    </r>
    <r>
      <rPr>
        <b/>
        <vertAlign val="superscript"/>
        <sz val="7"/>
        <color theme="1"/>
        <rFont val="Times New Roman"/>
        <family val="1"/>
      </rPr>
      <t>th</t>
    </r>
    <r>
      <rPr>
        <b/>
        <sz val="7"/>
        <color theme="1"/>
        <rFont val="Times New Roman"/>
        <family val="1"/>
      </rPr>
      <t xml:space="preserve"> Jul</t>
    </r>
  </si>
  <si>
    <r>
      <t>Source:</t>
    </r>
    <r>
      <rPr>
        <sz val="7"/>
        <color theme="1"/>
        <rFont val="Times New Roman"/>
        <family val="1"/>
        <scheme val="major"/>
      </rPr>
      <t xml:space="preserve"> </t>
    </r>
    <r>
      <rPr>
        <sz val="7"/>
        <color rgb="FF000000"/>
        <rFont val="Times New Roman"/>
        <family val="1"/>
        <scheme val="major"/>
      </rPr>
      <t>Agriculture Credit &amp; Financial Inclusion Department</t>
    </r>
  </si>
  <si>
    <r>
      <t xml:space="preserve">* </t>
    </r>
    <r>
      <rPr>
        <sz val="7"/>
        <color rgb="FF000000"/>
        <rFont val="Times New Roman"/>
        <family val="1"/>
        <scheme val="major"/>
      </rPr>
      <t>Average Size of Transaction = Value of transactions during the quarter/ Number of transactions during the quarter (No. in thousands)</t>
    </r>
  </si>
  <si>
    <r>
      <t>Branchless Banking or “BB”</t>
    </r>
    <r>
      <rPr>
        <sz val="7"/>
        <color rgb="FF000000"/>
        <rFont val="Times New Roman"/>
        <family val="1"/>
        <scheme val="major"/>
      </rPr>
      <t xml:space="preserve"> means conduct of banking activities as outlined in SBP Branchless Banking Regulations by Authorized Financial Institutions for customers having a branchless banking account. It does not include the information services already being provided by various FI‘s to their existing customers using channels like, phone, internet, SMS etc.</t>
    </r>
  </si>
  <si>
    <r>
      <t>Branchless Banking account or “BB Account”</t>
    </r>
    <r>
      <rPr>
        <sz val="7"/>
        <color rgb="FF000000"/>
        <rFont val="Times New Roman"/>
        <family val="1"/>
        <scheme val="major"/>
      </rPr>
      <t xml:space="preserve"> means an account maintained by a consumer in a Financial Institution in which credits and debits may be affected by virtue of Electronic Fund Transfers and which is used to conduct branchless banking activities as outlined in SBP Branchless Banking Regulations.</t>
    </r>
  </si>
  <si>
    <r>
      <t>Branchless Banking Agent</t>
    </r>
    <r>
      <rPr>
        <sz val="7"/>
        <color rgb="FF000000"/>
        <rFont val="Times New Roman"/>
        <family val="1"/>
        <scheme val="major"/>
      </rPr>
      <t xml:space="preserve"> means agent providing basic banking services, as described in SBP Branchless Banking Regulations to the customers of an FI on behalf of the FI under a valid agency agreement.</t>
    </r>
  </si>
  <si>
    <r>
      <t>S.R.O (1)/2022. </t>
    </r>
    <r>
      <rPr>
        <sz val="7"/>
        <color theme="1"/>
        <rFont val="Times New Roman"/>
        <family val="1"/>
        <scheme val="major"/>
      </rPr>
      <t>In exercise of the powers conferred by</t>
    </r>
    <r>
      <rPr>
        <b/>
        <sz val="7"/>
        <color theme="1"/>
        <rFont val="Times New Roman"/>
        <family val="1"/>
        <scheme val="major"/>
      </rPr>
      <t> Rule 1(2) &amp; 9(1) </t>
    </r>
    <r>
      <rPr>
        <sz val="7"/>
        <color theme="1"/>
        <rFont val="Times New Roman"/>
        <family val="1"/>
        <scheme val="major"/>
      </rPr>
      <t>of the</t>
    </r>
    <r>
      <rPr>
        <b/>
        <sz val="7"/>
        <color theme="1"/>
        <rFont val="Times New Roman"/>
        <family val="1"/>
        <scheme val="major"/>
      </rPr>
      <t> Sarwa Islamic Term Account Rules, 2019, </t>
    </r>
    <r>
      <rPr>
        <sz val="7"/>
        <color theme="1"/>
        <rFont val="Times New Roman"/>
        <family val="1"/>
        <scheme val="major"/>
      </rPr>
      <t>the Finance Division is pleased to announce that the expected rate of profit payable on the deposits made in</t>
    </r>
    <r>
      <rPr>
        <b/>
        <sz val="7"/>
        <color theme="1"/>
        <rFont val="Times New Roman"/>
        <family val="1"/>
        <scheme val="major"/>
      </rPr>
      <t> 3-years </t>
    </r>
    <r>
      <rPr>
        <sz val="7"/>
        <color theme="1"/>
        <rFont val="Times New Roman"/>
        <family val="1"/>
        <scheme val="major"/>
      </rPr>
      <t>shall be</t>
    </r>
    <r>
      <rPr>
        <b/>
        <sz val="7"/>
        <color theme="1"/>
        <rFont val="Times New Roman"/>
        <family val="1"/>
        <scheme val="major"/>
      </rPr>
      <t> 13.20% </t>
    </r>
    <r>
      <rPr>
        <sz val="7"/>
        <color theme="1"/>
        <rFont val="Times New Roman"/>
        <family val="1"/>
        <scheme val="major"/>
      </rPr>
      <t>w.e.f</t>
    </r>
    <r>
      <rPr>
        <b/>
        <sz val="7"/>
        <color theme="1"/>
        <rFont val="Times New Roman"/>
        <family val="1"/>
        <scheme val="major"/>
      </rPr>
      <t> 5th October 2022.</t>
    </r>
  </si>
  <si>
    <r>
      <t xml:space="preserve">Note: </t>
    </r>
    <r>
      <rPr>
        <sz val="7"/>
        <color rgb="FF000000"/>
        <rFont val="Times New Roman"/>
        <family val="1"/>
        <scheme val="major"/>
      </rPr>
      <t>The lending rates are on the basis of simple average of June quarter end each year</t>
    </r>
  </si>
  <si>
    <r>
      <t>3.31 Structure</t>
    </r>
    <r>
      <rPr>
        <b/>
        <sz val="8"/>
        <color theme="1"/>
        <rFont val="Times New Roman"/>
        <family val="1"/>
        <scheme val="major"/>
      </rPr>
      <t xml:space="preserve"> </t>
    </r>
    <r>
      <rPr>
        <b/>
        <sz val="14"/>
        <color theme="1"/>
        <rFont val="Times New Roman"/>
        <family val="1"/>
        <scheme val="major"/>
      </rPr>
      <t>of Interest Rates</t>
    </r>
  </si>
  <si>
    <r>
      <t>SBP Reverse Repo Rate</t>
    </r>
    <r>
      <rPr>
        <b/>
        <vertAlign val="superscript"/>
        <sz val="8"/>
        <color theme="1"/>
        <rFont val="Times New Roman"/>
        <family val="1"/>
        <scheme val="major"/>
      </rPr>
      <t>1</t>
    </r>
  </si>
  <si>
    <r>
      <t>SBP Repo  Rate</t>
    </r>
    <r>
      <rPr>
        <b/>
        <vertAlign val="superscript"/>
        <sz val="8"/>
        <color theme="1"/>
        <rFont val="Times New Roman"/>
        <family val="1"/>
        <scheme val="major"/>
      </rPr>
      <t>2</t>
    </r>
  </si>
  <si>
    <r>
      <t>SBP Policy (Target) Rate</t>
    </r>
    <r>
      <rPr>
        <b/>
        <vertAlign val="superscript"/>
        <sz val="8"/>
        <color theme="1"/>
        <rFont val="Times New Roman"/>
        <family val="1"/>
        <scheme val="major"/>
      </rPr>
      <t>3</t>
    </r>
  </si>
  <si>
    <r>
      <t>End User Export Finance Scheme Rate</t>
    </r>
    <r>
      <rPr>
        <b/>
        <vertAlign val="superscript"/>
        <sz val="8"/>
        <color theme="1"/>
        <rFont val="Times New Roman"/>
        <family val="1"/>
        <scheme val="major"/>
      </rPr>
      <t>4</t>
    </r>
  </si>
  <si>
    <r>
      <t>Rupee-based discounting facility under Export Finance Scheme (EFS)/Islamic Export Refinance Scheme (IERS)</t>
    </r>
    <r>
      <rPr>
        <b/>
        <vertAlign val="superscript"/>
        <sz val="8"/>
        <color theme="1"/>
        <rFont val="Times New Roman"/>
        <family val="1"/>
        <scheme val="major"/>
      </rPr>
      <t>5</t>
    </r>
  </si>
  <si>
    <r>
      <t>Up-to 3 years</t>
    </r>
    <r>
      <rPr>
        <sz val="10"/>
        <color theme="1"/>
        <rFont val="Times New Roman"/>
        <family val="1"/>
        <scheme val="major"/>
      </rPr>
      <t xml:space="preserve"> </t>
    </r>
  </si>
  <si>
    <r>
      <t>Up to</t>
    </r>
    <r>
      <rPr>
        <sz val="8"/>
        <color theme="1"/>
        <rFont val="Times New Roman"/>
        <family val="1"/>
        <scheme val="major"/>
      </rPr>
      <t xml:space="preserve"> 10</t>
    </r>
  </si>
  <si>
    <r>
      <t xml:space="preserve">"Urban area” </t>
    </r>
    <r>
      <rPr>
        <sz val="7"/>
        <color theme="1"/>
        <rFont val="Times New Roman"/>
        <family val="1"/>
        <scheme val="major"/>
      </rPr>
      <t>means an area which falls within jurisdiction of Municipal Corporation, or Metropolitan Corporation, or Municipal Committee, or Town Committee, or Cantonment Board, or any other area which has developed urban characteristics, and is declared as urban area by the government under Local Government Act 1975. While the areas other than urban areas are classified as rural areas.</t>
    </r>
  </si>
  <si>
    <r>
      <t>"Outstanding Advances"</t>
    </r>
    <r>
      <rPr>
        <sz val="7"/>
        <color theme="1"/>
        <rFont val="Times New Roman"/>
        <family val="1"/>
        <scheme val="major"/>
      </rPr>
      <t xml:space="preserve"> mean the advances/loans recoverable at the end of the period (31st March, 30th June or 30th September). Advances includes all type of advances except interbank placements and is the amount of money borrowed from banks for a period of time at a rate of interest and at terms of repayments as agreed between the borrower and the banks backed by a collateral.</t>
    </r>
  </si>
  <si>
    <r>
      <t>Foreign Constituents:</t>
    </r>
    <r>
      <rPr>
        <sz val="7"/>
        <color theme="1"/>
        <rFont val="Times New Roman"/>
        <family val="1"/>
        <scheme val="major"/>
      </rPr>
      <t xml:space="preserve"> This covers the transactions with the non-residents working in our economy. This includes Officials (Embassies consulates, foreign missions), Business (Corporations working in Pakistan for short periods as construction companies) and Personals (Students, travelers).</t>
    </r>
  </si>
  <si>
    <r>
      <t xml:space="preserve">Government: </t>
    </r>
    <r>
      <rPr>
        <sz val="7"/>
        <color theme="1"/>
        <rFont val="Times New Roman"/>
        <family val="1"/>
        <scheme val="major"/>
      </rPr>
      <t>This includes Federal Government, Provincial &amp; Local Governments deposits and advances. Further, disbursements to Government (Federal, Provincial &amp; Local) are made by bank branches located in various regions/Provinces, while in case of deposits, the bank branches located in the various regions/Provinces have mobilized the deposits from the Government (Federal, Provincial &amp; Local).</t>
    </r>
  </si>
  <si>
    <r>
      <t>NFPSEs (Non-financial Public Sector Enterprises):</t>
    </r>
    <r>
      <rPr>
        <sz val="7"/>
        <color theme="1"/>
        <rFont val="Times New Roman"/>
        <family val="1"/>
        <scheme val="major"/>
      </rPr>
      <t xml:space="preserve"> These are the non-financial resident corporations, which are controlled by government, which may be exercised through ownership of more than half the voting shares, legislation, decree, or regulations that establish specific corporate policy or allow the government to appoint the directors.</t>
    </r>
  </si>
  <si>
    <r>
      <t>NBFCs &amp; Fin Aux.:</t>
    </r>
    <r>
      <rPr>
        <sz val="7"/>
        <color theme="1"/>
        <rFont val="Times New Roman"/>
        <family val="1"/>
        <scheme val="major"/>
      </rPr>
      <t xml:space="preserve"> NBFCs (Nonbank Financial Companies) &amp; Fin Aux.(Financial Auxiliaries) are categorized into groups of development finance institutions, leasing companies, investment banks, modaraba companies, housing finance companies, mutual funds, venture capital companies , discount houses, stock exchanges , exchange companies and insurance companies etc.</t>
    </r>
  </si>
  <si>
    <r>
      <t>Private Sector Business:</t>
    </r>
    <r>
      <rPr>
        <sz val="7"/>
        <color theme="1"/>
        <rFont val="Times New Roman"/>
        <family val="1"/>
        <scheme val="major"/>
      </rPr>
      <t xml:space="preserve"> Includes nonfinancial corporations that are not controlled by the government and are mainly engaged in production of goods and services based on market prices for the benefit of its shareholders. It also includes quasi corporations, which maintain accounts separate from their owners. The classification of Private Sector Business in Pakistan is based on ISIC Rev 4, which covers all segments of business.</t>
    </r>
  </si>
  <si>
    <r>
      <t>Trust Fund:</t>
    </r>
    <r>
      <rPr>
        <sz val="7"/>
        <color theme="1"/>
        <rFont val="Times New Roman"/>
        <family val="1"/>
        <scheme val="major"/>
      </rPr>
      <t xml:space="preserve"> This includes the Private Trusts and Non-profit Institution, Non-government Organization (NGOs)/ Community Based and Organizations (CBOs).</t>
    </r>
  </si>
  <si>
    <r>
      <t>Personal:</t>
    </r>
    <r>
      <rPr>
        <sz val="7"/>
        <color theme="1"/>
        <rFont val="Times New Roman"/>
        <family val="1"/>
        <scheme val="major"/>
      </rPr>
      <t xml:space="preserve"> This includes Bank Employees and Consumer Financing which are classified under advances, while in case of deposits, Salaried Persons, Self employed and Other Persons (House-wives, students etc) are included.</t>
    </r>
  </si>
  <si>
    <r>
      <t>Others:</t>
    </r>
    <r>
      <rPr>
        <sz val="7"/>
        <color theme="1"/>
        <rFont val="Times New Roman"/>
        <family val="1"/>
        <scheme val="major"/>
      </rPr>
      <t xml:space="preserve"> This includes all those, which are not classified elsewhere.</t>
    </r>
  </si>
  <si>
    <r>
      <t>"Urban area”</t>
    </r>
    <r>
      <rPr>
        <sz val="7"/>
        <color theme="1"/>
        <rFont val="Times New Roman"/>
        <family val="1"/>
        <scheme val="major"/>
      </rPr>
      <t xml:space="preserve"> means an area which falls within jurisdiction of Municipal Corporation, or Metropolitan Corporation, or Municipal Committee, or Town Committee, or Cantonment Board, or any other area which has developed urban characteristics, and is declared as urban area by the government under Local Government Act 1975. While the areas other than urban areas are classified as rural areas.</t>
    </r>
  </si>
  <si>
    <r>
      <t>"Outstanding deposits"</t>
    </r>
    <r>
      <rPr>
        <sz val="7"/>
        <color theme="1"/>
        <rFont val="Times New Roman"/>
        <family val="1"/>
        <scheme val="major"/>
      </rPr>
      <t xml:space="preserve"> show position of deposits held by banks at the end of the period (31st March, 30</t>
    </r>
    <r>
      <rPr>
        <vertAlign val="superscript"/>
        <sz val="7"/>
        <color theme="1"/>
        <rFont val="Times New Roman"/>
        <family val="1"/>
        <scheme val="major"/>
      </rPr>
      <t>th</t>
    </r>
    <r>
      <rPr>
        <sz val="7"/>
        <color theme="1"/>
        <rFont val="Times New Roman"/>
        <family val="1"/>
        <scheme val="major"/>
      </rPr>
      <t xml:space="preserve"> June or 30th September). Deposits are the amount held in various types of deposit accounts by bank, such as demand deposits, time and saving deposits. Deposits include all types of deposits excluding interbank deposits, placements and margin deposits (deposits held by banks as collateral against letters of credits, letters of guarantees).</t>
    </r>
  </si>
  <si>
    <r>
      <t>Government:</t>
    </r>
    <r>
      <rPr>
        <sz val="7"/>
        <color theme="1"/>
        <rFont val="Times New Roman"/>
        <family val="1"/>
        <scheme val="major"/>
      </rPr>
      <t xml:space="preserve"> This includes Federal Government, Provincial &amp; Local Governments deposits and advances. Further, disbursements to Government (Federal, Provincial &amp; Local) are made by bank branches located in various regions/Provinces, while in case of deposits, the bank branches located in the various regions/Provinces have mobilized the deposits from the Government (Federal, Provincial &amp; Local).</t>
    </r>
  </si>
  <si>
    <r>
      <t>NBFCs &amp; Fin Aux:</t>
    </r>
    <r>
      <rPr>
        <sz val="7"/>
        <color theme="1"/>
        <rFont val="Times New Roman"/>
        <family val="1"/>
        <scheme val="major"/>
      </rPr>
      <t xml:space="preserve"> NBFCs (Nonbank Financial Companies) &amp; Fin Aux.(Financial Auxiliaries) are categorized into groups of development finance institutions, leasing companies, investment banks, modaraba companies, housing finance companies, mutual funds, venture capital companies , discount houses, stock exchanges , exchange companies and insurance companies etc.</t>
    </r>
  </si>
  <si>
    <r>
      <t xml:space="preserve">3:This data has been collected on the new format w.e.f. December 2022 and </t>
    </r>
    <r>
      <rPr>
        <sz val="7"/>
        <color rgb="FF000000"/>
        <rFont val="Times New Roman"/>
        <family val="1"/>
        <scheme val="major"/>
      </rPr>
      <t>being published on quarterly basis w.e.f. March 2023.</t>
    </r>
  </si>
  <si>
    <t>Source: National Institutional Facilitation Technologies (NIFT)</t>
  </si>
  <si>
    <r>
      <t>Dec</t>
    </r>
    <r>
      <rPr>
        <b/>
        <vertAlign val="superscript"/>
        <sz val="8"/>
        <color theme="1"/>
        <rFont val="Times New Roman"/>
        <family val="1"/>
        <scheme val="major"/>
      </rPr>
      <t>R</t>
    </r>
  </si>
  <si>
    <r>
      <t>Mar</t>
    </r>
    <r>
      <rPr>
        <b/>
        <vertAlign val="superscript"/>
        <sz val="8"/>
        <color theme="1"/>
        <rFont val="Times New Roman"/>
        <family val="1"/>
        <scheme val="major"/>
      </rPr>
      <t>P</t>
    </r>
  </si>
  <si>
    <t>01.00*  stands  for  00.25  to  01.00</t>
  </si>
  <si>
    <t>8.00* stands for 7.25 to 8.00</t>
  </si>
  <si>
    <t>Jun-25</t>
  </si>
  <si>
    <r>
      <t>17</t>
    </r>
    <r>
      <rPr>
        <b/>
        <vertAlign val="superscript"/>
        <sz val="7"/>
        <color theme="1"/>
        <rFont val="Times New Roman"/>
        <family val="1"/>
      </rPr>
      <t>th</t>
    </r>
    <r>
      <rPr>
        <b/>
        <sz val="7"/>
        <color theme="1"/>
        <rFont val="Times New Roman"/>
        <family val="1"/>
      </rPr>
      <t xml:space="preserve"> Sep</t>
    </r>
  </si>
  <si>
    <t>Ended Jun 2025</t>
  </si>
  <si>
    <t>Jul-Jun FY25</t>
  </si>
  <si>
    <r>
      <t>Apr-Jun</t>
    </r>
    <r>
      <rPr>
        <b/>
        <vertAlign val="superscript"/>
        <sz val="8"/>
        <color theme="1"/>
        <rFont val="Times New Roman"/>
        <family val="1"/>
      </rPr>
      <t>P</t>
    </r>
  </si>
  <si>
    <r>
      <t>Jan-Mar</t>
    </r>
    <r>
      <rPr>
        <b/>
        <vertAlign val="superscript"/>
        <sz val="8"/>
        <color theme="1"/>
        <rFont val="Times New Roman"/>
        <family val="1"/>
      </rPr>
      <t>R</t>
    </r>
  </si>
  <si>
    <r>
      <t>Jun</t>
    </r>
    <r>
      <rPr>
        <b/>
        <vertAlign val="superscript"/>
        <sz val="8"/>
        <color theme="1"/>
        <rFont val="Times New Roman"/>
        <family val="1"/>
      </rPr>
      <t>P</t>
    </r>
  </si>
  <si>
    <t>Oct-Dec</t>
  </si>
  <si>
    <r>
      <t>Jun</t>
    </r>
    <r>
      <rPr>
        <b/>
        <vertAlign val="superscript"/>
        <sz val="7"/>
        <color theme="1"/>
        <rFont val="Times New Roman"/>
        <family val="1"/>
      </rPr>
      <t>P</t>
    </r>
  </si>
  <si>
    <r>
      <t>Jun</t>
    </r>
    <r>
      <rPr>
        <b/>
        <vertAlign val="superscript"/>
        <sz val="8"/>
        <color theme="1"/>
        <rFont val="Times New Roman"/>
        <family val="1"/>
      </rPr>
      <t>p</t>
    </r>
  </si>
  <si>
    <r>
      <t>Jun</t>
    </r>
    <r>
      <rPr>
        <b/>
        <vertAlign val="superscript"/>
        <sz val="8"/>
        <color theme="1"/>
        <rFont val="Times New Roman"/>
        <family val="1"/>
      </rPr>
      <t>R</t>
    </r>
  </si>
  <si>
    <t>As on 30th  June, 2025 (Provisional)</t>
  </si>
  <si>
    <t>As on 30th June, 2025 (Provisional)</t>
  </si>
  <si>
    <r>
      <t xml:space="preserve">Jun-25 </t>
    </r>
    <r>
      <rPr>
        <b/>
        <vertAlign val="superscript"/>
        <sz val="7"/>
        <color theme="1"/>
        <rFont val="Times New Roman"/>
        <family val="1"/>
      </rPr>
      <t>P</t>
    </r>
  </si>
  <si>
    <t>Jun-24</t>
  </si>
  <si>
    <r>
      <t>Dec-24</t>
    </r>
    <r>
      <rPr>
        <b/>
        <vertAlign val="superscript"/>
        <sz val="11"/>
        <color theme="1"/>
        <rFont val="Cambria"/>
        <family val="1"/>
      </rPr>
      <t>R</t>
    </r>
  </si>
  <si>
    <r>
      <t>Jun-25</t>
    </r>
    <r>
      <rPr>
        <b/>
        <vertAlign val="superscript"/>
        <sz val="11"/>
        <color theme="1"/>
        <rFont val="Cambria"/>
        <family val="1"/>
      </rPr>
      <t>P</t>
    </r>
  </si>
  <si>
    <r>
      <t xml:space="preserve">Mar </t>
    </r>
    <r>
      <rPr>
        <b/>
        <vertAlign val="superscript"/>
        <sz val="7.5"/>
        <color theme="1"/>
        <rFont val="Times New Roman"/>
        <family val="1"/>
      </rPr>
      <t>R</t>
    </r>
  </si>
  <si>
    <r>
      <t xml:space="preserve">Jun </t>
    </r>
    <r>
      <rPr>
        <b/>
        <vertAlign val="superscript"/>
        <sz val="7.5"/>
        <color theme="1"/>
        <rFont val="Times New Roman"/>
        <family val="1"/>
      </rPr>
      <t>P</t>
    </r>
  </si>
  <si>
    <t>2025</t>
  </si>
  <si>
    <r>
      <t>Jun</t>
    </r>
    <r>
      <rPr>
        <b/>
        <vertAlign val="superscript"/>
        <sz val="8"/>
        <color theme="1"/>
        <rFont val="Times New Roman"/>
        <family val="1"/>
        <scheme val="major"/>
      </rPr>
      <t>P</t>
    </r>
  </si>
  <si>
    <r>
      <t>Aug-25</t>
    </r>
    <r>
      <rPr>
        <b/>
        <vertAlign val="superscript"/>
        <sz val="8"/>
        <color rgb="FF000000"/>
        <rFont val="Times New Roman"/>
        <family val="1"/>
      </rPr>
      <t>R</t>
    </r>
  </si>
  <si>
    <t>Jan-Mar-25</t>
  </si>
  <si>
    <r>
      <t>Apr-Jun-25</t>
    </r>
    <r>
      <rPr>
        <b/>
        <vertAlign val="superscript"/>
        <sz val="8"/>
        <color theme="1"/>
        <rFont val="Times New Roman"/>
        <family val="1"/>
      </rPr>
      <t>P</t>
    </r>
  </si>
  <si>
    <r>
      <t xml:space="preserve">Mar-25 </t>
    </r>
    <r>
      <rPr>
        <b/>
        <vertAlign val="superscript"/>
        <sz val="7"/>
        <color theme="1"/>
        <rFont val="Times New Roman"/>
        <family val="1"/>
      </rPr>
      <t>R</t>
    </r>
  </si>
  <si>
    <r>
      <t>Mar</t>
    </r>
    <r>
      <rPr>
        <b/>
        <vertAlign val="superscript"/>
        <sz val="8"/>
        <color theme="1"/>
        <rFont val="Times New Roman"/>
        <family val="1"/>
      </rPr>
      <t>R</t>
    </r>
  </si>
  <si>
    <r>
      <t>Mar</t>
    </r>
    <r>
      <rPr>
        <b/>
        <vertAlign val="superscript"/>
        <sz val="7"/>
        <color theme="1"/>
        <rFont val="Times New Roman"/>
        <family val="1"/>
      </rPr>
      <t>R</t>
    </r>
  </si>
  <si>
    <t xml:space="preserve">3.23 Scheduled Banks' Deposits by Rate of Interest </t>
  </si>
  <si>
    <r>
      <t>Mar-25</t>
    </r>
    <r>
      <rPr>
        <b/>
        <vertAlign val="superscript"/>
        <sz val="7"/>
        <color theme="1"/>
        <rFont val="Times New Roman"/>
        <family val="1"/>
      </rPr>
      <t>R</t>
    </r>
  </si>
  <si>
    <r>
      <t>Jun-25</t>
    </r>
    <r>
      <rPr>
        <b/>
        <vertAlign val="superscript"/>
        <sz val="7"/>
        <color theme="1"/>
        <rFont val="Times New Roman"/>
        <family val="1"/>
      </rPr>
      <t>P</t>
    </r>
  </si>
  <si>
    <r>
      <t>Jun</t>
    </r>
    <r>
      <rPr>
        <b/>
        <vertAlign val="superscript"/>
        <sz val="7"/>
        <color rgb="FF000000"/>
        <rFont val="Times New Roman"/>
        <family val="1"/>
        <scheme val="major"/>
      </rPr>
      <t>P</t>
    </r>
  </si>
  <si>
    <r>
      <t>Mar</t>
    </r>
    <r>
      <rPr>
        <b/>
        <vertAlign val="superscript"/>
        <sz val="7"/>
        <color rgb="FF000000"/>
        <rFont val="Times New Roman"/>
        <family val="1"/>
        <scheme val="major"/>
      </rPr>
      <t>R</t>
    </r>
  </si>
  <si>
    <r>
      <t>Sep-25</t>
    </r>
    <r>
      <rPr>
        <b/>
        <vertAlign val="superscript"/>
        <sz val="7"/>
        <color theme="1"/>
        <rFont val="Times New Roman"/>
        <family val="1"/>
      </rPr>
      <t>P</t>
    </r>
  </si>
  <si>
    <r>
      <t>Aug-25</t>
    </r>
    <r>
      <rPr>
        <b/>
        <vertAlign val="superscript"/>
        <sz val="7"/>
        <color theme="1"/>
        <rFont val="Times New Roman"/>
        <family val="1"/>
      </rPr>
      <t>R</t>
    </r>
  </si>
  <si>
    <t>Jul-25</t>
  </si>
  <si>
    <t>As on 30th June, 2025</t>
  </si>
  <si>
    <t>Apr-Jun-2025</t>
  </si>
  <si>
    <r>
      <t xml:space="preserve">Other manufacturing </t>
    </r>
    <r>
      <rPr>
        <sz val="10"/>
        <color indexed="8"/>
        <rFont val="Times New Roman"/>
        <family val="1"/>
        <scheme val="major"/>
      </rPr>
      <t>n.e.c.</t>
    </r>
  </si>
  <si>
    <t>1. Classification of Private Sector - Business based on International Standard Industrial Classification (ISIC), Rev. 4 of United Nation adopted from June 2019.</t>
  </si>
  <si>
    <t>3. Islamic Financings, Adavances (against Murabaha etc) inventories and other related items previously reported under Other Assets has been reclassified as credit w.e.f June 2014.</t>
  </si>
  <si>
    <t>5. Construction Financing contains both Working Captial and Fixed Investment loans provided by Banks for construction purposes.</t>
  </si>
  <si>
    <t xml:space="preserve">2.  Loans Include Advances plus Bills Purchased &amp; Discounted but exclude foreign bills. </t>
  </si>
  <si>
    <t xml:space="preserve">www.sbp.org.pk/ecodata/Revision_Monetary_Stats.pdf </t>
  </si>
  <si>
    <t>4. Details of the changes/revisions are available in "Revision note" on SBP web 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</si>
</sst>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0.00_);_(* \(#,##0.00\);_(* &quot;-&quot;??_);_(@_)"/>
    <numFmt numFmtId="164" formatCode="[$-409]mmm\-yy;@"/>
    <numFmt numFmtId="165" formatCode="_(* #,##0.0_);_(* \(#,##0.0\);_(* &quot;-&quot;??_);_(@_)"/>
    <numFmt numFmtId="166" formatCode="_(* #,##0_);_(* \(#,##0\);_(* &quot;-&quot;??_);_(@_)"/>
    <numFmt numFmtId="167" formatCode="#,##0.0"/>
    <numFmt numFmtId="168" formatCode="yyyy"/>
    <numFmt numFmtId="169" formatCode="0.00_);\(0.00\)"/>
    <numFmt numFmtId="170" formatCode="_(* #,##0.0_);_(* \(#,##0.0\);_(* &quot;-&quot;?_);_(@_)"/>
  </numFmts>
  <fonts count="117" x14ac:knownFonts="1">
    <font>
      <sz val="11"/>
      <color theme="1"/>
      <name val="Arial"/>
      <family val="2"/>
      <scheme val="minor"/>
    </font>
    <font>
      <sz val="10"/>
      <color theme="1"/>
      <name val="Times New Roman"/>
      <family val="1"/>
    </font>
    <font>
      <sz val="8"/>
      <color theme="1"/>
      <name val="Times New Roman"/>
      <family val="1"/>
    </font>
    <font>
      <sz val="10"/>
      <color theme="1"/>
      <name val="Arial"/>
      <family val="2"/>
      <scheme val="minor"/>
    </font>
    <font>
      <b/>
      <sz val="10"/>
      <color theme="1"/>
      <name val="Times New Roman"/>
      <family val="1"/>
    </font>
    <font>
      <b/>
      <sz val="14"/>
      <color rgb="FF000000"/>
      <name val="Times New Roman"/>
      <family val="1"/>
    </font>
    <font>
      <sz val="7"/>
      <color rgb="FF000000"/>
      <name val="Times New Roman"/>
      <family val="1"/>
    </font>
    <font>
      <b/>
      <sz val="8"/>
      <color theme="1"/>
      <name val="Times New Roman"/>
      <family val="1"/>
    </font>
    <font>
      <b/>
      <vertAlign val="superscript"/>
      <sz val="8"/>
      <color theme="1"/>
      <name val="Times New Roman"/>
      <family val="1"/>
    </font>
    <font>
      <b/>
      <sz val="9"/>
      <color theme="1"/>
      <name val="Times New Roman"/>
      <family val="1"/>
    </font>
    <font>
      <b/>
      <sz val="7"/>
      <color theme="1"/>
      <name val="Times New Roman"/>
      <family val="1"/>
    </font>
    <font>
      <sz val="7"/>
      <color theme="1"/>
      <name val="Times New Roman"/>
      <family val="1"/>
    </font>
    <font>
      <b/>
      <sz val="12"/>
      <color rgb="FF000000"/>
      <name val="Times New Roman"/>
      <family val="1"/>
    </font>
    <font>
      <sz val="8"/>
      <color rgb="FF000000"/>
      <name val="Times New Roman"/>
      <family val="1"/>
    </font>
    <font>
      <b/>
      <sz val="8"/>
      <color rgb="FF000000"/>
      <name val="Times New Roman"/>
      <family val="1"/>
    </font>
    <font>
      <b/>
      <sz val="7"/>
      <color rgb="FF000000"/>
      <name val="Times New Roman"/>
      <family val="1"/>
    </font>
    <font>
      <sz val="7"/>
      <color rgb="FF000000"/>
      <name val="Calibri"/>
      <family val="2"/>
    </font>
    <font>
      <sz val="6.5"/>
      <color rgb="FF000000"/>
      <name val="Times New Roman"/>
      <family val="1"/>
    </font>
    <font>
      <sz val="7.5"/>
      <color theme="1"/>
      <name val="Times New Roman"/>
      <family val="1"/>
    </font>
    <font>
      <sz val="10"/>
      <color rgb="FF000000"/>
      <name val="Times New Roman"/>
      <family val="1"/>
    </font>
    <font>
      <sz val="11"/>
      <color rgb="FF000000"/>
      <name val="Calibri"/>
      <family val="2"/>
    </font>
    <font>
      <b/>
      <sz val="14"/>
      <color theme="1"/>
      <name val="Times New Roman"/>
      <family val="1"/>
    </font>
    <font>
      <b/>
      <sz val="6"/>
      <name val="Times New Roman"/>
      <family val="1"/>
    </font>
    <font>
      <sz val="6"/>
      <name val="Times New Roman"/>
      <family val="1"/>
    </font>
    <font>
      <b/>
      <vertAlign val="superscript"/>
      <sz val="7"/>
      <color theme="1"/>
      <name val="Times New Roman"/>
      <family val="1"/>
    </font>
    <font>
      <sz val="6"/>
      <color theme="1"/>
      <name val="Times New Roman"/>
      <family val="1"/>
    </font>
    <font>
      <sz val="6"/>
      <color rgb="FF000000"/>
      <name val="Times New Roman"/>
      <family val="1"/>
    </font>
    <font>
      <b/>
      <sz val="6.5"/>
      <color rgb="FF000000"/>
      <name val="Times New Roman"/>
      <family val="1"/>
    </font>
    <font>
      <b/>
      <sz val="6.5"/>
      <color theme="1"/>
      <name val="Times New Roman"/>
      <family val="1"/>
    </font>
    <font>
      <b/>
      <sz val="6"/>
      <color theme="1"/>
      <name val="Times New Roman"/>
      <family val="1"/>
    </font>
    <font>
      <b/>
      <vertAlign val="superscript"/>
      <sz val="8"/>
      <color rgb="FF000000"/>
      <name val="Times New Roman"/>
      <family val="1"/>
    </font>
    <font>
      <b/>
      <sz val="8"/>
      <color rgb="FF000000"/>
      <name val="Calibri"/>
      <family val="2"/>
    </font>
    <font>
      <sz val="10"/>
      <color rgb="FF000000"/>
      <name val="Calibri"/>
      <family val="2"/>
    </font>
    <font>
      <b/>
      <vertAlign val="superscript"/>
      <sz val="14"/>
      <color rgb="FF000000"/>
      <name val="Times New Roman"/>
      <family val="1"/>
    </font>
    <font>
      <b/>
      <sz val="10"/>
      <color rgb="FF000000"/>
      <name val="Times New Roman"/>
      <family val="1"/>
    </font>
    <font>
      <b/>
      <sz val="10"/>
      <color rgb="FF000000"/>
      <name val="Calibri"/>
      <family val="2"/>
    </font>
    <font>
      <sz val="7.5"/>
      <color rgb="FF000000"/>
      <name val="Times New Roman"/>
      <family val="1"/>
    </font>
    <font>
      <b/>
      <vertAlign val="superscript"/>
      <sz val="10"/>
      <color theme="1"/>
      <name val="Times New Roman"/>
      <family val="1"/>
    </font>
    <font>
      <u/>
      <sz val="11"/>
      <color theme="10"/>
      <name val="Arial"/>
      <family val="2"/>
      <scheme val="minor"/>
    </font>
    <font>
      <sz val="7"/>
      <name val="Times New Roman"/>
      <family val="1"/>
    </font>
    <font>
      <sz val="12"/>
      <color theme="1"/>
      <name val="Times New Roman"/>
      <family val="1"/>
    </font>
    <font>
      <b/>
      <sz val="7"/>
      <color rgb="FF000000"/>
      <name val="Calibri"/>
      <family val="2"/>
    </font>
    <font>
      <i/>
      <sz val="7"/>
      <color theme="1"/>
      <name val="Times New Roman"/>
      <family val="1"/>
    </font>
    <font>
      <b/>
      <sz val="11"/>
      <color theme="1"/>
      <name val="Times New Roman"/>
      <family val="1"/>
    </font>
    <font>
      <vertAlign val="superscript"/>
      <sz val="8"/>
      <color rgb="FF000000"/>
      <name val="Times New Roman"/>
      <family val="1"/>
    </font>
    <font>
      <vertAlign val="superscript"/>
      <sz val="7"/>
      <color theme="1"/>
      <name val="Times New Roman"/>
      <family val="1"/>
    </font>
    <font>
      <b/>
      <sz val="9"/>
      <color rgb="FF000000"/>
      <name val="Times New Roman"/>
      <family val="1"/>
    </font>
    <font>
      <sz val="11"/>
      <color theme="1"/>
      <name val="Arial"/>
      <family val="2"/>
      <scheme val="minor"/>
    </font>
    <font>
      <sz val="12"/>
      <name val="Times New Roman"/>
      <family val="1"/>
    </font>
    <font>
      <b/>
      <sz val="8"/>
      <name val="Times New Roman"/>
      <family val="1"/>
    </font>
    <font>
      <sz val="8"/>
      <name val="Times New Roman"/>
      <family val="1"/>
    </font>
    <font>
      <sz val="11"/>
      <color theme="1"/>
      <name val="Times New Roman"/>
      <family val="1"/>
      <scheme val="major"/>
    </font>
    <font>
      <sz val="7"/>
      <color theme="1"/>
      <name val="Times New Roman"/>
      <family val="1"/>
      <scheme val="major"/>
    </font>
    <font>
      <b/>
      <sz val="8"/>
      <color theme="1"/>
      <name val="Times New Roman"/>
      <family val="1"/>
      <scheme val="major"/>
    </font>
    <font>
      <sz val="8"/>
      <color theme="1"/>
      <name val="Times New Roman"/>
      <family val="1"/>
      <scheme val="major"/>
    </font>
    <font>
      <sz val="10"/>
      <name val="Arial"/>
      <family val="2"/>
    </font>
    <font>
      <b/>
      <sz val="11"/>
      <color theme="1"/>
      <name val="Arial"/>
      <family val="2"/>
      <scheme val="minor"/>
    </font>
    <font>
      <sz val="6.5"/>
      <color theme="1"/>
      <name val="Arial"/>
      <family val="2"/>
      <scheme val="minor"/>
    </font>
    <font>
      <sz val="11"/>
      <color theme="1"/>
      <name val="Times New Roman"/>
      <family val="1"/>
    </font>
    <font>
      <sz val="7"/>
      <color rgb="FF000000"/>
      <name val="Times New Roman"/>
      <family val="1"/>
      <scheme val="major"/>
    </font>
    <font>
      <b/>
      <sz val="7"/>
      <color rgb="FF000000"/>
      <name val="Times New Roman"/>
      <family val="1"/>
      <scheme val="major"/>
    </font>
    <font>
      <b/>
      <sz val="8"/>
      <color indexed="8"/>
      <name val="Times New Roman"/>
      <family val="1"/>
    </font>
    <font>
      <sz val="8"/>
      <color indexed="8"/>
      <name val="Times New Roman"/>
      <family val="1"/>
    </font>
    <font>
      <b/>
      <sz val="12"/>
      <color theme="1"/>
      <name val="Times New Roman"/>
      <family val="1"/>
    </font>
    <font>
      <b/>
      <sz val="20"/>
      <color rgb="FF000000"/>
      <name val="Times New Roman"/>
      <family val="1"/>
    </font>
    <font>
      <b/>
      <sz val="11"/>
      <color rgb="FF000000"/>
      <name val="Times New Roman"/>
      <family val="1"/>
    </font>
    <font>
      <b/>
      <sz val="20"/>
      <color theme="1"/>
      <name val="Times New Roman"/>
      <family val="1"/>
    </font>
    <font>
      <b/>
      <sz val="10"/>
      <color indexed="8"/>
      <name val="Times New Roman"/>
      <family val="1"/>
    </font>
    <font>
      <sz val="11"/>
      <color rgb="FF000000"/>
      <name val="Times New Roman"/>
      <family val="1"/>
    </font>
    <font>
      <sz val="10"/>
      <color indexed="8"/>
      <name val="Times New Roman"/>
      <family val="1"/>
    </font>
    <font>
      <b/>
      <sz val="10"/>
      <color rgb="FF000000"/>
      <name val="Times New Roman"/>
      <family val="1"/>
      <scheme val="major"/>
    </font>
    <font>
      <b/>
      <sz val="10"/>
      <color theme="1"/>
      <name val="Times New Roman"/>
      <family val="1"/>
      <scheme val="major"/>
    </font>
    <font>
      <sz val="10"/>
      <color rgb="FF000000"/>
      <name val="Times New Roman"/>
      <family val="1"/>
      <scheme val="major"/>
    </font>
    <font>
      <sz val="10"/>
      <color theme="1"/>
      <name val="Times New Roman"/>
      <family val="1"/>
      <scheme val="major"/>
    </font>
    <font>
      <b/>
      <sz val="11"/>
      <color theme="1"/>
      <name val="Times New Roman"/>
      <family val="1"/>
      <scheme val="major"/>
    </font>
    <font>
      <b/>
      <sz val="14"/>
      <color theme="1"/>
      <name val="Times New Roman"/>
      <family val="1"/>
      <scheme val="major"/>
    </font>
    <font>
      <b/>
      <sz val="12"/>
      <color rgb="FF000000"/>
      <name val="Times New Roman"/>
      <family val="1"/>
      <scheme val="major"/>
    </font>
    <font>
      <b/>
      <sz val="20"/>
      <color rgb="FF000000"/>
      <name val="Times New Roman"/>
      <family val="1"/>
      <scheme val="major"/>
    </font>
    <font>
      <sz val="11"/>
      <color rgb="FF000000"/>
      <name val="Times New Roman"/>
      <family val="1"/>
      <scheme val="major"/>
    </font>
    <font>
      <b/>
      <sz val="14"/>
      <color rgb="FF000000"/>
      <name val="Times New Roman"/>
      <family val="1"/>
      <scheme val="major"/>
    </font>
    <font>
      <b/>
      <sz val="11"/>
      <color rgb="FF000000"/>
      <name val="Times New Roman"/>
      <family val="1"/>
      <scheme val="major"/>
    </font>
    <font>
      <sz val="10"/>
      <name val="Arial"/>
      <family val="2"/>
    </font>
    <font>
      <sz val="8"/>
      <color theme="1"/>
      <name val="Arial"/>
      <family val="2"/>
      <scheme val="minor"/>
    </font>
    <font>
      <sz val="14"/>
      <color theme="1"/>
      <name val="Times New Roman"/>
      <family val="1"/>
    </font>
    <font>
      <sz val="8"/>
      <name val="Times New Roman"/>
      <family val="1"/>
      <scheme val="major"/>
    </font>
    <font>
      <sz val="7"/>
      <color theme="1"/>
      <name val="Arial"/>
      <family val="2"/>
      <scheme val="minor"/>
    </font>
    <font>
      <sz val="8"/>
      <color rgb="FF000000"/>
      <name val="Times New Roman"/>
      <family val="1"/>
      <scheme val="major"/>
    </font>
    <font>
      <b/>
      <vertAlign val="superscript"/>
      <sz val="7"/>
      <color rgb="FF000000"/>
      <name val="Times New Roman"/>
      <family val="1"/>
      <scheme val="major"/>
    </font>
    <font>
      <b/>
      <sz val="9"/>
      <color theme="1"/>
      <name val="Arial"/>
      <family val="2"/>
      <scheme val="minor"/>
    </font>
    <font>
      <b/>
      <vertAlign val="superscript"/>
      <sz val="9"/>
      <color theme="1"/>
      <name val="Arial"/>
      <family val="2"/>
      <scheme val="minor"/>
    </font>
    <font>
      <b/>
      <sz val="11"/>
      <color rgb="FF000000"/>
      <name val="Calibri"/>
      <family val="2"/>
    </font>
    <font>
      <b/>
      <sz val="10"/>
      <color theme="1"/>
      <name val="Arial"/>
      <family val="2"/>
      <scheme val="minor"/>
    </font>
    <font>
      <b/>
      <sz val="8"/>
      <color rgb="FF000000"/>
      <name val="Times New Roman"/>
      <family val="1"/>
      <scheme val="major"/>
    </font>
    <font>
      <b/>
      <sz val="7"/>
      <color theme="1"/>
      <name val="Times New Roman"/>
      <family val="1"/>
      <scheme val="major"/>
    </font>
    <font>
      <sz val="7"/>
      <name val="Times New Roman"/>
      <family val="1"/>
      <scheme val="major"/>
    </font>
    <font>
      <u/>
      <sz val="7"/>
      <name val="Times New Roman"/>
      <family val="1"/>
      <scheme val="major"/>
    </font>
    <font>
      <b/>
      <vertAlign val="superscript"/>
      <sz val="8"/>
      <color theme="1"/>
      <name val="Times New Roman"/>
      <family val="1"/>
      <scheme val="major"/>
    </font>
    <font>
      <b/>
      <sz val="6"/>
      <color rgb="FF000000"/>
      <name val="Times New Roman"/>
      <family val="1"/>
      <scheme val="major"/>
    </font>
    <font>
      <sz val="8"/>
      <color rgb="FF000000"/>
      <name val="Calibri"/>
      <family val="2"/>
    </font>
    <font>
      <b/>
      <sz val="7"/>
      <name val="Times New Roman"/>
      <family val="1"/>
      <scheme val="major"/>
    </font>
    <font>
      <b/>
      <sz val="7"/>
      <color indexed="8"/>
      <name val="Times New Roman"/>
      <family val="1"/>
      <scheme val="major"/>
    </font>
    <font>
      <vertAlign val="superscript"/>
      <sz val="7"/>
      <color theme="1"/>
      <name val="Times New Roman"/>
      <family val="1"/>
      <scheme val="major"/>
    </font>
    <font>
      <b/>
      <sz val="16"/>
      <color theme="1"/>
      <name val="Times New Roman"/>
      <family val="1"/>
      <scheme val="major"/>
    </font>
    <font>
      <b/>
      <sz val="9"/>
      <color theme="1"/>
      <name val="Times New Roman"/>
      <family val="1"/>
      <scheme val="major"/>
    </font>
    <font>
      <sz val="8"/>
      <color theme="1"/>
      <name val="Calibri"/>
      <family val="2"/>
    </font>
    <font>
      <b/>
      <sz val="11"/>
      <color theme="1"/>
      <name val="Cambria"/>
      <family val="1"/>
    </font>
    <font>
      <b/>
      <vertAlign val="superscript"/>
      <sz val="11"/>
      <color theme="1"/>
      <name val="Cambria"/>
      <family val="1"/>
    </font>
    <font>
      <b/>
      <sz val="7.5"/>
      <color theme="1"/>
      <name val="Times New Roman"/>
      <family val="1"/>
    </font>
    <font>
      <b/>
      <vertAlign val="superscript"/>
      <sz val="7.5"/>
      <color theme="1"/>
      <name val="Times New Roman"/>
      <family val="1"/>
    </font>
    <font>
      <sz val="9"/>
      <color theme="1"/>
      <name val="Times New Roman"/>
      <family val="1"/>
    </font>
    <font>
      <b/>
      <sz val="18"/>
      <color rgb="FF000000"/>
      <name val="Times New Roman"/>
      <family val="1"/>
      <scheme val="major"/>
    </font>
    <font>
      <sz val="10"/>
      <color indexed="8"/>
      <name val="Times New Roman"/>
      <family val="1"/>
      <scheme val="major"/>
    </font>
    <font>
      <sz val="16"/>
      <color rgb="FF000000"/>
      <name val="Times New Roman"/>
      <family val="1"/>
    </font>
    <font>
      <b/>
      <sz val="18"/>
      <color rgb="FF000000"/>
      <name val="Times New Roman"/>
      <family val="1"/>
    </font>
    <font>
      <sz val="18"/>
      <color rgb="FF000000"/>
      <name val="Times New Roman"/>
      <family val="1"/>
    </font>
    <font>
      <b/>
      <sz val="32"/>
      <color rgb="FF000000"/>
      <name val="Times New Roman"/>
      <family val="1"/>
    </font>
    <font>
      <u/>
      <sz val="7"/>
      <color theme="10"/>
      <name val="Times New Roman"/>
      <family val="1"/>
      <scheme val="major"/>
    </font>
  </fonts>
  <fills count="4">
    <fill>
      <patternFill patternType="none"/>
    </fill>
    <fill>
      <patternFill patternType="gray125"/>
    </fill>
    <fill>
      <patternFill patternType="solid">
        <fgColor rgb="FFFFFFFF"/>
        <bgColor indexed="64"/>
      </patternFill>
    </fill>
    <fill>
      <patternFill patternType="solid">
        <fgColor theme="4" tint="0.59999389629810485"/>
        <bgColor indexed="64"/>
      </patternFill>
    </fill>
  </fills>
  <borders count="98">
    <border>
      <left/>
      <right/>
      <top/>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rgb="FF000000"/>
      </top>
      <bottom/>
      <diagonal/>
    </border>
    <border>
      <left/>
      <right/>
      <top style="medium">
        <color indexed="64"/>
      </top>
      <bottom/>
      <diagonal/>
    </border>
    <border>
      <left/>
      <right style="medium">
        <color indexed="64"/>
      </right>
      <top style="thick">
        <color indexed="64"/>
      </top>
      <bottom/>
      <diagonal/>
    </border>
    <border>
      <left/>
      <right style="medium">
        <color indexed="64"/>
      </right>
      <top/>
      <bottom/>
      <diagonal/>
    </border>
    <border>
      <left/>
      <right style="medium">
        <color indexed="64"/>
      </right>
      <top/>
      <bottom style="thick">
        <color indexed="64"/>
      </bottom>
      <diagonal/>
    </border>
    <border>
      <left/>
      <right/>
      <top style="thick">
        <color indexed="64"/>
      </top>
      <bottom style="medium">
        <color indexed="64"/>
      </bottom>
      <diagonal/>
    </border>
    <border>
      <left style="medium">
        <color indexed="64"/>
      </left>
      <right/>
      <top style="thick">
        <color indexed="64"/>
      </top>
      <bottom style="medium">
        <color indexed="64"/>
      </bottom>
      <diagonal/>
    </border>
    <border>
      <left/>
      <right style="medium">
        <color indexed="64"/>
      </right>
      <top/>
      <bottom style="medium">
        <color indexed="64"/>
      </bottom>
      <diagonal/>
    </border>
    <border>
      <left/>
      <right/>
      <top/>
      <bottom style="thick">
        <color indexed="64"/>
      </bottom>
      <diagonal/>
    </border>
    <border>
      <left/>
      <right style="medium">
        <color indexed="64"/>
      </right>
      <top style="thick">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ck">
        <color indexed="64"/>
      </top>
      <bottom/>
      <diagonal/>
    </border>
    <border>
      <left/>
      <right style="medium">
        <color indexed="64"/>
      </right>
      <top/>
      <bottom style="thick">
        <color rgb="FF000000"/>
      </bottom>
      <diagonal/>
    </border>
    <border>
      <left style="medium">
        <color indexed="64"/>
      </left>
      <right/>
      <top/>
      <bottom style="medium">
        <color indexed="64"/>
      </bottom>
      <diagonal/>
    </border>
    <border>
      <left/>
      <right/>
      <top/>
      <bottom style="thick">
        <color rgb="FF000000"/>
      </bottom>
      <diagonal/>
    </border>
    <border>
      <left/>
      <right style="medium">
        <color indexed="64"/>
      </right>
      <top style="medium">
        <color indexed="64"/>
      </top>
      <bottom/>
      <diagonal/>
    </border>
    <border>
      <left/>
      <right/>
      <top style="thick">
        <color indexed="64"/>
      </top>
      <bottom style="thick">
        <color indexed="64"/>
      </bottom>
      <diagonal/>
    </border>
    <border>
      <left style="medium">
        <color indexed="64"/>
      </left>
      <right/>
      <top style="thick">
        <color indexed="64"/>
      </top>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style="thick">
        <color indexed="64"/>
      </bottom>
      <diagonal/>
    </border>
    <border>
      <left style="medium">
        <color indexed="64"/>
      </left>
      <right style="medium">
        <color indexed="64"/>
      </right>
      <top style="thick">
        <color indexed="64"/>
      </top>
      <bottom/>
      <diagonal/>
    </border>
    <border>
      <left style="medium">
        <color indexed="64"/>
      </left>
      <right style="medium">
        <color indexed="64"/>
      </right>
      <top/>
      <bottom style="thick">
        <color indexed="64"/>
      </bottom>
      <diagonal/>
    </border>
    <border>
      <left/>
      <right/>
      <top style="thick">
        <color rgb="FF000000"/>
      </top>
      <bottom/>
      <diagonal/>
    </border>
    <border>
      <left/>
      <right style="medium">
        <color rgb="FF000000"/>
      </right>
      <top/>
      <bottom style="medium">
        <color indexed="64"/>
      </bottom>
      <diagonal/>
    </border>
    <border>
      <left/>
      <right style="medium">
        <color rgb="FF000000"/>
      </right>
      <top style="medium">
        <color indexed="64"/>
      </top>
      <bottom style="medium">
        <color indexed="64"/>
      </bottom>
      <diagonal/>
    </border>
    <border>
      <left/>
      <right/>
      <top style="thick">
        <color rgb="FF000000"/>
      </top>
      <bottom style="thick">
        <color rgb="FF000000"/>
      </bottom>
      <diagonal/>
    </border>
    <border>
      <left style="medium">
        <color rgb="FF000000"/>
      </left>
      <right/>
      <top style="medium">
        <color indexed="64"/>
      </top>
      <bottom style="medium">
        <color indexed="64"/>
      </bottom>
      <diagonal/>
    </border>
    <border>
      <left/>
      <right style="medium">
        <color indexed="64"/>
      </right>
      <top style="thick">
        <color indexed="64"/>
      </top>
      <bottom style="medium">
        <color rgb="FF000000"/>
      </bottom>
      <diagonal/>
    </border>
    <border>
      <left/>
      <right/>
      <top style="thick">
        <color indexed="64"/>
      </top>
      <bottom style="medium">
        <color rgb="FF000000"/>
      </bottom>
      <diagonal/>
    </border>
    <border>
      <left/>
      <right style="medium">
        <color indexed="64"/>
      </right>
      <top style="medium">
        <color indexed="64"/>
      </top>
      <bottom style="thick">
        <color rgb="FF000000"/>
      </bottom>
      <diagonal/>
    </border>
    <border>
      <left style="medium">
        <color indexed="64"/>
      </left>
      <right/>
      <top style="thick">
        <color indexed="64"/>
      </top>
      <bottom style="medium">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style="thick">
        <color rgb="FF000000"/>
      </bottom>
      <diagonal/>
    </border>
    <border>
      <left style="medium">
        <color indexed="64"/>
      </left>
      <right style="medium">
        <color indexed="64"/>
      </right>
      <top/>
      <bottom/>
      <diagonal/>
    </border>
    <border>
      <left style="medium">
        <color indexed="64"/>
      </left>
      <right style="medium">
        <color indexed="64"/>
      </right>
      <top style="medium">
        <color rgb="FF000000"/>
      </top>
      <bottom/>
      <diagonal/>
    </border>
    <border>
      <left style="medium">
        <color indexed="64"/>
      </left>
      <right/>
      <top style="medium">
        <color rgb="FF000000"/>
      </top>
      <bottom/>
      <diagonal/>
    </border>
    <border>
      <left style="medium">
        <color indexed="64"/>
      </left>
      <right/>
      <top/>
      <bottom style="thick">
        <color indexed="64"/>
      </bottom>
      <diagonal/>
    </border>
    <border>
      <left style="medium">
        <color indexed="64"/>
      </left>
      <right/>
      <top style="medium">
        <color indexed="64"/>
      </top>
      <bottom style="thick">
        <color indexed="64"/>
      </bottom>
      <diagonal/>
    </border>
    <border>
      <left/>
      <right/>
      <top/>
      <bottom style="medium">
        <color rgb="FF000000"/>
      </bottom>
      <diagonal/>
    </border>
    <border>
      <left style="medium">
        <color indexed="64"/>
      </left>
      <right style="medium">
        <color indexed="64"/>
      </right>
      <top/>
      <bottom style="medium">
        <color indexed="64"/>
      </bottom>
      <diagonal/>
    </border>
    <border>
      <left/>
      <right style="medium">
        <color indexed="64"/>
      </right>
      <top style="thick">
        <color rgb="FF000000"/>
      </top>
      <bottom/>
      <diagonal/>
    </border>
    <border>
      <left/>
      <right/>
      <top style="thick">
        <color rgb="FF000000"/>
      </top>
      <bottom style="medium">
        <color indexed="64"/>
      </bottom>
      <diagonal/>
    </border>
    <border>
      <left/>
      <right style="medium">
        <color rgb="FF000000"/>
      </right>
      <top/>
      <bottom/>
      <diagonal/>
    </border>
    <border>
      <left/>
      <right style="medium">
        <color rgb="FF000000"/>
      </right>
      <top style="medium">
        <color indexed="64"/>
      </top>
      <bottom/>
      <diagonal/>
    </border>
    <border>
      <left style="medium">
        <color rgb="FF000000"/>
      </left>
      <right/>
      <top style="medium">
        <color indexed="64"/>
      </top>
      <bottom/>
      <diagonal/>
    </border>
    <border>
      <left style="medium">
        <color rgb="FF000000"/>
      </left>
      <right/>
      <top/>
      <bottom/>
      <diagonal/>
    </border>
    <border>
      <left style="medium">
        <color rgb="FF000000"/>
      </left>
      <right/>
      <top/>
      <bottom style="medium">
        <color indexed="64"/>
      </bottom>
      <diagonal/>
    </border>
    <border>
      <left/>
      <right style="medium">
        <color rgb="FF000000"/>
      </right>
      <top/>
      <bottom style="thick">
        <color rgb="FF000000"/>
      </bottom>
      <diagonal/>
    </border>
    <border>
      <left/>
      <right style="medium">
        <color rgb="FF000000"/>
      </right>
      <top style="thick">
        <color indexed="64"/>
      </top>
      <bottom/>
      <diagonal/>
    </border>
    <border>
      <left style="medium">
        <color rgb="FF000000"/>
      </left>
      <right/>
      <top style="thick">
        <color indexed="64"/>
      </top>
      <bottom style="medium">
        <color rgb="FF000000"/>
      </bottom>
      <diagonal/>
    </border>
    <border>
      <left/>
      <right style="medium">
        <color rgb="FF000000"/>
      </right>
      <top/>
      <bottom style="thick">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style="thick">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style="thick">
        <color indexed="64"/>
      </bottom>
      <diagonal/>
    </border>
    <border>
      <left/>
      <right/>
      <top style="medium">
        <color indexed="64"/>
      </top>
      <bottom style="thick">
        <color indexed="64"/>
      </bottom>
      <diagonal/>
    </border>
    <border>
      <left style="medium">
        <color indexed="64"/>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ck">
        <color indexed="64"/>
      </bottom>
      <diagonal/>
    </border>
    <border>
      <left style="medium">
        <color indexed="64"/>
      </left>
      <right/>
      <top style="thick">
        <color rgb="FF000000"/>
      </top>
      <bottom style="medium">
        <color rgb="FF000000"/>
      </bottom>
      <diagonal/>
    </border>
    <border>
      <left/>
      <right/>
      <top style="thick">
        <color rgb="FF000000"/>
      </top>
      <bottom style="medium">
        <color rgb="FF000000"/>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medium">
        <color indexed="64"/>
      </left>
      <right/>
      <top style="thin">
        <color indexed="64"/>
      </top>
      <bottom style="medium">
        <color indexed="64"/>
      </bottom>
      <diagonal/>
    </border>
    <border>
      <left style="medium">
        <color indexed="64"/>
      </left>
      <right/>
      <top style="medium">
        <color rgb="FF000000"/>
      </top>
      <bottom style="thick">
        <color indexed="64"/>
      </bottom>
      <diagonal/>
    </border>
    <border>
      <left/>
      <right/>
      <top style="medium">
        <color rgb="FF000000"/>
      </top>
      <bottom style="thick">
        <color indexed="64"/>
      </bottom>
      <diagonal/>
    </border>
    <border>
      <left style="medium">
        <color indexed="64"/>
      </left>
      <right/>
      <top style="thick">
        <color rgb="FF000000"/>
      </top>
      <bottom style="medium">
        <color indexed="64"/>
      </bottom>
      <diagonal/>
    </border>
    <border>
      <left style="medium">
        <color indexed="64"/>
      </left>
      <right style="medium">
        <color indexed="64"/>
      </right>
      <top style="thick">
        <color rgb="FF000000"/>
      </top>
      <bottom/>
      <diagonal/>
    </border>
    <border>
      <left/>
      <right style="thick">
        <color indexed="64"/>
      </right>
      <top style="thick">
        <color indexed="64"/>
      </top>
      <bottom style="medium">
        <color indexed="64"/>
      </bottom>
      <diagonal/>
    </border>
    <border>
      <left style="thick">
        <color indexed="64"/>
      </left>
      <right style="thick">
        <color indexed="64"/>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style="medium">
        <color indexed="64"/>
      </left>
      <right/>
      <top style="medium">
        <color rgb="FF000000"/>
      </top>
      <bottom style="medium">
        <color rgb="FF000000"/>
      </bottom>
      <diagonal/>
    </border>
    <border>
      <left style="thick">
        <color indexed="64"/>
      </left>
      <right/>
      <top style="medium">
        <color indexed="64"/>
      </top>
      <bottom style="medium">
        <color indexed="64"/>
      </bottom>
      <diagonal/>
    </border>
    <border>
      <left/>
      <right style="medium">
        <color indexed="64"/>
      </right>
      <top/>
      <bottom style="medium">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top style="thick">
        <color indexed="64"/>
      </top>
      <bottom style="medium">
        <color indexed="64"/>
      </bottom>
      <diagonal/>
    </border>
    <border>
      <left/>
      <right/>
      <top style="medium">
        <color indexed="64"/>
      </top>
      <bottom style="thick">
        <color rgb="FF000000"/>
      </bottom>
      <diagonal/>
    </border>
    <border>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xf numFmtId="0" fontId="38" fillId="0" borderId="0" applyNumberFormat="0" applyFill="0" applyBorder="0" applyAlignment="0" applyProtection="0"/>
    <xf numFmtId="43" fontId="47" fillId="0" borderId="0" applyFont="0" applyFill="0" applyBorder="0" applyAlignment="0" applyProtection="0"/>
    <xf numFmtId="0" fontId="48" fillId="0" borderId="0"/>
    <xf numFmtId="43" fontId="55" fillId="0" borderId="0" applyFont="0" applyFill="0" applyBorder="0" applyAlignment="0" applyProtection="0"/>
    <xf numFmtId="0" fontId="81" fillId="0" borderId="0"/>
    <xf numFmtId="0" fontId="55" fillId="0" borderId="0"/>
  </cellStyleXfs>
  <cellXfs count="1679">
    <xf numFmtId="0" fontId="0" fillId="0" borderId="0" xfId="0"/>
    <xf numFmtId="0" fontId="1" fillId="0" borderId="0" xfId="0" applyFont="1" applyAlignment="1">
      <alignment vertical="center"/>
    </xf>
    <xf numFmtId="0" fontId="2" fillId="0" borderId="0" xfId="0" applyFont="1" applyAlignment="1">
      <alignment vertical="center"/>
    </xf>
    <xf numFmtId="0" fontId="6" fillId="0" borderId="0" xfId="0" applyFont="1" applyAlignment="1">
      <alignment horizontal="right" vertical="center" wrapText="1"/>
    </xf>
    <xf numFmtId="0" fontId="11" fillId="0" borderId="0" xfId="0" applyFont="1" applyAlignment="1">
      <alignment vertical="center"/>
    </xf>
    <xf numFmtId="3" fontId="11" fillId="0" borderId="0" xfId="0" applyNumberFormat="1" applyFont="1" applyAlignment="1">
      <alignment horizontal="right" vertical="center"/>
    </xf>
    <xf numFmtId="0" fontId="11" fillId="0" borderId="0" xfId="0" applyFont="1" applyAlignment="1">
      <alignment horizontal="right" vertical="center"/>
    </xf>
    <xf numFmtId="0" fontId="11" fillId="0" borderId="0" xfId="0" applyFont="1" applyAlignment="1">
      <alignment horizontal="center" vertical="center"/>
    </xf>
    <xf numFmtId="0" fontId="0" fillId="0" borderId="0" xfId="0" applyAlignment="1"/>
    <xf numFmtId="0" fontId="6" fillId="0" borderId="0" xfId="0" applyFont="1" applyAlignment="1">
      <alignment horizontal="right" vertical="center"/>
    </xf>
    <xf numFmtId="0" fontId="2" fillId="0" borderId="0" xfId="0" applyFont="1" applyAlignment="1"/>
    <xf numFmtId="0" fontId="3" fillId="0" borderId="0" xfId="0" applyFont="1"/>
    <xf numFmtId="0" fontId="3" fillId="0" borderId="2" xfId="0" applyFont="1" applyBorder="1" applyAlignment="1">
      <alignment vertical="center"/>
    </xf>
    <xf numFmtId="0" fontId="3" fillId="0" borderId="0" xfId="0" applyFont="1" applyAlignment="1">
      <alignment vertical="center"/>
    </xf>
    <xf numFmtId="0" fontId="6" fillId="0" borderId="0" xfId="0" applyFont="1" applyAlignment="1">
      <alignment vertical="center"/>
    </xf>
    <xf numFmtId="0" fontId="14" fillId="0" borderId="0" xfId="0" applyFont="1" applyAlignment="1">
      <alignment horizontal="center" vertical="center"/>
    </xf>
    <xf numFmtId="0" fontId="15" fillId="0" borderId="7" xfId="0" applyFont="1" applyBorder="1" applyAlignment="1">
      <alignment horizontal="right" vertical="center" wrapText="1"/>
    </xf>
    <xf numFmtId="0" fontId="15" fillId="0" borderId="11" xfId="0" applyFont="1" applyBorder="1" applyAlignment="1">
      <alignment horizontal="right" vertical="center" wrapText="1"/>
    </xf>
    <xf numFmtId="0" fontId="15" fillId="0" borderId="0" xfId="0" applyFont="1" applyAlignment="1">
      <alignment vertical="center" wrapText="1"/>
    </xf>
    <xf numFmtId="0" fontId="3" fillId="0" borderId="0" xfId="0" applyFont="1" applyAlignment="1">
      <alignment vertical="center" wrapText="1"/>
    </xf>
    <xf numFmtId="0" fontId="6" fillId="0" borderId="0" xfId="0" applyFont="1" applyAlignment="1">
      <alignment vertical="center" wrapText="1"/>
    </xf>
    <xf numFmtId="0" fontId="15" fillId="0" borderId="7" xfId="0" applyFont="1" applyBorder="1" applyAlignment="1">
      <alignment horizontal="right" vertical="center"/>
    </xf>
    <xf numFmtId="0" fontId="15" fillId="0" borderId="11" xfId="0" applyFont="1" applyBorder="1" applyAlignment="1">
      <alignment horizontal="right" vertical="center"/>
    </xf>
    <xf numFmtId="0" fontId="15" fillId="0" borderId="0" xfId="0" applyFont="1" applyAlignment="1">
      <alignment vertical="center"/>
    </xf>
    <xf numFmtId="0" fontId="15" fillId="0" borderId="0" xfId="0" applyFont="1" applyAlignment="1">
      <alignment horizontal="right" vertical="center"/>
    </xf>
    <xf numFmtId="3" fontId="6" fillId="0" borderId="0" xfId="0" applyNumberFormat="1" applyFont="1" applyAlignment="1">
      <alignment horizontal="right" vertical="center"/>
    </xf>
    <xf numFmtId="0" fontId="15" fillId="0" borderId="11" xfId="0" applyFont="1" applyBorder="1" applyAlignment="1">
      <alignment vertical="center"/>
    </xf>
    <xf numFmtId="0" fontId="14" fillId="0" borderId="0" xfId="0" applyFont="1" applyAlignment="1">
      <alignment horizontal="right" vertical="center"/>
    </xf>
    <xf numFmtId="0" fontId="6" fillId="0" borderId="11" xfId="0" applyFont="1" applyBorder="1" applyAlignment="1">
      <alignment vertical="center"/>
    </xf>
    <xf numFmtId="0" fontId="17" fillId="0" borderId="11" xfId="0" applyFont="1" applyBorder="1" applyAlignment="1">
      <alignment horizontal="right" vertical="center"/>
    </xf>
    <xf numFmtId="0" fontId="3" fillId="0" borderId="0" xfId="0" applyFont="1" applyAlignment="1"/>
    <xf numFmtId="0" fontId="6" fillId="0" borderId="0" xfId="0" applyFont="1" applyAlignment="1">
      <alignment horizontal="left" vertical="center"/>
    </xf>
    <xf numFmtId="0" fontId="15" fillId="0" borderId="11" xfId="0" applyFont="1" applyBorder="1" applyAlignment="1">
      <alignment horizontal="center" vertical="center"/>
    </xf>
    <xf numFmtId="0" fontId="3" fillId="0" borderId="6" xfId="0" applyFont="1" applyBorder="1" applyAlignment="1">
      <alignment vertical="center"/>
    </xf>
    <xf numFmtId="0" fontId="15" fillId="0" borderId="6" xfId="0" applyFont="1" applyBorder="1" applyAlignment="1">
      <alignment horizontal="center" vertical="center"/>
    </xf>
    <xf numFmtId="0" fontId="15" fillId="0" borderId="6" xfId="0" applyFont="1" applyBorder="1" applyAlignment="1">
      <alignment horizontal="right" vertical="center"/>
    </xf>
    <xf numFmtId="0" fontId="3" fillId="0" borderId="19" xfId="0" applyFont="1" applyBorder="1" applyAlignment="1">
      <alignment vertical="center"/>
    </xf>
    <xf numFmtId="0" fontId="3" fillId="0" borderId="7" xfId="0" applyFont="1" applyBorder="1" applyAlignment="1">
      <alignment vertical="center"/>
    </xf>
    <xf numFmtId="0" fontId="15" fillId="0" borderId="20" xfId="0" applyFont="1" applyBorder="1" applyAlignment="1">
      <alignment horizontal="center" vertical="center"/>
    </xf>
    <xf numFmtId="0" fontId="10" fillId="0" borderId="7" xfId="0" applyFont="1" applyBorder="1" applyAlignment="1">
      <alignment horizontal="right" vertical="center" wrapText="1"/>
    </xf>
    <xf numFmtId="0" fontId="10" fillId="0" borderId="11" xfId="0" applyFont="1" applyBorder="1" applyAlignment="1">
      <alignment horizontal="right" vertical="center" wrapText="1"/>
    </xf>
    <xf numFmtId="0" fontId="10" fillId="0" borderId="6" xfId="0" applyFont="1" applyBorder="1" applyAlignment="1">
      <alignment horizontal="right" vertical="center"/>
    </xf>
    <xf numFmtId="0" fontId="10" fillId="0" borderId="7" xfId="0" applyFont="1" applyBorder="1" applyAlignment="1">
      <alignment horizontal="right" vertical="center"/>
    </xf>
    <xf numFmtId="0" fontId="10" fillId="0" borderId="24" xfId="0" applyFont="1" applyBorder="1" applyAlignment="1">
      <alignment horizontal="right" vertical="center"/>
    </xf>
    <xf numFmtId="0" fontId="10" fillId="0" borderId="11" xfId="0" applyFont="1" applyBorder="1" applyAlignment="1">
      <alignment horizontal="right" vertical="center"/>
    </xf>
    <xf numFmtId="0" fontId="10" fillId="0" borderId="0" xfId="0" applyFont="1" applyAlignment="1">
      <alignment horizontal="center" vertical="center"/>
    </xf>
    <xf numFmtId="0" fontId="25" fillId="0" borderId="0" xfId="0" applyFont="1" applyAlignment="1">
      <alignment vertical="center"/>
    </xf>
    <xf numFmtId="0" fontId="25" fillId="0" borderId="0" xfId="0" applyFont="1" applyAlignment="1">
      <alignment horizontal="right" vertical="center"/>
    </xf>
    <xf numFmtId="0" fontId="17" fillId="0" borderId="0" xfId="0" applyFont="1" applyAlignment="1">
      <alignment vertical="center"/>
    </xf>
    <xf numFmtId="0" fontId="27" fillId="0" borderId="0" xfId="0" applyFont="1" applyAlignment="1">
      <alignment vertical="center"/>
    </xf>
    <xf numFmtId="0" fontId="10" fillId="0" borderId="0" xfId="0" applyFont="1" applyAlignment="1">
      <alignment vertical="center"/>
    </xf>
    <xf numFmtId="0" fontId="28" fillId="0" borderId="0" xfId="0" applyFont="1" applyAlignment="1">
      <alignment vertical="center"/>
    </xf>
    <xf numFmtId="0" fontId="11" fillId="0" borderId="11" xfId="0" applyFont="1" applyBorder="1" applyAlignment="1">
      <alignment vertical="center"/>
    </xf>
    <xf numFmtId="0" fontId="29" fillId="0" borderId="11" xfId="0" applyFont="1" applyBorder="1" applyAlignment="1">
      <alignment vertical="center"/>
    </xf>
    <xf numFmtId="0" fontId="29" fillId="0" borderId="11" xfId="0" applyFont="1" applyBorder="1" applyAlignment="1">
      <alignment horizontal="right" vertical="center"/>
    </xf>
    <xf numFmtId="0" fontId="10" fillId="0" borderId="7" xfId="0" applyFont="1" applyBorder="1" applyAlignment="1">
      <alignment horizontal="center" vertical="center"/>
    </xf>
    <xf numFmtId="0" fontId="14" fillId="0" borderId="6" xfId="0" applyFont="1" applyBorder="1" applyAlignment="1">
      <alignment horizontal="right" vertical="center" wrapText="1"/>
    </xf>
    <xf numFmtId="0" fontId="31" fillId="0" borderId="6" xfId="0" applyFont="1" applyBorder="1" applyAlignment="1">
      <alignment horizontal="right" vertical="center" wrapText="1"/>
    </xf>
    <xf numFmtId="0" fontId="14" fillId="0" borderId="7" xfId="0" applyFont="1" applyBorder="1" applyAlignment="1">
      <alignment horizontal="right" vertical="center" wrapText="1"/>
    </xf>
    <xf numFmtId="0" fontId="14" fillId="0" borderId="11" xfId="0" applyFont="1" applyBorder="1" applyAlignment="1">
      <alignment horizontal="right" vertical="center"/>
    </xf>
    <xf numFmtId="0" fontId="32" fillId="0" borderId="0" xfId="0" applyFont="1" applyAlignment="1">
      <alignment vertical="center" wrapText="1"/>
    </xf>
    <xf numFmtId="0" fontId="20" fillId="0" borderId="0" xfId="0" applyFont="1" applyAlignment="1">
      <alignment horizontal="right" vertical="center" wrapText="1"/>
    </xf>
    <xf numFmtId="0" fontId="15" fillId="0" borderId="18" xfId="0" applyFont="1" applyBorder="1" applyAlignment="1">
      <alignment horizontal="center" vertical="center" wrapText="1"/>
    </xf>
    <xf numFmtId="0" fontId="20" fillId="0" borderId="11" xfId="0" applyFont="1" applyBorder="1" applyAlignment="1">
      <alignment vertical="center"/>
    </xf>
    <xf numFmtId="0" fontId="13" fillId="0" borderId="11" xfId="0" applyFont="1" applyBorder="1" applyAlignment="1">
      <alignment horizontal="right" vertical="center"/>
    </xf>
    <xf numFmtId="0" fontId="14" fillId="0" borderId="0" xfId="0" applyFont="1" applyAlignment="1">
      <alignment vertical="center" wrapText="1"/>
    </xf>
    <xf numFmtId="0" fontId="13" fillId="0" borderId="0" xfId="0" applyFont="1" applyAlignment="1">
      <alignment vertical="center"/>
    </xf>
    <xf numFmtId="0" fontId="2" fillId="0" borderId="0" xfId="0" applyFont="1" applyAlignment="1">
      <alignment horizontal="right" vertical="center"/>
    </xf>
    <xf numFmtId="0" fontId="13" fillId="0" borderId="11" xfId="0" applyFont="1" applyBorder="1" applyAlignment="1">
      <alignment vertical="center"/>
    </xf>
    <xf numFmtId="0" fontId="13" fillId="0" borderId="0" xfId="0" applyFont="1" applyAlignment="1">
      <alignment horizontal="right" vertical="center"/>
    </xf>
    <xf numFmtId="0" fontId="14" fillId="0" borderId="15" xfId="0" applyFont="1" applyBorder="1" applyAlignment="1">
      <alignment vertical="center" wrapText="1"/>
    </xf>
    <xf numFmtId="0" fontId="14" fillId="0" borderId="11" xfId="0" applyFont="1" applyBorder="1" applyAlignment="1">
      <alignment vertical="center" wrapText="1"/>
    </xf>
    <xf numFmtId="0" fontId="14" fillId="0" borderId="11" xfId="0" applyFont="1" applyBorder="1" applyAlignment="1">
      <alignment horizontal="right" vertical="center" wrapText="1"/>
    </xf>
    <xf numFmtId="0" fontId="14" fillId="0" borderId="7" xfId="0" applyFont="1" applyBorder="1" applyAlignment="1">
      <alignment horizontal="right" vertical="center"/>
    </xf>
    <xf numFmtId="0" fontId="35" fillId="0" borderId="18" xfId="0" applyFont="1" applyBorder="1" applyAlignment="1">
      <alignment vertical="center"/>
    </xf>
    <xf numFmtId="0" fontId="36" fillId="0" borderId="0" xfId="0" applyFont="1" applyAlignment="1">
      <alignment horizontal="right" vertical="center" wrapText="1"/>
    </xf>
    <xf numFmtId="0" fontId="3" fillId="0" borderId="11" xfId="0" applyFont="1" applyBorder="1" applyAlignment="1">
      <alignment vertical="center" wrapText="1"/>
    </xf>
    <xf numFmtId="0" fontId="3" fillId="0" borderId="11" xfId="0" applyFont="1" applyBorder="1" applyAlignment="1">
      <alignment vertical="center"/>
    </xf>
    <xf numFmtId="0" fontId="6" fillId="0" borderId="0" xfId="0" applyFont="1" applyAlignment="1">
      <alignment horizontal="left" vertical="center" indent="3"/>
    </xf>
    <xf numFmtId="0" fontId="15" fillId="0" borderId="24" xfId="0" applyFont="1" applyBorder="1" applyAlignment="1">
      <alignment horizontal="right" vertical="center" wrapText="1"/>
    </xf>
    <xf numFmtId="0" fontId="6" fillId="0" borderId="0" xfId="0" applyFont="1" applyAlignment="1">
      <alignment horizontal="left" vertical="center" indent="2"/>
    </xf>
    <xf numFmtId="0" fontId="6" fillId="0" borderId="0" xfId="0" applyFont="1" applyAlignment="1">
      <alignment horizontal="left" vertical="center" indent="1"/>
    </xf>
    <xf numFmtId="0" fontId="10" fillId="0" borderId="11" xfId="0" applyFont="1" applyBorder="1" applyAlignment="1">
      <alignment horizontal="center" vertical="center"/>
    </xf>
    <xf numFmtId="0" fontId="15" fillId="0" borderId="0" xfId="0" applyFont="1" applyAlignment="1">
      <alignment horizontal="left" vertical="center" wrapText="1" indent="1"/>
    </xf>
    <xf numFmtId="0" fontId="15" fillId="0" borderId="0" xfId="0" applyFont="1" applyAlignment="1">
      <alignment horizontal="left" vertical="center" indent="1"/>
    </xf>
    <xf numFmtId="0" fontId="6" fillId="0" borderId="18" xfId="0" applyFont="1" applyBorder="1" applyAlignment="1">
      <alignment horizontal="left" vertical="center" indent="1"/>
    </xf>
    <xf numFmtId="0" fontId="6" fillId="0" borderId="0" xfId="0" applyFont="1" applyAlignment="1">
      <alignment horizontal="center" vertical="center"/>
    </xf>
    <xf numFmtId="0" fontId="14" fillId="0" borderId="11" xfId="0" applyFont="1" applyBorder="1" applyAlignment="1">
      <alignment vertical="center"/>
    </xf>
    <xf numFmtId="0" fontId="0" fillId="0" borderId="10" xfId="0" applyBorder="1" applyAlignment="1">
      <alignment vertical="center" wrapText="1"/>
    </xf>
    <xf numFmtId="0" fontId="13" fillId="0" borderId="2" xfId="0" applyFont="1" applyBorder="1" applyAlignment="1">
      <alignment vertical="center"/>
    </xf>
    <xf numFmtId="0" fontId="14" fillId="0" borderId="2" xfId="0" applyFont="1" applyBorder="1" applyAlignment="1">
      <alignment vertical="center" wrapText="1"/>
    </xf>
    <xf numFmtId="0" fontId="4" fillId="0" borderId="2" xfId="0" applyFont="1" applyBorder="1" applyAlignment="1">
      <alignment horizontal="center" vertical="center"/>
    </xf>
    <xf numFmtId="0" fontId="7" fillId="0" borderId="7" xfId="0" applyFont="1" applyBorder="1" applyAlignment="1">
      <alignment horizontal="center" vertical="center" wrapText="1"/>
    </xf>
    <xf numFmtId="0" fontId="7" fillId="0" borderId="11" xfId="0" applyFont="1" applyBorder="1" applyAlignment="1">
      <alignment horizontal="right" vertical="center" wrapText="1"/>
    </xf>
    <xf numFmtId="0" fontId="20" fillId="0" borderId="43" xfId="0" applyFont="1" applyBorder="1" applyAlignment="1">
      <alignment vertical="center"/>
    </xf>
    <xf numFmtId="0" fontId="6" fillId="0" borderId="43" xfId="0" applyFont="1" applyBorder="1" applyAlignment="1">
      <alignment vertical="center"/>
    </xf>
    <xf numFmtId="0" fontId="15" fillId="0" borderId="43" xfId="0" applyFont="1" applyBorder="1" applyAlignment="1">
      <alignment vertical="center"/>
    </xf>
    <xf numFmtId="0" fontId="3" fillId="0" borderId="43" xfId="0" applyFont="1" applyBorder="1" applyAlignment="1">
      <alignment vertical="center"/>
    </xf>
    <xf numFmtId="0" fontId="20" fillId="0" borderId="0" xfId="0" applyFont="1" applyAlignment="1">
      <alignment vertical="center"/>
    </xf>
    <xf numFmtId="0" fontId="6" fillId="0" borderId="2" xfId="0" applyFont="1" applyBorder="1" applyAlignment="1">
      <alignment vertical="center"/>
    </xf>
    <xf numFmtId="0" fontId="15" fillId="0" borderId="2" xfId="0" applyFont="1" applyBorder="1" applyAlignment="1">
      <alignment vertical="center"/>
    </xf>
    <xf numFmtId="0" fontId="10" fillId="0" borderId="11" xfId="0" applyFont="1" applyBorder="1" applyAlignment="1">
      <alignment vertical="center"/>
    </xf>
    <xf numFmtId="0" fontId="7" fillId="0" borderId="6" xfId="0" applyFont="1" applyBorder="1" applyAlignment="1">
      <alignment horizontal="right" vertical="center"/>
    </xf>
    <xf numFmtId="0" fontId="7" fillId="0" borderId="7" xfId="0" applyFont="1" applyBorder="1" applyAlignment="1">
      <alignment horizontal="right" vertical="center"/>
    </xf>
    <xf numFmtId="0" fontId="10" fillId="0" borderId="24"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28" fillId="0" borderId="10" xfId="0" applyFont="1" applyBorder="1" applyAlignment="1">
      <alignment horizontal="right" vertical="center" wrapText="1"/>
    </xf>
    <xf numFmtId="0" fontId="6" fillId="0" borderId="2" xfId="0" applyFont="1" applyBorder="1" applyAlignment="1">
      <alignment horizontal="left" vertical="center" indent="2"/>
    </xf>
    <xf numFmtId="3" fontId="15" fillId="0" borderId="2" xfId="0" applyNumberFormat="1" applyFont="1" applyBorder="1" applyAlignment="1">
      <alignment horizontal="right" vertical="center"/>
    </xf>
    <xf numFmtId="3" fontId="11" fillId="0" borderId="2" xfId="0" applyNumberFormat="1" applyFont="1" applyBorder="1" applyAlignment="1">
      <alignment horizontal="right" vertical="center"/>
    </xf>
    <xf numFmtId="0" fontId="1" fillId="0" borderId="4" xfId="0" applyFont="1" applyBorder="1" applyAlignment="1">
      <alignment vertical="center"/>
    </xf>
    <xf numFmtId="0" fontId="20" fillId="0" borderId="0" xfId="0" applyFont="1" applyAlignment="1">
      <alignment horizontal="right" vertical="center"/>
    </xf>
    <xf numFmtId="0" fontId="13" fillId="2" borderId="26" xfId="0" applyFont="1" applyFill="1" applyBorder="1" applyAlignment="1">
      <alignment horizontal="center" vertical="center"/>
    </xf>
    <xf numFmtId="0" fontId="13" fillId="2" borderId="7" xfId="0" applyFont="1" applyFill="1" applyBorder="1" applyAlignment="1">
      <alignment vertical="center"/>
    </xf>
    <xf numFmtId="0" fontId="13" fillId="2" borderId="7" xfId="0" applyFont="1" applyFill="1" applyBorder="1" applyAlignment="1">
      <alignment horizontal="center" vertical="center"/>
    </xf>
    <xf numFmtId="0" fontId="14" fillId="2" borderId="7" xfId="0" applyFont="1" applyFill="1" applyBorder="1" applyAlignment="1">
      <alignment vertical="center"/>
    </xf>
    <xf numFmtId="0" fontId="14" fillId="2" borderId="7" xfId="0" applyFont="1" applyFill="1" applyBorder="1" applyAlignment="1">
      <alignment horizontal="right" vertical="center"/>
    </xf>
    <xf numFmtId="0" fontId="13" fillId="2" borderId="0" xfId="0" applyFont="1" applyFill="1" applyAlignment="1">
      <alignment vertical="center"/>
    </xf>
    <xf numFmtId="0" fontId="14" fillId="2" borderId="0" xfId="0" applyFont="1" applyFill="1" applyAlignment="1">
      <alignment vertical="center"/>
    </xf>
    <xf numFmtId="0" fontId="34" fillId="0" borderId="11" xfId="0" applyFont="1" applyBorder="1" applyAlignment="1">
      <alignment vertical="center"/>
    </xf>
    <xf numFmtId="0" fontId="3" fillId="0" borderId="11" xfId="0" applyFont="1" applyBorder="1" applyAlignment="1"/>
    <xf numFmtId="0" fontId="18" fillId="0" borderId="0" xfId="0" applyFont="1" applyAlignment="1">
      <alignment vertical="center"/>
    </xf>
    <xf numFmtId="0" fontId="18" fillId="0" borderId="0" xfId="0" applyFont="1" applyAlignment="1">
      <alignment horizontal="right" vertical="center"/>
    </xf>
    <xf numFmtId="0" fontId="14" fillId="0" borderId="7" xfId="0" applyFont="1" applyBorder="1" applyAlignment="1">
      <alignment horizontal="center" vertical="center"/>
    </xf>
    <xf numFmtId="0" fontId="15" fillId="0" borderId="30" xfId="0" applyFont="1" applyBorder="1" applyAlignment="1">
      <alignment horizontal="center" vertical="center"/>
    </xf>
    <xf numFmtId="0" fontId="41" fillId="0" borderId="0" xfId="0" applyFont="1" applyAlignment="1">
      <alignment horizontal="center" vertical="center"/>
    </xf>
    <xf numFmtId="0" fontId="14" fillId="0" borderId="6" xfId="0" applyFont="1" applyBorder="1" applyAlignment="1">
      <alignment horizontal="right" vertical="center"/>
    </xf>
    <xf numFmtId="0" fontId="16" fillId="0" borderId="0" xfId="0" applyFont="1" applyAlignment="1">
      <alignment horizontal="right" vertical="center" wrapText="1"/>
    </xf>
    <xf numFmtId="0" fontId="3" fillId="0" borderId="0" xfId="0" applyFont="1" applyAlignment="1">
      <alignment vertical="top"/>
    </xf>
    <xf numFmtId="0" fontId="16" fillId="0" borderId="0" xfId="0" applyFont="1" applyAlignment="1">
      <alignment horizontal="right" vertical="center"/>
    </xf>
    <xf numFmtId="0" fontId="13" fillId="0" borderId="11" xfId="0" applyFont="1" applyBorder="1" applyAlignment="1">
      <alignment horizontal="left" vertical="center"/>
    </xf>
    <xf numFmtId="0" fontId="13" fillId="0" borderId="11" xfId="0" applyFont="1" applyBorder="1" applyAlignment="1">
      <alignment vertical="center" wrapText="1"/>
    </xf>
    <xf numFmtId="0" fontId="15" fillId="0" borderId="16" xfId="0" applyFont="1" applyBorder="1" applyAlignment="1">
      <alignment horizontal="right" vertical="center"/>
    </xf>
    <xf numFmtId="0" fontId="14" fillId="0" borderId="18" xfId="0" applyFont="1" applyBorder="1" applyAlignment="1">
      <alignment horizontal="center" vertical="center"/>
    </xf>
    <xf numFmtId="0" fontId="14" fillId="0" borderId="0" xfId="0" applyFont="1" applyAlignment="1">
      <alignment vertical="center"/>
    </xf>
    <xf numFmtId="0" fontId="7" fillId="0" borderId="0" xfId="0" applyFont="1" applyAlignment="1">
      <alignment horizontal="center" vertical="center"/>
    </xf>
    <xf numFmtId="0" fontId="25" fillId="0" borderId="6" xfId="0" applyFont="1" applyBorder="1" applyAlignment="1">
      <alignment horizontal="center" vertical="center"/>
    </xf>
    <xf numFmtId="0" fontId="25" fillId="0" borderId="6" xfId="0" applyFont="1" applyBorder="1" applyAlignment="1">
      <alignment horizontal="right" vertical="center"/>
    </xf>
    <xf numFmtId="0" fontId="25" fillId="0" borderId="0" xfId="0" applyFont="1" applyAlignment="1">
      <alignment horizontal="center" vertical="center"/>
    </xf>
    <xf numFmtId="0" fontId="25" fillId="0" borderId="7" xfId="0" applyFont="1" applyBorder="1" applyAlignment="1">
      <alignment horizontal="center" vertical="center"/>
    </xf>
    <xf numFmtId="0" fontId="25" fillId="0" borderId="7" xfId="0" applyFont="1" applyBorder="1" applyAlignment="1">
      <alignment horizontal="right" vertical="center"/>
    </xf>
    <xf numFmtId="0" fontId="25" fillId="0" borderId="11" xfId="0" applyFont="1" applyBorder="1" applyAlignment="1">
      <alignment horizontal="center" vertical="center"/>
    </xf>
    <xf numFmtId="0" fontId="11" fillId="0" borderId="0" xfId="0" applyFont="1" applyAlignment="1">
      <alignment horizontal="left" vertical="center"/>
    </xf>
    <xf numFmtId="0" fontId="10" fillId="0" borderId="11" xfId="0" applyFont="1" applyBorder="1" applyAlignment="1">
      <alignment horizontal="left" vertical="center"/>
    </xf>
    <xf numFmtId="0" fontId="7" fillId="0" borderId="11" xfId="0" applyFont="1" applyBorder="1" applyAlignment="1">
      <alignment horizontal="right" vertical="center"/>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0" fillId="0" borderId="0" xfId="0" applyFont="1" applyAlignment="1">
      <alignment horizontal="left" vertical="center"/>
    </xf>
    <xf numFmtId="0" fontId="10" fillId="0" borderId="47" xfId="0" applyFont="1" applyBorder="1" applyAlignment="1">
      <alignment horizontal="center" vertical="center"/>
    </xf>
    <xf numFmtId="0" fontId="10" fillId="0" borderId="55" xfId="0" applyFont="1" applyBorder="1" applyAlignment="1">
      <alignment horizontal="center" vertical="center"/>
    </xf>
    <xf numFmtId="0" fontId="14" fillId="0" borderId="18" xfId="0" applyFont="1" applyBorder="1" applyAlignment="1">
      <alignment vertical="center"/>
    </xf>
    <xf numFmtId="0" fontId="6" fillId="0" borderId="0" xfId="0" applyFont="1" applyAlignment="1">
      <alignment horizontal="right" vertical="center"/>
    </xf>
    <xf numFmtId="0" fontId="6" fillId="0" borderId="0" xfId="0" applyFont="1" applyAlignment="1">
      <alignment horizontal="right" vertical="center" wrapText="1"/>
    </xf>
    <xf numFmtId="0" fontId="6" fillId="0" borderId="0" xfId="0" applyFont="1" applyAlignment="1">
      <alignment vertical="center"/>
    </xf>
    <xf numFmtId="0" fontId="15" fillId="0" borderId="18" xfId="0" applyFont="1" applyBorder="1" applyAlignment="1">
      <alignment horizontal="right" vertical="center"/>
    </xf>
    <xf numFmtId="0" fontId="32" fillId="0" borderId="27" xfId="0" applyFont="1" applyBorder="1" applyAlignment="1">
      <alignment vertical="center"/>
    </xf>
    <xf numFmtId="0" fontId="10" fillId="0" borderId="0" xfId="0" applyFont="1" applyAlignment="1">
      <alignment vertical="center" wrapText="1"/>
    </xf>
    <xf numFmtId="0" fontId="0" fillId="0" borderId="0" xfId="0" applyAlignment="1">
      <alignment wrapText="1"/>
    </xf>
    <xf numFmtId="0" fontId="10" fillId="0" borderId="7" xfId="0" applyFont="1" applyBorder="1" applyAlignment="1">
      <alignment horizontal="center" vertical="center" wrapText="1"/>
    </xf>
    <xf numFmtId="0" fontId="10" fillId="0" borderId="24" xfId="0" applyFont="1" applyBorder="1" applyAlignment="1">
      <alignment horizontal="right" vertical="center" wrapText="1"/>
    </xf>
    <xf numFmtId="0" fontId="10" fillId="0" borderId="0" xfId="0" applyFont="1" applyAlignment="1">
      <alignment horizontal="center" vertical="center" wrapText="1"/>
    </xf>
    <xf numFmtId="0" fontId="25" fillId="0" borderId="0" xfId="0" applyFont="1" applyAlignment="1">
      <alignment vertical="center" wrapText="1"/>
    </xf>
    <xf numFmtId="0" fontId="25" fillId="0" borderId="0" xfId="0" applyFont="1" applyAlignment="1">
      <alignment horizontal="right" vertical="center" wrapText="1"/>
    </xf>
    <xf numFmtId="0" fontId="28" fillId="0" borderId="0" xfId="0" applyFont="1" applyAlignment="1">
      <alignment vertical="center" wrapText="1"/>
    </xf>
    <xf numFmtId="0" fontId="1" fillId="0" borderId="0" xfId="0" applyFont="1" applyAlignment="1">
      <alignment vertical="center" wrapText="1"/>
    </xf>
    <xf numFmtId="0" fontId="0" fillId="0" borderId="0" xfId="0" applyAlignment="1">
      <alignment vertical="top"/>
    </xf>
    <xf numFmtId="0" fontId="15" fillId="0" borderId="42" xfId="0" applyFont="1" applyBorder="1" applyAlignment="1">
      <alignment vertical="center" wrapText="1"/>
    </xf>
    <xf numFmtId="0" fontId="3" fillId="0" borderId="15" xfId="0" applyFont="1" applyBorder="1" applyAlignment="1">
      <alignment vertical="center"/>
    </xf>
    <xf numFmtId="0" fontId="15" fillId="0" borderId="0" xfId="0" applyFont="1" applyAlignment="1">
      <alignment horizontal="right" vertical="center"/>
    </xf>
    <xf numFmtId="0" fontId="10" fillId="0" borderId="11" xfId="0" applyFont="1" applyBorder="1" applyAlignment="1">
      <alignment vertical="center"/>
    </xf>
    <xf numFmtId="0" fontId="15" fillId="0" borderId="42" xfId="0" applyFont="1" applyBorder="1" applyAlignment="1">
      <alignment vertical="center"/>
    </xf>
    <xf numFmtId="0" fontId="25" fillId="0" borderId="23" xfId="0" applyFont="1" applyBorder="1" applyAlignment="1">
      <alignment vertical="center"/>
    </xf>
    <xf numFmtId="0" fontId="25" fillId="0" borderId="41" xfId="0" applyFont="1" applyBorder="1" applyAlignment="1">
      <alignment vertical="center"/>
    </xf>
    <xf numFmtId="165" fontId="15" fillId="0" borderId="0" xfId="2" applyNumberFormat="1" applyFont="1" applyAlignment="1">
      <alignment horizontal="right" vertical="center" wrapText="1"/>
    </xf>
    <xf numFmtId="165" fontId="6" fillId="0" borderId="0" xfId="2" applyNumberFormat="1" applyFont="1" applyAlignment="1">
      <alignment horizontal="right" vertical="center" wrapText="1"/>
    </xf>
    <xf numFmtId="165" fontId="6" fillId="0" borderId="11" xfId="2" applyNumberFormat="1" applyFont="1" applyBorder="1" applyAlignment="1">
      <alignment horizontal="right" vertical="center" wrapText="1"/>
    </xf>
    <xf numFmtId="165" fontId="15" fillId="0" borderId="11" xfId="2" applyNumberFormat="1" applyFont="1" applyBorder="1" applyAlignment="1">
      <alignment horizontal="right" vertical="center" wrapText="1"/>
    </xf>
    <xf numFmtId="165" fontId="15" fillId="0" borderId="0" xfId="2" applyNumberFormat="1" applyFont="1" applyAlignment="1">
      <alignment horizontal="right" vertical="center"/>
    </xf>
    <xf numFmtId="165" fontId="6" fillId="0" borderId="0" xfId="2" applyNumberFormat="1" applyFont="1" applyAlignment="1">
      <alignment horizontal="right" vertical="center"/>
    </xf>
    <xf numFmtId="165" fontId="6" fillId="0" borderId="11" xfId="2" applyNumberFormat="1" applyFont="1" applyBorder="1" applyAlignment="1">
      <alignment horizontal="right" vertical="center"/>
    </xf>
    <xf numFmtId="166" fontId="15" fillId="0" borderId="0" xfId="2" applyNumberFormat="1" applyFont="1" applyAlignment="1">
      <alignment horizontal="right" vertical="center"/>
    </xf>
    <xf numFmtId="166" fontId="6" fillId="0" borderId="0" xfId="2" applyNumberFormat="1" applyFont="1" applyAlignment="1">
      <alignment horizontal="right" vertical="center"/>
    </xf>
    <xf numFmtId="166" fontId="6" fillId="0" borderId="11" xfId="2" applyNumberFormat="1" applyFont="1" applyBorder="1" applyAlignment="1">
      <alignment horizontal="right" vertical="center"/>
    </xf>
    <xf numFmtId="43" fontId="11" fillId="0" borderId="0" xfId="2" applyNumberFormat="1" applyFont="1" applyAlignment="1">
      <alignment horizontal="right" vertical="center"/>
    </xf>
    <xf numFmtId="43" fontId="11" fillId="0" borderId="0" xfId="2" applyNumberFormat="1" applyFont="1" applyAlignment="1">
      <alignment vertical="center"/>
    </xf>
    <xf numFmtId="43" fontId="15" fillId="0" borderId="0" xfId="2" applyNumberFormat="1" applyFont="1" applyAlignment="1">
      <alignment horizontal="right" vertical="center"/>
    </xf>
    <xf numFmtId="43" fontId="15" fillId="0" borderId="0" xfId="2" applyNumberFormat="1" applyFont="1" applyAlignment="1">
      <alignment vertical="center"/>
    </xf>
    <xf numFmtId="166" fontId="15" fillId="0" borderId="11" xfId="2" applyNumberFormat="1" applyFont="1" applyBorder="1" applyAlignment="1">
      <alignment horizontal="right" vertical="center"/>
    </xf>
    <xf numFmtId="0" fontId="1" fillId="0" borderId="0" xfId="0" applyFont="1" applyAlignment="1">
      <alignment vertical="center"/>
    </xf>
    <xf numFmtId="0" fontId="3" fillId="0" borderId="15" xfId="0" applyFont="1" applyBorder="1" applyAlignment="1">
      <alignment vertical="center"/>
    </xf>
    <xf numFmtId="0" fontId="3" fillId="0" borderId="0" xfId="0" applyFont="1" applyAlignment="1">
      <alignment vertical="center" wrapText="1"/>
    </xf>
    <xf numFmtId="0" fontId="10" fillId="0" borderId="6" xfId="0" applyFont="1" applyBorder="1" applyAlignment="1">
      <alignment horizontal="center" vertical="center" wrapText="1"/>
    </xf>
    <xf numFmtId="0" fontId="3" fillId="0" borderId="0" xfId="0" applyFont="1" applyAlignment="1">
      <alignment vertical="center"/>
    </xf>
    <xf numFmtId="0" fontId="20" fillId="0" borderId="15" xfId="0" applyFont="1" applyBorder="1" applyAlignment="1">
      <alignment horizontal="right" vertical="center"/>
    </xf>
    <xf numFmtId="0" fontId="13" fillId="0" borderId="0" xfId="0" applyFont="1" applyAlignment="1">
      <alignment vertical="center"/>
    </xf>
    <xf numFmtId="0" fontId="49" fillId="0" borderId="0" xfId="0" applyFont="1" applyFill="1"/>
    <xf numFmtId="0" fontId="50" fillId="0" borderId="0" xfId="0" applyFont="1" applyFill="1" applyAlignment="1">
      <alignment horizontal="left" indent="2"/>
    </xf>
    <xf numFmtId="0" fontId="50" fillId="0" borderId="0" xfId="0" applyFont="1" applyFill="1" applyAlignment="1">
      <alignment horizontal="left" indent="1"/>
    </xf>
    <xf numFmtId="0" fontId="50" fillId="0" borderId="0" xfId="3" applyFont="1" applyFill="1" applyAlignment="1">
      <alignment horizontal="left" indent="2"/>
    </xf>
    <xf numFmtId="0" fontId="50" fillId="0" borderId="0" xfId="0" applyFont="1" applyFill="1" applyAlignment="1">
      <alignment horizontal="left" indent="3"/>
    </xf>
    <xf numFmtId="0" fontId="50" fillId="0" borderId="0" xfId="0" applyFont="1" applyFill="1" applyAlignment="1">
      <alignment horizontal="left" indent="5"/>
    </xf>
    <xf numFmtId="0" fontId="50" fillId="0" borderId="0" xfId="3" applyFont="1" applyFill="1" applyAlignment="1">
      <alignment horizontal="left" indent="3"/>
    </xf>
    <xf numFmtId="0" fontId="50" fillId="0" borderId="2" xfId="0" applyFont="1" applyFill="1" applyBorder="1" applyAlignment="1">
      <alignment horizontal="left" indent="3"/>
    </xf>
    <xf numFmtId="0" fontId="50" fillId="0" borderId="0" xfId="0" applyFont="1" applyFill="1" applyBorder="1" applyAlignment="1">
      <alignment horizontal="left" indent="3"/>
    </xf>
    <xf numFmtId="165" fontId="15" fillId="0" borderId="11" xfId="2" applyNumberFormat="1" applyFont="1" applyBorder="1" applyAlignment="1">
      <alignment horizontal="right" vertical="center"/>
    </xf>
    <xf numFmtId="166" fontId="15" fillId="0" borderId="20" xfId="2" applyNumberFormat="1" applyFont="1" applyBorder="1" applyAlignment="1">
      <alignment horizontal="right" vertical="center"/>
    </xf>
    <xf numFmtId="0" fontId="31" fillId="0" borderId="19" xfId="0" applyFont="1" applyBorder="1" applyAlignment="1">
      <alignment vertical="center"/>
    </xf>
    <xf numFmtId="0" fontId="31" fillId="0" borderId="7" xfId="0" applyFont="1" applyBorder="1" applyAlignment="1">
      <alignment vertical="center"/>
    </xf>
    <xf numFmtId="165" fontId="0" fillId="0" borderId="0" xfId="2" applyNumberFormat="1" applyFont="1"/>
    <xf numFmtId="0" fontId="32" fillId="0" borderId="0" xfId="0" applyFont="1" applyBorder="1" applyAlignment="1">
      <alignment vertical="center"/>
    </xf>
    <xf numFmtId="165" fontId="6" fillId="0" borderId="0" xfId="2" applyNumberFormat="1" applyFont="1" applyAlignment="1">
      <alignment vertical="center"/>
    </xf>
    <xf numFmtId="166" fontId="6" fillId="0" borderId="0" xfId="2" applyNumberFormat="1" applyFont="1" applyAlignment="1">
      <alignment vertical="center"/>
    </xf>
    <xf numFmtId="166" fontId="6" fillId="0" borderId="11" xfId="2" applyNumberFormat="1" applyFont="1" applyBorder="1" applyAlignment="1">
      <alignment vertical="center"/>
    </xf>
    <xf numFmtId="165" fontId="6" fillId="0" borderId="11" xfId="2" applyNumberFormat="1" applyFont="1" applyBorder="1" applyAlignment="1">
      <alignment vertical="center"/>
    </xf>
    <xf numFmtId="43" fontId="6" fillId="0" borderId="0" xfId="2" applyNumberFormat="1" applyFont="1" applyAlignment="1">
      <alignment horizontal="right" vertical="center"/>
    </xf>
    <xf numFmtId="0" fontId="6" fillId="0" borderId="0" xfId="0" applyFont="1" applyAlignment="1">
      <alignment horizontal="left" vertical="center" wrapText="1" indent="2"/>
    </xf>
    <xf numFmtId="165" fontId="6" fillId="0" borderId="0" xfId="2" applyNumberFormat="1" applyFont="1" applyBorder="1" applyAlignment="1">
      <alignment horizontal="right" vertical="center" wrapText="1"/>
    </xf>
    <xf numFmtId="0" fontId="15" fillId="0" borderId="27" xfId="0" applyFont="1" applyBorder="1" applyAlignment="1">
      <alignment vertical="center" wrapText="1"/>
    </xf>
    <xf numFmtId="165" fontId="17" fillId="0" borderId="0" xfId="2" applyNumberFormat="1" applyFont="1" applyAlignment="1">
      <alignment horizontal="right" vertical="center"/>
    </xf>
    <xf numFmtId="165" fontId="6" fillId="0" borderId="0" xfId="2" applyNumberFormat="1" applyFont="1" applyFill="1" applyAlignment="1">
      <alignment horizontal="right" vertical="center"/>
    </xf>
    <xf numFmtId="165" fontId="15" fillId="0" borderId="14" xfId="2" applyNumberFormat="1" applyFont="1" applyFill="1" applyBorder="1" applyAlignment="1">
      <alignment horizontal="right" vertical="center"/>
    </xf>
    <xf numFmtId="165" fontId="15" fillId="0" borderId="1" xfId="2" applyNumberFormat="1" applyFont="1" applyFill="1" applyBorder="1" applyAlignment="1">
      <alignment horizontal="right" vertical="center"/>
    </xf>
    <xf numFmtId="43" fontId="6" fillId="0" borderId="2" xfId="2" applyNumberFormat="1" applyFont="1" applyBorder="1" applyAlignment="1">
      <alignment horizontal="right" vertical="center"/>
    </xf>
    <xf numFmtId="0" fontId="51" fillId="0" borderId="0" xfId="0" applyFont="1"/>
    <xf numFmtId="165" fontId="27" fillId="0" borderId="0" xfId="2" applyNumberFormat="1" applyFont="1" applyAlignment="1">
      <alignment horizontal="right" vertical="center"/>
    </xf>
    <xf numFmtId="165" fontId="27" fillId="0" borderId="11" xfId="2" applyNumberFormat="1" applyFont="1" applyBorder="1" applyAlignment="1">
      <alignment horizontal="right" vertical="center"/>
    </xf>
    <xf numFmtId="165" fontId="15" fillId="0" borderId="20" xfId="2" applyNumberFormat="1" applyFont="1" applyBorder="1" applyAlignment="1">
      <alignment horizontal="right" vertical="center"/>
    </xf>
    <xf numFmtId="165" fontId="15" fillId="0" borderId="66" xfId="2" applyNumberFormat="1" applyFont="1" applyBorder="1" applyAlignment="1">
      <alignment horizontal="right" vertical="center"/>
    </xf>
    <xf numFmtId="165" fontId="15" fillId="0" borderId="67" xfId="2" applyNumberFormat="1" applyFont="1" applyBorder="1" applyAlignment="1">
      <alignment horizontal="right" vertical="center"/>
    </xf>
    <xf numFmtId="0" fontId="14" fillId="0" borderId="27" xfId="0" applyFont="1" applyBorder="1" applyAlignment="1">
      <alignment vertical="center"/>
    </xf>
    <xf numFmtId="43" fontId="13" fillId="0" borderId="0" xfId="2" applyNumberFormat="1" applyFont="1" applyAlignment="1">
      <alignment horizontal="right" vertical="center"/>
    </xf>
    <xf numFmtId="0" fontId="0" fillId="0" borderId="11" xfId="0" applyBorder="1" applyAlignment="1"/>
    <xf numFmtId="0" fontId="52" fillId="0" borderId="0" xfId="0" applyFont="1"/>
    <xf numFmtId="0" fontId="0" fillId="0" borderId="20" xfId="0" applyBorder="1" applyAlignment="1"/>
    <xf numFmtId="0" fontId="11" fillId="0" borderId="11" xfId="0" applyFont="1" applyBorder="1" applyAlignment="1">
      <alignment horizontal="left" vertical="center"/>
    </xf>
    <xf numFmtId="0" fontId="0" fillId="0" borderId="15" xfId="0" applyBorder="1" applyAlignment="1"/>
    <xf numFmtId="0" fontId="6" fillId="0" borderId="11" xfId="0" applyFont="1" applyBorder="1" applyAlignment="1">
      <alignment horizontal="right" vertical="center"/>
    </xf>
    <xf numFmtId="0" fontId="6" fillId="0" borderId="0" xfId="0" applyFont="1" applyBorder="1" applyAlignment="1">
      <alignment horizontal="right" vertical="center"/>
    </xf>
    <xf numFmtId="0" fontId="15" fillId="0" borderId="0" xfId="0" applyFont="1" applyAlignment="1">
      <alignment vertical="center"/>
    </xf>
    <xf numFmtId="0" fontId="11" fillId="0" borderId="4" xfId="0" applyFont="1" applyBorder="1" applyAlignment="1">
      <alignment vertical="center"/>
    </xf>
    <xf numFmtId="0" fontId="11" fillId="0" borderId="0" xfId="0" applyFont="1" applyBorder="1" applyAlignment="1">
      <alignment vertical="center"/>
    </xf>
    <xf numFmtId="0" fontId="11" fillId="0" borderId="0" xfId="0" applyFont="1" applyBorder="1" applyAlignment="1">
      <alignment horizontal="center" vertical="center"/>
    </xf>
    <xf numFmtId="0" fontId="11" fillId="0" borderId="0" xfId="0" applyFont="1" applyBorder="1" applyAlignment="1">
      <alignment horizontal="left" vertical="center"/>
    </xf>
    <xf numFmtId="3" fontId="6" fillId="0" borderId="0" xfId="0" applyNumberFormat="1" applyFont="1" applyAlignment="1">
      <alignment horizontal="right" vertical="center"/>
    </xf>
    <xf numFmtId="0" fontId="7" fillId="0" borderId="0" xfId="0" applyFont="1" applyAlignment="1">
      <alignment horizontal="center" vertical="center"/>
    </xf>
    <xf numFmtId="0" fontId="11" fillId="0" borderId="11" xfId="0" applyFont="1" applyBorder="1" applyAlignment="1">
      <alignment vertical="center"/>
    </xf>
    <xf numFmtId="0" fontId="2" fillId="0" borderId="0" xfId="0" applyFont="1" applyFill="1" applyBorder="1" applyAlignment="1">
      <alignment vertical="center" wrapText="1"/>
    </xf>
    <xf numFmtId="166" fontId="13" fillId="0" borderId="0" xfId="2" applyNumberFormat="1" applyFont="1" applyFill="1" applyBorder="1" applyAlignment="1">
      <alignment horizontal="right" vertical="center" wrapText="1"/>
    </xf>
    <xf numFmtId="166" fontId="14" fillId="0" borderId="0" xfId="2" applyNumberFormat="1" applyFont="1" applyFill="1" applyBorder="1" applyAlignment="1">
      <alignment horizontal="right" vertical="center" wrapText="1"/>
    </xf>
    <xf numFmtId="0" fontId="3" fillId="0" borderId="0" xfId="0" applyFont="1" applyBorder="1" applyAlignment="1">
      <alignment vertical="center"/>
    </xf>
    <xf numFmtId="0" fontId="10" fillId="0" borderId="0" xfId="0" applyFont="1" applyBorder="1" applyAlignment="1">
      <alignment horizontal="left" vertical="center"/>
    </xf>
    <xf numFmtId="0" fontId="2" fillId="0" borderId="15" xfId="0" applyFont="1" applyFill="1" applyBorder="1" applyAlignment="1">
      <alignment vertical="center" wrapText="1"/>
    </xf>
    <xf numFmtId="165" fontId="14" fillId="0" borderId="0" xfId="2" applyNumberFormat="1" applyFont="1" applyFill="1" applyBorder="1" applyAlignment="1">
      <alignment horizontal="right" vertical="center" wrapText="1"/>
    </xf>
    <xf numFmtId="165" fontId="13" fillId="0" borderId="0" xfId="2" applyNumberFormat="1" applyFont="1" applyFill="1" applyBorder="1" applyAlignment="1">
      <alignment horizontal="right" vertical="center" wrapText="1"/>
    </xf>
    <xf numFmtId="166" fontId="54" fillId="0" borderId="0" xfId="2" applyNumberFormat="1" applyFont="1" applyFill="1" applyBorder="1"/>
    <xf numFmtId="166" fontId="54" fillId="0" borderId="2" xfId="2" applyNumberFormat="1" applyFont="1" applyFill="1" applyBorder="1"/>
    <xf numFmtId="166" fontId="53" fillId="0" borderId="2" xfId="2" applyNumberFormat="1" applyFont="1" applyFill="1" applyBorder="1"/>
    <xf numFmtId="0" fontId="0" fillId="0" borderId="5" xfId="0" applyBorder="1" applyAlignment="1"/>
    <xf numFmtId="0" fontId="0" fillId="0" borderId="7" xfId="0" applyBorder="1" applyAlignment="1"/>
    <xf numFmtId="0" fontId="0" fillId="0" borderId="6" xfId="0" applyBorder="1" applyAlignment="1"/>
    <xf numFmtId="165" fontId="54" fillId="0" borderId="0" xfId="2" applyNumberFormat="1" applyFont="1" applyFill="1" applyBorder="1"/>
    <xf numFmtId="165" fontId="54" fillId="0" borderId="2" xfId="2" applyNumberFormat="1" applyFont="1" applyFill="1" applyBorder="1"/>
    <xf numFmtId="165" fontId="53" fillId="0" borderId="2" xfId="2" applyNumberFormat="1" applyFont="1" applyFill="1" applyBorder="1"/>
    <xf numFmtId="0" fontId="53" fillId="0" borderId="0" xfId="0" applyFont="1" applyFill="1" applyBorder="1" applyAlignment="1">
      <alignment horizontal="center" vertical="center"/>
    </xf>
    <xf numFmtId="0" fontId="0" fillId="0" borderId="0" xfId="0" applyBorder="1" applyAlignment="1"/>
    <xf numFmtId="0" fontId="6" fillId="0" borderId="0" xfId="0" applyFont="1" applyBorder="1" applyAlignment="1">
      <alignment vertical="center"/>
    </xf>
    <xf numFmtId="0" fontId="6" fillId="0" borderId="4" xfId="0" applyFont="1" applyBorder="1" applyAlignment="1">
      <alignment vertical="center"/>
    </xf>
    <xf numFmtId="0" fontId="0" fillId="0" borderId="4" xfId="0" applyBorder="1" applyAlignment="1"/>
    <xf numFmtId="166" fontId="54" fillId="0" borderId="4" xfId="2" applyNumberFormat="1" applyFont="1" applyFill="1" applyBorder="1"/>
    <xf numFmtId="0" fontId="0" fillId="0" borderId="2" xfId="0" applyBorder="1" applyAlignment="1"/>
    <xf numFmtId="0" fontId="6" fillId="0" borderId="4" xfId="0" applyFont="1" applyBorder="1" applyAlignment="1">
      <alignment horizontal="right" vertical="center"/>
    </xf>
    <xf numFmtId="165" fontId="54" fillId="0" borderId="4" xfId="2" applyNumberFormat="1" applyFont="1" applyFill="1" applyBorder="1"/>
    <xf numFmtId="165" fontId="54" fillId="0" borderId="11" xfId="2" applyNumberFormat="1" applyFont="1" applyFill="1" applyBorder="1"/>
    <xf numFmtId="165" fontId="53" fillId="0" borderId="20" xfId="2" applyNumberFormat="1" applyFont="1" applyFill="1" applyBorder="1"/>
    <xf numFmtId="166" fontId="53" fillId="0" borderId="14" xfId="2" applyNumberFormat="1" applyFont="1" applyFill="1" applyBorder="1"/>
    <xf numFmtId="2" fontId="13" fillId="0" borderId="0" xfId="0" applyNumberFormat="1" applyFont="1" applyAlignment="1">
      <alignment horizontal="right" vertical="center"/>
    </xf>
    <xf numFmtId="2" fontId="2" fillId="0" borderId="0" xfId="0" applyNumberFormat="1" applyFont="1" applyAlignment="1">
      <alignment horizontal="right" vertical="center"/>
    </xf>
    <xf numFmtId="165" fontId="15" fillId="0" borderId="2" xfId="2" applyNumberFormat="1" applyFont="1" applyBorder="1" applyAlignment="1">
      <alignment horizontal="right" vertical="center"/>
    </xf>
    <xf numFmtId="165" fontId="11" fillId="0" borderId="0" xfId="2" applyNumberFormat="1" applyFont="1" applyAlignment="1">
      <alignment horizontal="right" vertical="center"/>
    </xf>
    <xf numFmtId="165" fontId="11" fillId="0" borderId="2" xfId="2" applyNumberFormat="1" applyFont="1" applyBorder="1" applyAlignment="1">
      <alignment horizontal="right" vertical="center"/>
    </xf>
    <xf numFmtId="165" fontId="15" fillId="2" borderId="0" xfId="2" applyNumberFormat="1" applyFont="1" applyFill="1" applyAlignment="1">
      <alignment horizontal="right" vertical="center"/>
    </xf>
    <xf numFmtId="165" fontId="11" fillId="2" borderId="0" xfId="2" applyNumberFormat="1" applyFont="1" applyFill="1" applyAlignment="1">
      <alignment horizontal="right" vertical="center"/>
    </xf>
    <xf numFmtId="165" fontId="6" fillId="2" borderId="0" xfId="2" applyNumberFormat="1" applyFont="1" applyFill="1" applyAlignment="1">
      <alignment horizontal="right" vertical="center"/>
    </xf>
    <xf numFmtId="165" fontId="10" fillId="2" borderId="0" xfId="2" applyNumberFormat="1" applyFont="1" applyFill="1" applyAlignment="1">
      <alignment horizontal="right" vertical="center"/>
    </xf>
    <xf numFmtId="165" fontId="10" fillId="2" borderId="20" xfId="2" applyNumberFormat="1" applyFont="1" applyFill="1" applyBorder="1" applyAlignment="1">
      <alignment horizontal="right" vertical="center"/>
    </xf>
    <xf numFmtId="166" fontId="15" fillId="2" borderId="0" xfId="2" applyNumberFormat="1" applyFont="1" applyFill="1" applyAlignment="1">
      <alignment horizontal="right" vertical="center"/>
    </xf>
    <xf numFmtId="166" fontId="11" fillId="2" borderId="0" xfId="2" applyNumberFormat="1" applyFont="1" applyFill="1" applyAlignment="1">
      <alignment horizontal="right" vertical="center"/>
    </xf>
    <xf numFmtId="166" fontId="6" fillId="2" borderId="0" xfId="2" applyNumberFormat="1" applyFont="1" applyFill="1" applyAlignment="1">
      <alignment horizontal="right" vertical="center"/>
    </xf>
    <xf numFmtId="166" fontId="10" fillId="2" borderId="0" xfId="2" applyNumberFormat="1" applyFont="1" applyFill="1" applyAlignment="1">
      <alignment horizontal="right" vertical="center"/>
    </xf>
    <xf numFmtId="166" fontId="10" fillId="2" borderId="20" xfId="2" applyNumberFormat="1" applyFont="1" applyFill="1" applyBorder="1" applyAlignment="1">
      <alignment horizontal="right" vertical="center"/>
    </xf>
    <xf numFmtId="166" fontId="15" fillId="2" borderId="20" xfId="2" applyNumberFormat="1" applyFont="1" applyFill="1" applyBorder="1" applyAlignment="1">
      <alignment horizontal="right" vertical="center"/>
    </xf>
    <xf numFmtId="0" fontId="13" fillId="2" borderId="68" xfId="0" applyFont="1" applyFill="1" applyBorder="1" applyAlignment="1">
      <alignment vertical="center"/>
    </xf>
    <xf numFmtId="165" fontId="11" fillId="2" borderId="11" xfId="2" applyNumberFormat="1" applyFont="1" applyFill="1" applyBorder="1" applyAlignment="1">
      <alignment horizontal="right" vertical="center"/>
    </xf>
    <xf numFmtId="165" fontId="15" fillId="2" borderId="11" xfId="2" applyNumberFormat="1" applyFont="1" applyFill="1" applyBorder="1" applyAlignment="1">
      <alignment horizontal="right" vertical="center"/>
    </xf>
    <xf numFmtId="166" fontId="11" fillId="2" borderId="11" xfId="2" applyNumberFormat="1" applyFont="1" applyFill="1" applyBorder="1" applyAlignment="1">
      <alignment horizontal="right" vertical="center"/>
    </xf>
    <xf numFmtId="166" fontId="6" fillId="2" borderId="11" xfId="2" applyNumberFormat="1" applyFont="1" applyFill="1" applyBorder="1" applyAlignment="1">
      <alignment horizontal="right" vertical="center"/>
    </xf>
    <xf numFmtId="166" fontId="15" fillId="2" borderId="11" xfId="2" applyNumberFormat="1" applyFont="1" applyFill="1" applyBorder="1" applyAlignment="1">
      <alignment horizontal="right" vertical="center"/>
    </xf>
    <xf numFmtId="0" fontId="10" fillId="0" borderId="0" xfId="0" quotePrefix="1" applyFont="1" applyAlignment="1">
      <alignment vertical="center"/>
    </xf>
    <xf numFmtId="165" fontId="10" fillId="0" borderId="0" xfId="2" applyNumberFormat="1" applyFont="1" applyAlignment="1">
      <alignment horizontal="right" vertical="center"/>
    </xf>
    <xf numFmtId="165" fontId="11" fillId="0" borderId="0" xfId="2" applyNumberFormat="1" applyFont="1" applyBorder="1" applyAlignment="1">
      <alignment horizontal="right" vertical="center"/>
    </xf>
    <xf numFmtId="165" fontId="13" fillId="0" borderId="11" xfId="2" applyNumberFormat="1" applyFont="1" applyFill="1" applyBorder="1" applyAlignment="1">
      <alignment horizontal="right" vertical="center" wrapText="1"/>
    </xf>
    <xf numFmtId="165" fontId="10" fillId="0" borderId="11" xfId="2" applyNumberFormat="1" applyFont="1" applyBorder="1" applyAlignment="1">
      <alignment horizontal="right" vertical="center"/>
    </xf>
    <xf numFmtId="165" fontId="11" fillId="0" borderId="11" xfId="2" applyNumberFormat="1" applyFont="1" applyBorder="1" applyAlignment="1">
      <alignment horizontal="right" vertical="center"/>
    </xf>
    <xf numFmtId="166" fontId="10" fillId="0" borderId="0" xfId="2" applyNumberFormat="1" applyFont="1" applyAlignment="1">
      <alignment horizontal="right" vertical="center"/>
    </xf>
    <xf numFmtId="166" fontId="11" fillId="0" borderId="0" xfId="2" applyNumberFormat="1" applyFont="1" applyAlignment="1">
      <alignment horizontal="right" vertical="center"/>
    </xf>
    <xf numFmtId="166" fontId="11" fillId="0" borderId="0" xfId="2" applyNumberFormat="1" applyFont="1" applyBorder="1" applyAlignment="1">
      <alignment horizontal="right" vertical="center"/>
    </xf>
    <xf numFmtId="166" fontId="6" fillId="0" borderId="0" xfId="2" applyNumberFormat="1" applyFont="1" applyBorder="1" applyAlignment="1">
      <alignment horizontal="right" vertical="center"/>
    </xf>
    <xf numFmtId="166" fontId="49" fillId="0" borderId="0" xfId="2" applyNumberFormat="1" applyFont="1" applyFill="1" applyBorder="1"/>
    <xf numFmtId="166" fontId="50" fillId="0" borderId="0" xfId="2" applyNumberFormat="1" applyFont="1" applyFill="1" applyBorder="1"/>
    <xf numFmtId="166" fontId="50" fillId="0" borderId="2" xfId="2" applyNumberFormat="1" applyFont="1" applyFill="1" applyBorder="1"/>
    <xf numFmtId="166" fontId="57" fillId="0" borderId="0" xfId="2" applyNumberFormat="1" applyFont="1" applyFill="1"/>
    <xf numFmtId="0" fontId="10" fillId="0" borderId="11" xfId="0" applyFont="1" applyFill="1" applyBorder="1" applyAlignment="1">
      <alignment horizontal="right" vertical="center" wrapText="1"/>
    </xf>
    <xf numFmtId="43" fontId="26" fillId="0" borderId="0" xfId="2" applyNumberFormat="1" applyFont="1" applyFill="1" applyAlignment="1">
      <alignment horizontal="right" wrapText="1"/>
    </xf>
    <xf numFmtId="43" fontId="29" fillId="0" borderId="0" xfId="2" applyNumberFormat="1" applyFont="1" applyAlignment="1">
      <alignment wrapText="1"/>
    </xf>
    <xf numFmtId="165" fontId="15" fillId="0" borderId="20" xfId="2" applyNumberFormat="1" applyFont="1" applyBorder="1" applyAlignment="1">
      <alignment horizontal="right" vertical="center" wrapText="1"/>
    </xf>
    <xf numFmtId="0" fontId="15" fillId="0" borderId="11" xfId="0" applyFont="1" applyBorder="1" applyAlignment="1">
      <alignment horizontal="center" vertical="center" wrapText="1"/>
    </xf>
    <xf numFmtId="43" fontId="15" fillId="0" borderId="14" xfId="2" applyNumberFormat="1" applyFont="1" applyBorder="1" applyAlignment="1">
      <alignment horizontal="right" vertical="center"/>
    </xf>
    <xf numFmtId="43" fontId="6" fillId="0" borderId="0" xfId="2" applyNumberFormat="1" applyFont="1" applyBorder="1" applyAlignment="1">
      <alignment horizontal="right" vertical="center"/>
    </xf>
    <xf numFmtId="43" fontId="15" fillId="0" borderId="64" xfId="2" applyNumberFormat="1" applyFont="1" applyBorder="1" applyAlignment="1">
      <alignment horizontal="right" vertical="center"/>
    </xf>
    <xf numFmtId="165" fontId="17" fillId="0" borderId="0" xfId="2" applyNumberFormat="1" applyFont="1" applyFill="1" applyAlignment="1">
      <alignment horizontal="right" wrapText="1"/>
    </xf>
    <xf numFmtId="0" fontId="14" fillId="0" borderId="42" xfId="0" applyFont="1" applyBorder="1" applyAlignment="1">
      <alignment horizontal="center" vertical="center"/>
    </xf>
    <xf numFmtId="0" fontId="14" fillId="0" borderId="24" xfId="0" applyFont="1" applyBorder="1" applyAlignment="1">
      <alignment horizontal="center" vertical="center"/>
    </xf>
    <xf numFmtId="165" fontId="15" fillId="0" borderId="20" xfId="2" applyNumberFormat="1" applyFont="1" applyFill="1" applyBorder="1" applyAlignment="1">
      <alignment horizontal="right" wrapText="1"/>
    </xf>
    <xf numFmtId="43" fontId="59" fillId="0" borderId="0" xfId="2" applyNumberFormat="1" applyFont="1" applyAlignment="1">
      <alignment horizontal="right" vertical="center"/>
    </xf>
    <xf numFmtId="43" fontId="60" fillId="0" borderId="0" xfId="2" applyNumberFormat="1" applyFont="1" applyAlignment="1">
      <alignment vertical="center"/>
    </xf>
    <xf numFmtId="43" fontId="60" fillId="0" borderId="0" xfId="2" applyNumberFormat="1" applyFont="1" applyAlignment="1">
      <alignment horizontal="right" vertical="center"/>
    </xf>
    <xf numFmtId="43" fontId="52" fillId="0" borderId="0" xfId="2" applyNumberFormat="1" applyFont="1" applyAlignment="1">
      <alignment vertical="center"/>
    </xf>
    <xf numFmtId="0" fontId="1" fillId="0" borderId="0" xfId="0" applyFont="1"/>
    <xf numFmtId="0" fontId="43" fillId="0" borderId="0" xfId="0" applyFont="1" applyBorder="1" applyAlignment="1">
      <alignment horizontal="right" vertical="top"/>
    </xf>
    <xf numFmtId="0" fontId="7" fillId="0" borderId="0" xfId="0" applyFont="1" applyFill="1" applyBorder="1" applyAlignment="1" applyProtection="1">
      <alignment wrapText="1"/>
    </xf>
    <xf numFmtId="0" fontId="2" fillId="0" borderId="0" xfId="0" applyFont="1" applyFill="1" applyBorder="1" applyAlignment="1" applyProtection="1">
      <alignment horizontal="left" wrapText="1" indent="1"/>
    </xf>
    <xf numFmtId="166" fontId="2" fillId="0" borderId="0" xfId="0" applyNumberFormat="1" applyFont="1" applyFill="1" applyBorder="1" applyAlignment="1">
      <alignment horizontal="right"/>
    </xf>
    <xf numFmtId="0" fontId="2" fillId="0" borderId="0" xfId="0" applyFont="1" applyAlignment="1">
      <alignment horizontal="left" wrapText="1" indent="1"/>
    </xf>
    <xf numFmtId="0" fontId="2" fillId="0" borderId="0" xfId="0" applyFont="1" applyFill="1" applyBorder="1" applyAlignment="1" applyProtection="1">
      <alignment horizontal="left" wrapText="1"/>
    </xf>
    <xf numFmtId="0" fontId="2" fillId="0" borderId="0" xfId="0" applyFont="1" applyFill="1" applyBorder="1" applyAlignment="1" applyProtection="1">
      <alignment horizontal="left" indent="2"/>
    </xf>
    <xf numFmtId="0" fontId="2" fillId="0" borderId="0" xfId="0" applyFont="1" applyFill="1" applyBorder="1" applyAlignment="1" applyProtection="1">
      <alignment horizontal="left" wrapText="1" indent="2"/>
    </xf>
    <xf numFmtId="0" fontId="2" fillId="0" borderId="0" xfId="0" applyFont="1" applyFill="1" applyBorder="1" applyAlignment="1" applyProtection="1">
      <alignment horizontal="left" wrapText="1" indent="3"/>
    </xf>
    <xf numFmtId="0" fontId="2" fillId="0" borderId="0" xfId="0" applyFont="1" applyFill="1" applyBorder="1" applyAlignment="1" applyProtection="1">
      <alignment horizontal="left" indent="4"/>
    </xf>
    <xf numFmtId="0" fontId="2" fillId="0" borderId="0" xfId="0" applyFont="1" applyFill="1" applyBorder="1" applyAlignment="1" applyProtection="1">
      <alignment horizontal="left" wrapText="1" indent="4"/>
    </xf>
    <xf numFmtId="0" fontId="2" fillId="0" borderId="0" xfId="0" applyFont="1" applyFill="1" applyBorder="1" applyAlignment="1" applyProtection="1">
      <alignment horizontal="left" indent="3"/>
    </xf>
    <xf numFmtId="0" fontId="2" fillId="0" borderId="0" xfId="0" applyFont="1" applyFill="1" applyBorder="1" applyAlignment="1" applyProtection="1">
      <alignment horizontal="left" indent="5"/>
    </xf>
    <xf numFmtId="0" fontId="2" fillId="0" borderId="0" xfId="0" applyFont="1" applyFill="1" applyBorder="1" applyAlignment="1" applyProtection="1">
      <alignment horizontal="left" indent="6"/>
    </xf>
    <xf numFmtId="166" fontId="50" fillId="0" borderId="0" xfId="0" applyNumberFormat="1" applyFont="1" applyFill="1" applyBorder="1" applyAlignment="1">
      <alignment horizontal="right"/>
    </xf>
    <xf numFmtId="0" fontId="1" fillId="3" borderId="0" xfId="0" applyFont="1" applyFill="1"/>
    <xf numFmtId="0" fontId="58" fillId="0" borderId="0" xfId="0" applyFont="1"/>
    <xf numFmtId="166" fontId="58" fillId="0" borderId="0" xfId="0" applyNumberFormat="1" applyFont="1"/>
    <xf numFmtId="166" fontId="34" fillId="0" borderId="14" xfId="2" applyNumberFormat="1" applyFont="1" applyFill="1" applyBorder="1" applyAlignment="1">
      <alignment horizontal="right"/>
    </xf>
    <xf numFmtId="0" fontId="65" fillId="0" borderId="2" xfId="0" applyNumberFormat="1" applyFont="1" applyFill="1" applyBorder="1" applyAlignment="1">
      <alignment horizontal="center" wrapText="1"/>
    </xf>
    <xf numFmtId="0" fontId="65" fillId="0" borderId="2" xfId="0" applyNumberFormat="1" applyFont="1" applyFill="1" applyBorder="1" applyAlignment="1">
      <alignment horizontal="center"/>
    </xf>
    <xf numFmtId="0" fontId="43" fillId="0" borderId="0" xfId="0" applyFont="1" applyBorder="1" applyAlignment="1">
      <alignment horizontal="center" vertical="center"/>
    </xf>
    <xf numFmtId="0" fontId="65" fillId="0" borderId="0" xfId="0" applyNumberFormat="1" applyFont="1" applyFill="1" applyBorder="1" applyAlignment="1">
      <alignment horizontal="center" wrapText="1"/>
    </xf>
    <xf numFmtId="0" fontId="65" fillId="0" borderId="0" xfId="0" applyNumberFormat="1" applyFont="1" applyFill="1" applyBorder="1" applyAlignment="1">
      <alignment horizontal="center"/>
    </xf>
    <xf numFmtId="0" fontId="56" fillId="0" borderId="0" xfId="0" applyFont="1"/>
    <xf numFmtId="166" fontId="4" fillId="0" borderId="0" xfId="0" applyNumberFormat="1" applyFont="1" applyBorder="1" applyAlignment="1">
      <alignment horizontal="right"/>
    </xf>
    <xf numFmtId="0" fontId="67" fillId="0" borderId="13" xfId="0" applyFont="1" applyFill="1" applyBorder="1"/>
    <xf numFmtId="0" fontId="67" fillId="0" borderId="0" xfId="0" applyFont="1" applyBorder="1" applyAlignment="1">
      <alignment wrapText="1"/>
    </xf>
    <xf numFmtId="0" fontId="67" fillId="0" borderId="0" xfId="0" applyFont="1" applyBorder="1"/>
    <xf numFmtId="0" fontId="67" fillId="0" borderId="0" xfId="0" applyFont="1" applyFill="1" applyBorder="1"/>
    <xf numFmtId="0" fontId="67" fillId="0" borderId="0" xfId="0" applyFont="1" applyFill="1" applyBorder="1" applyAlignment="1" applyProtection="1">
      <alignment wrapText="1"/>
    </xf>
    <xf numFmtId="0" fontId="67" fillId="0" borderId="0" xfId="0" applyFont="1" applyFill="1" applyBorder="1" applyAlignment="1" applyProtection="1">
      <alignment vertical="top" wrapText="1"/>
    </xf>
    <xf numFmtId="0" fontId="67" fillId="0" borderId="0" xfId="0" applyFont="1" applyFill="1" applyBorder="1" applyAlignment="1" applyProtection="1"/>
    <xf numFmtId="0" fontId="67" fillId="0" borderId="14" xfId="0" applyFont="1" applyBorder="1"/>
    <xf numFmtId="165" fontId="67" fillId="0" borderId="14" xfId="2" applyNumberFormat="1" applyFont="1" applyBorder="1" applyAlignment="1">
      <alignment horizontal="right"/>
    </xf>
    <xf numFmtId="166" fontId="67" fillId="0" borderId="14" xfId="2" applyNumberFormat="1" applyFont="1" applyBorder="1" applyAlignment="1">
      <alignment horizontal="right"/>
    </xf>
    <xf numFmtId="0" fontId="58" fillId="0" borderId="0" xfId="0" applyFont="1" applyFill="1" applyBorder="1"/>
    <xf numFmtId="0" fontId="34" fillId="0" borderId="0" xfId="0" applyFont="1" applyFill="1" applyBorder="1" applyAlignment="1">
      <alignment horizontal="left"/>
    </xf>
    <xf numFmtId="0" fontId="19" fillId="0" borderId="0" xfId="0" applyFont="1" applyFill="1" applyBorder="1"/>
    <xf numFmtId="166" fontId="19" fillId="0" borderId="0" xfId="0" applyNumberFormat="1" applyFont="1" applyFill="1" applyBorder="1"/>
    <xf numFmtId="0" fontId="34" fillId="0" borderId="0" xfId="0" applyFont="1" applyFill="1" applyBorder="1"/>
    <xf numFmtId="0" fontId="68" fillId="0" borderId="0" xfId="0" applyFont="1" applyFill="1" applyBorder="1"/>
    <xf numFmtId="166" fontId="34" fillId="0" borderId="0" xfId="2" applyNumberFormat="1" applyFont="1" applyFill="1" applyBorder="1" applyAlignment="1">
      <alignment horizontal="right"/>
    </xf>
    <xf numFmtId="0" fontId="19" fillId="0" borderId="2" xfId="0" applyFont="1" applyFill="1" applyBorder="1"/>
    <xf numFmtId="0" fontId="34" fillId="0" borderId="0" xfId="0" applyNumberFormat="1" applyFont="1" applyFill="1" applyBorder="1" applyAlignment="1">
      <alignment horizontal="center"/>
    </xf>
    <xf numFmtId="0" fontId="34" fillId="0" borderId="0" xfId="0" applyFont="1" applyFill="1" applyBorder="1" applyAlignment="1">
      <alignment horizontal="right"/>
    </xf>
    <xf numFmtId="0" fontId="34" fillId="0" borderId="2" xfId="0" applyNumberFormat="1" applyFont="1" applyFill="1" applyBorder="1" applyAlignment="1">
      <alignment horizontal="center"/>
    </xf>
    <xf numFmtId="165" fontId="34" fillId="0" borderId="0" xfId="2" applyNumberFormat="1" applyFont="1" applyFill="1" applyBorder="1" applyAlignment="1">
      <alignment horizontal="right"/>
    </xf>
    <xf numFmtId="0" fontId="34" fillId="0" borderId="14" xfId="0" applyFont="1" applyFill="1" applyBorder="1" applyAlignment="1" applyProtection="1">
      <alignment horizontal="center" vertical="center" wrapText="1"/>
    </xf>
    <xf numFmtId="0" fontId="4" fillId="0" borderId="0" xfId="0" applyFont="1" applyBorder="1" applyAlignment="1">
      <alignment horizontal="left"/>
    </xf>
    <xf numFmtId="0" fontId="65" fillId="0" borderId="4" xfId="0" applyFont="1" applyFill="1" applyBorder="1" applyAlignment="1">
      <alignment vertical="center" wrapText="1"/>
    </xf>
    <xf numFmtId="0" fontId="65" fillId="0" borderId="4" xfId="0" applyFont="1" applyFill="1" applyBorder="1" applyAlignment="1">
      <alignment horizontal="right"/>
    </xf>
    <xf numFmtId="0" fontId="68" fillId="0" borderId="4" xfId="0" applyFont="1" applyFill="1" applyBorder="1"/>
    <xf numFmtId="0" fontId="65" fillId="0" borderId="0" xfId="0" applyFont="1" applyFill="1" applyBorder="1" applyAlignment="1">
      <alignment horizontal="center" vertical="center" wrapText="1"/>
    </xf>
    <xf numFmtId="0" fontId="1" fillId="0" borderId="0" xfId="0" applyFont="1" applyBorder="1" applyAlignment="1">
      <alignment horizontal="left" indent="1"/>
    </xf>
    <xf numFmtId="0" fontId="1" fillId="0" borderId="0" xfId="0" applyFont="1" applyFill="1" applyBorder="1" applyAlignment="1">
      <alignment horizontal="left" indent="1"/>
    </xf>
    <xf numFmtId="0" fontId="0" fillId="0" borderId="0" xfId="0" applyBorder="1"/>
    <xf numFmtId="0" fontId="65" fillId="0" borderId="17" xfId="0" applyNumberFormat="1" applyFont="1" applyFill="1" applyBorder="1" applyAlignment="1">
      <alignment horizontal="center" wrapText="1"/>
    </xf>
    <xf numFmtId="0" fontId="2" fillId="0" borderId="0" xfId="0" applyFont="1" applyFill="1" applyBorder="1" applyAlignment="1" applyProtection="1">
      <alignment horizontal="left"/>
    </xf>
    <xf numFmtId="0" fontId="50" fillId="0" borderId="0" xfId="0" applyFont="1" applyFill="1" applyBorder="1" applyAlignment="1" applyProtection="1">
      <alignment horizontal="left"/>
    </xf>
    <xf numFmtId="0" fontId="65" fillId="0" borderId="13" xfId="0" applyNumberFormat="1" applyFont="1" applyFill="1" applyBorder="1" applyAlignment="1">
      <alignment horizontal="center" wrapText="1"/>
    </xf>
    <xf numFmtId="0" fontId="65" fillId="0" borderId="13" xfId="0" applyNumberFormat="1" applyFont="1" applyFill="1" applyBorder="1" applyAlignment="1">
      <alignment horizontal="center"/>
    </xf>
    <xf numFmtId="0" fontId="65" fillId="0" borderId="65" xfId="0" applyNumberFormat="1" applyFont="1" applyFill="1" applyBorder="1" applyAlignment="1">
      <alignment horizontal="center"/>
    </xf>
    <xf numFmtId="0" fontId="65" fillId="0" borderId="65" xfId="0" applyNumberFormat="1" applyFont="1" applyFill="1" applyBorder="1" applyAlignment="1">
      <alignment horizontal="center" wrapText="1"/>
    </xf>
    <xf numFmtId="0" fontId="34" fillId="0" borderId="38" xfId="0" applyNumberFormat="1" applyFont="1" applyFill="1" applyBorder="1" applyAlignment="1">
      <alignment horizontal="center" wrapText="1"/>
    </xf>
    <xf numFmtId="0" fontId="34" fillId="0" borderId="22" xfId="0" applyNumberFormat="1" applyFont="1" applyFill="1" applyBorder="1" applyAlignment="1">
      <alignment horizontal="center" wrapText="1"/>
    </xf>
    <xf numFmtId="0" fontId="65" fillId="0" borderId="44" xfId="0" applyNumberFormat="1" applyFont="1" applyFill="1" applyBorder="1" applyAlignment="1">
      <alignment horizontal="center" wrapText="1"/>
    </xf>
    <xf numFmtId="0" fontId="65" fillId="0" borderId="17" xfId="0" applyNumberFormat="1" applyFont="1" applyFill="1" applyBorder="1" applyAlignment="1">
      <alignment horizontal="center"/>
    </xf>
    <xf numFmtId="0" fontId="65" fillId="0" borderId="10" xfId="0" applyNumberFormat="1" applyFont="1" applyFill="1" applyBorder="1" applyAlignment="1">
      <alignment horizontal="center"/>
    </xf>
    <xf numFmtId="0" fontId="65" fillId="0" borderId="44" xfId="0" applyNumberFormat="1" applyFont="1" applyFill="1" applyBorder="1" applyAlignment="1">
      <alignment horizontal="center"/>
    </xf>
    <xf numFmtId="0" fontId="69" fillId="0" borderId="0" xfId="0" applyFont="1" applyBorder="1" applyAlignment="1">
      <alignment horizontal="left" indent="2"/>
    </xf>
    <xf numFmtId="0" fontId="69" fillId="0" borderId="0" xfId="0" applyFont="1" applyBorder="1" applyAlignment="1">
      <alignment horizontal="left" wrapText="1" indent="2"/>
    </xf>
    <xf numFmtId="0" fontId="69" fillId="0" borderId="0" xfId="0" applyFont="1" applyFill="1" applyBorder="1" applyAlignment="1" applyProtection="1">
      <alignment horizontal="left" indent="2"/>
    </xf>
    <xf numFmtId="0" fontId="67" fillId="0" borderId="14" xfId="0" applyFont="1" applyBorder="1" applyAlignment="1">
      <alignment horizontal="center"/>
    </xf>
    <xf numFmtId="0" fontId="14" fillId="0" borderId="0" xfId="0" applyFont="1" applyBorder="1" applyAlignment="1">
      <alignment vertical="center"/>
    </xf>
    <xf numFmtId="0" fontId="14" fillId="0" borderId="13" xfId="0" applyNumberFormat="1" applyFont="1" applyFill="1" applyBorder="1" applyAlignment="1">
      <alignment horizontal="center" wrapText="1"/>
    </xf>
    <xf numFmtId="0" fontId="14" fillId="0" borderId="13" xfId="0" applyNumberFormat="1" applyFont="1" applyFill="1" applyBorder="1" applyAlignment="1">
      <alignment horizontal="center"/>
    </xf>
    <xf numFmtId="0" fontId="14" fillId="0" borderId="65" xfId="0" applyNumberFormat="1" applyFont="1" applyFill="1" applyBorder="1" applyAlignment="1">
      <alignment horizontal="center"/>
    </xf>
    <xf numFmtId="0" fontId="14" fillId="0" borderId="14" xfId="0" applyNumberFormat="1" applyFont="1" applyFill="1" applyBorder="1" applyAlignment="1">
      <alignment horizontal="center" wrapText="1"/>
    </xf>
    <xf numFmtId="0" fontId="14" fillId="0" borderId="65" xfId="0" applyNumberFormat="1" applyFont="1" applyFill="1" applyBorder="1" applyAlignment="1">
      <alignment horizontal="center" wrapText="1"/>
    </xf>
    <xf numFmtId="43" fontId="6" fillId="0" borderId="0" xfId="2" applyFont="1" applyFill="1" applyAlignment="1">
      <alignment horizontal="right" vertical="center"/>
    </xf>
    <xf numFmtId="0" fontId="0" fillId="0" borderId="0" xfId="0" applyFill="1" applyAlignment="1"/>
    <xf numFmtId="166" fontId="2" fillId="0" borderId="15" xfId="2" applyNumberFormat="1" applyFont="1" applyBorder="1" applyAlignment="1">
      <alignment horizontal="right" vertical="center"/>
    </xf>
    <xf numFmtId="166" fontId="2" fillId="0" borderId="15" xfId="2" applyNumberFormat="1" applyFont="1" applyBorder="1" applyAlignment="1">
      <alignment horizontal="right" vertical="center" wrapText="1"/>
    </xf>
    <xf numFmtId="166" fontId="2" fillId="0" borderId="0" xfId="2" applyNumberFormat="1" applyFont="1" applyAlignment="1">
      <alignment horizontal="right" vertical="center"/>
    </xf>
    <xf numFmtId="166" fontId="2" fillId="0" borderId="0" xfId="2" applyNumberFormat="1" applyFont="1" applyAlignment="1">
      <alignment horizontal="right" vertical="center" wrapText="1"/>
    </xf>
    <xf numFmtId="166" fontId="2" fillId="0" borderId="11" xfId="2" applyNumberFormat="1" applyFont="1" applyBorder="1" applyAlignment="1">
      <alignment horizontal="right" vertical="center"/>
    </xf>
    <xf numFmtId="166" fontId="2" fillId="0" borderId="11" xfId="2" applyNumberFormat="1" applyFont="1" applyBorder="1" applyAlignment="1">
      <alignment horizontal="right" vertical="center" wrapText="1"/>
    </xf>
    <xf numFmtId="166" fontId="13" fillId="0" borderId="0" xfId="2" applyNumberFormat="1" applyFont="1" applyAlignment="1">
      <alignment horizontal="right" vertical="center"/>
    </xf>
    <xf numFmtId="166" fontId="13" fillId="0" borderId="0" xfId="2" applyNumberFormat="1" applyFont="1" applyAlignment="1">
      <alignment horizontal="right" vertical="center" wrapText="1"/>
    </xf>
    <xf numFmtId="166" fontId="13" fillId="0" borderId="11" xfId="2" applyNumberFormat="1" applyFont="1" applyBorder="1" applyAlignment="1">
      <alignment horizontal="right" vertical="center"/>
    </xf>
    <xf numFmtId="166" fontId="13" fillId="0" borderId="11" xfId="2" applyNumberFormat="1" applyFont="1" applyBorder="1" applyAlignment="1">
      <alignment horizontal="right" vertical="center" wrapText="1"/>
    </xf>
    <xf numFmtId="0" fontId="11" fillId="0" borderId="2" xfId="0" applyFont="1" applyBorder="1" applyAlignment="1">
      <alignment horizontal="right" vertical="center"/>
    </xf>
    <xf numFmtId="0" fontId="11" fillId="0" borderId="0" xfId="0" applyFont="1" applyAlignment="1">
      <alignment horizontal="right" vertical="center"/>
    </xf>
    <xf numFmtId="0" fontId="1" fillId="0" borderId="0" xfId="0" applyFont="1" applyBorder="1"/>
    <xf numFmtId="0" fontId="14" fillId="0" borderId="0" xfId="0" applyFont="1" applyAlignment="1">
      <alignment horizontal="center" vertical="center"/>
    </xf>
    <xf numFmtId="0" fontId="34" fillId="0" borderId="0" xfId="0" applyFont="1" applyFill="1" applyBorder="1" applyAlignment="1">
      <alignment horizontal="center"/>
    </xf>
    <xf numFmtId="0" fontId="2" fillId="0" borderId="11" xfId="0" applyFont="1" applyFill="1" applyBorder="1" applyAlignment="1" applyProtection="1">
      <alignment horizontal="left" indent="6"/>
    </xf>
    <xf numFmtId="166" fontId="2" fillId="0" borderId="11" xfId="0" applyNumberFormat="1" applyFont="1" applyFill="1" applyBorder="1" applyAlignment="1">
      <alignment horizontal="right"/>
    </xf>
    <xf numFmtId="0" fontId="2" fillId="0" borderId="11" xfId="0" applyFont="1" applyFill="1" applyBorder="1" applyAlignment="1" applyProtection="1">
      <alignment horizontal="left"/>
    </xf>
    <xf numFmtId="0" fontId="7" fillId="0" borderId="17" xfId="0" applyFont="1" applyFill="1" applyBorder="1" applyAlignment="1">
      <alignment horizontal="center"/>
    </xf>
    <xf numFmtId="166" fontId="61" fillId="0" borderId="2" xfId="2" applyNumberFormat="1" applyFont="1" applyBorder="1" applyAlignment="1">
      <alignment horizontal="right"/>
    </xf>
    <xf numFmtId="0" fontId="0" fillId="0" borderId="0" xfId="0" applyBorder="1" applyAlignment="1">
      <alignment wrapText="1"/>
    </xf>
    <xf numFmtId="0" fontId="3" fillId="0" borderId="15" xfId="0" applyFont="1" applyBorder="1"/>
    <xf numFmtId="0" fontId="3" fillId="0" borderId="15" xfId="0" applyFont="1" applyBorder="1" applyAlignment="1">
      <alignment vertical="center" wrapText="1"/>
    </xf>
    <xf numFmtId="0" fontId="3" fillId="0" borderId="0" xfId="0" applyFont="1" applyBorder="1" applyAlignment="1">
      <alignment vertical="center" wrapText="1"/>
    </xf>
    <xf numFmtId="0" fontId="19" fillId="0" borderId="0" xfId="0" applyFont="1" applyFill="1" applyAlignment="1">
      <alignment wrapText="1"/>
    </xf>
    <xf numFmtId="0" fontId="6" fillId="0" borderId="11" xfId="0" applyFont="1" applyBorder="1" applyAlignment="1">
      <alignment vertical="center" wrapText="1"/>
    </xf>
    <xf numFmtId="0" fontId="36" fillId="0" borderId="5" xfId="0" applyFont="1" applyBorder="1" applyAlignment="1">
      <alignment horizontal="center" vertical="center"/>
    </xf>
    <xf numFmtId="0" fontId="14" fillId="0" borderId="34" xfId="0" applyFont="1" applyBorder="1" applyAlignment="1">
      <alignment horizontal="right" vertical="center" wrapText="1"/>
    </xf>
    <xf numFmtId="0" fontId="14" fillId="0" borderId="42" xfId="0" applyFont="1" applyBorder="1" applyAlignment="1">
      <alignment horizontal="right" vertical="center" wrapText="1"/>
    </xf>
    <xf numFmtId="0" fontId="14" fillId="0" borderId="64" xfId="0" applyFont="1" applyBorder="1" applyAlignment="1">
      <alignment horizontal="right" vertical="center" wrapText="1"/>
    </xf>
    <xf numFmtId="0" fontId="43" fillId="0" borderId="0" xfId="0" applyFont="1" applyFill="1" applyBorder="1"/>
    <xf numFmtId="166" fontId="70" fillId="0" borderId="0" xfId="2" applyNumberFormat="1" applyFont="1" applyFill="1" applyBorder="1" applyAlignment="1">
      <alignment horizontal="right"/>
    </xf>
    <xf numFmtId="166" fontId="71" fillId="0" borderId="0" xfId="0" applyNumberFormat="1" applyFont="1"/>
    <xf numFmtId="166" fontId="71" fillId="0" borderId="0" xfId="0" applyNumberFormat="1" applyFont="1" applyFill="1"/>
    <xf numFmtId="166" fontId="72" fillId="0" borderId="0" xfId="2" applyNumberFormat="1" applyFont="1" applyFill="1" applyBorder="1" applyAlignment="1">
      <alignment horizontal="right"/>
    </xf>
    <xf numFmtId="166" fontId="73" fillId="0" borderId="0" xfId="0" applyNumberFormat="1" applyFont="1"/>
    <xf numFmtId="166" fontId="73" fillId="0" borderId="0" xfId="0" applyNumberFormat="1" applyFont="1" applyFill="1"/>
    <xf numFmtId="166" fontId="70" fillId="0" borderId="14" xfId="2" applyNumberFormat="1" applyFont="1" applyFill="1" applyBorder="1" applyAlignment="1">
      <alignment horizontal="right"/>
    </xf>
    <xf numFmtId="0" fontId="74" fillId="0" borderId="0" xfId="0" applyFont="1"/>
    <xf numFmtId="0" fontId="70" fillId="0" borderId="14" xfId="0" applyFont="1" applyFill="1" applyBorder="1" applyAlignment="1" applyProtection="1">
      <alignment horizontal="center" vertical="center" wrapText="1"/>
    </xf>
    <xf numFmtId="0" fontId="71" fillId="0" borderId="0" xfId="0" applyFont="1"/>
    <xf numFmtId="0" fontId="73" fillId="0" borderId="0" xfId="0" applyFont="1"/>
    <xf numFmtId="166" fontId="70" fillId="0" borderId="14" xfId="2" applyNumberFormat="1" applyFont="1" applyFill="1" applyBorder="1" applyAlignment="1">
      <alignment horizontal="right" vertical="center"/>
    </xf>
    <xf numFmtId="43" fontId="70" fillId="0" borderId="2" xfId="2" applyFont="1" applyFill="1" applyBorder="1" applyAlignment="1">
      <alignment horizontal="center" wrapText="1"/>
    </xf>
    <xf numFmtId="43" fontId="70" fillId="0" borderId="13" xfId="2" applyFont="1" applyFill="1" applyBorder="1" applyAlignment="1">
      <alignment horizontal="center"/>
    </xf>
    <xf numFmtId="43" fontId="70" fillId="0" borderId="13" xfId="2" applyFont="1" applyFill="1" applyBorder="1" applyAlignment="1">
      <alignment horizontal="center" wrapText="1"/>
    </xf>
    <xf numFmtId="43" fontId="70" fillId="0" borderId="65" xfId="2" applyFont="1" applyFill="1" applyBorder="1" applyAlignment="1">
      <alignment horizontal="center" wrapText="1"/>
    </xf>
    <xf numFmtId="0" fontId="51" fillId="0" borderId="0" xfId="0" applyFont="1" applyBorder="1"/>
    <xf numFmtId="43" fontId="51" fillId="0" borderId="0" xfId="2" applyFont="1"/>
    <xf numFmtId="2" fontId="15" fillId="0" borderId="0" xfId="0" applyNumberFormat="1" applyFont="1" applyAlignment="1">
      <alignment horizontal="center" vertical="center"/>
    </xf>
    <xf numFmtId="166" fontId="1" fillId="0" borderId="0" xfId="2" applyNumberFormat="1" applyFont="1" applyAlignment="1">
      <alignment horizontal="right"/>
    </xf>
    <xf numFmtId="2" fontId="41" fillId="0" borderId="0" xfId="0" applyNumberFormat="1" applyFont="1" applyAlignment="1">
      <alignment horizontal="center" vertical="center"/>
    </xf>
    <xf numFmtId="2" fontId="15" fillId="0" borderId="11" xfId="0" applyNumberFormat="1" applyFont="1" applyBorder="1" applyAlignment="1">
      <alignment horizontal="center" vertical="center"/>
    </xf>
    <xf numFmtId="0" fontId="4" fillId="0" borderId="0" xfId="0" applyFont="1" applyFill="1" applyAlignment="1">
      <alignment horizontal="center"/>
    </xf>
    <xf numFmtId="2" fontId="4" fillId="0" borderId="0" xfId="0" applyNumberFormat="1" applyFont="1" applyFill="1" applyAlignment="1">
      <alignment horizontal="center"/>
    </xf>
    <xf numFmtId="0" fontId="4" fillId="0" borderId="14" xfId="0" applyFont="1" applyFill="1" applyBorder="1" applyAlignment="1">
      <alignment horizontal="center"/>
    </xf>
    <xf numFmtId="0" fontId="60" fillId="0" borderId="0" xfId="2" applyNumberFormat="1" applyFont="1" applyAlignment="1">
      <alignment vertical="center"/>
    </xf>
    <xf numFmtId="0" fontId="78" fillId="0" borderId="0" xfId="0" applyFont="1" applyFill="1" applyBorder="1"/>
    <xf numFmtId="0" fontId="80" fillId="0" borderId="0" xfId="0" applyNumberFormat="1" applyFont="1" applyFill="1" applyBorder="1" applyAlignment="1">
      <alignment horizontal="center" wrapText="1"/>
    </xf>
    <xf numFmtId="0" fontId="80" fillId="0" borderId="23" xfId="0" applyNumberFormat="1" applyFont="1" applyFill="1" applyBorder="1" applyAlignment="1">
      <alignment horizontal="center"/>
    </xf>
    <xf numFmtId="0" fontId="80" fillId="0" borderId="36" xfId="0" applyNumberFormat="1" applyFont="1" applyFill="1" applyBorder="1" applyAlignment="1">
      <alignment horizontal="center" wrapText="1"/>
    </xf>
    <xf numFmtId="0" fontId="80" fillId="0" borderId="0" xfId="0" applyNumberFormat="1" applyFont="1" applyFill="1" applyBorder="1" applyAlignment="1">
      <alignment horizontal="center"/>
    </xf>
    <xf numFmtId="0" fontId="80" fillId="0" borderId="23" xfId="0" applyNumberFormat="1" applyFont="1" applyFill="1" applyBorder="1" applyAlignment="1">
      <alignment horizontal="center" wrapText="1"/>
    </xf>
    <xf numFmtId="0" fontId="80" fillId="0" borderId="36" xfId="0" applyNumberFormat="1" applyFont="1" applyFill="1" applyBorder="1" applyAlignment="1">
      <alignment horizontal="center"/>
    </xf>
    <xf numFmtId="0" fontId="80" fillId="0" borderId="2" xfId="0" applyNumberFormat="1" applyFont="1" applyFill="1" applyBorder="1" applyAlignment="1">
      <alignment horizontal="center"/>
    </xf>
    <xf numFmtId="0" fontId="78" fillId="0" borderId="2" xfId="0" applyFont="1" applyFill="1" applyBorder="1"/>
    <xf numFmtId="0" fontId="70" fillId="0" borderId="0" xfId="0" applyFont="1" applyFill="1" applyBorder="1" applyAlignment="1">
      <alignment horizontal="left"/>
    </xf>
    <xf numFmtId="165" fontId="70" fillId="0" borderId="0" xfId="2" applyNumberFormat="1" applyFont="1" applyFill="1" applyBorder="1" applyAlignment="1">
      <alignment horizontal="right"/>
    </xf>
    <xf numFmtId="0" fontId="71" fillId="0" borderId="0" xfId="0" applyFont="1" applyFill="1" applyBorder="1" applyAlignment="1">
      <alignment horizontal="center"/>
    </xf>
    <xf numFmtId="0" fontId="72" fillId="0" borderId="0" xfId="0" applyFont="1" applyFill="1" applyBorder="1"/>
    <xf numFmtId="0" fontId="70" fillId="0" borderId="0" xfId="0" applyFont="1" applyFill="1" applyBorder="1"/>
    <xf numFmtId="166" fontId="72" fillId="0" borderId="0" xfId="0" applyNumberFormat="1" applyFont="1" applyFill="1" applyBorder="1"/>
    <xf numFmtId="0" fontId="70" fillId="0" borderId="20" xfId="0" applyFont="1" applyFill="1" applyBorder="1" applyAlignment="1" applyProtection="1">
      <alignment horizontal="center" vertical="center" wrapText="1"/>
    </xf>
    <xf numFmtId="0" fontId="58" fillId="0" borderId="0" xfId="0" applyFont="1" applyBorder="1"/>
    <xf numFmtId="0" fontId="15" fillId="0" borderId="80" xfId="0" applyFont="1" applyBorder="1" applyAlignment="1">
      <alignment vertical="center"/>
    </xf>
    <xf numFmtId="0" fontId="28" fillId="0" borderId="13" xfId="0" applyFont="1" applyBorder="1" applyAlignment="1">
      <alignment horizontal="right" vertical="center" wrapText="1"/>
    </xf>
    <xf numFmtId="0" fontId="14" fillId="0" borderId="14" xfId="0" applyNumberFormat="1" applyFont="1" applyFill="1" applyBorder="1" applyAlignment="1">
      <alignment horizontal="center"/>
    </xf>
    <xf numFmtId="0" fontId="80" fillId="0" borderId="7" xfId="0" applyNumberFormat="1" applyFont="1" applyFill="1" applyBorder="1" applyAlignment="1">
      <alignment horizontal="center" wrapText="1"/>
    </xf>
    <xf numFmtId="0" fontId="80" fillId="0" borderId="26" xfId="0" applyNumberFormat="1" applyFont="1" applyFill="1" applyBorder="1" applyAlignment="1">
      <alignment horizontal="center"/>
    </xf>
    <xf numFmtId="0" fontId="80" fillId="0" borderId="26" xfId="0" applyNumberFormat="1" applyFont="1" applyFill="1" applyBorder="1" applyAlignment="1">
      <alignment horizontal="center" wrapText="1"/>
    </xf>
    <xf numFmtId="0" fontId="80" fillId="0" borderId="74" xfId="0" applyNumberFormat="1" applyFont="1" applyFill="1" applyBorder="1" applyAlignment="1">
      <alignment horizontal="center"/>
    </xf>
    <xf numFmtId="0" fontId="80" fillId="0" borderId="41" xfId="0" applyNumberFormat="1" applyFont="1" applyFill="1" applyBorder="1" applyAlignment="1">
      <alignment horizontal="center" wrapText="1"/>
    </xf>
    <xf numFmtId="0" fontId="80" fillId="0" borderId="41" xfId="0" applyNumberFormat="1" applyFont="1" applyFill="1" applyBorder="1" applyAlignment="1">
      <alignment horizontal="center"/>
    </xf>
    <xf numFmtId="0" fontId="80" fillId="0" borderId="11" xfId="0" applyNumberFormat="1" applyFont="1" applyFill="1" applyBorder="1" applyAlignment="1">
      <alignment horizontal="center"/>
    </xf>
    <xf numFmtId="0" fontId="80" fillId="0" borderId="74" xfId="0" applyNumberFormat="1" applyFont="1" applyFill="1" applyBorder="1" applyAlignment="1">
      <alignment horizontal="center" wrapText="1"/>
    </xf>
    <xf numFmtId="0" fontId="80" fillId="0" borderId="42" xfId="0" applyNumberFormat="1" applyFont="1" applyFill="1" applyBorder="1" applyAlignment="1">
      <alignment horizontal="center"/>
    </xf>
    <xf numFmtId="165" fontId="72" fillId="0" borderId="0" xfId="2" applyNumberFormat="1" applyFont="1" applyFill="1" applyBorder="1" applyAlignment="1">
      <alignment horizontal="right"/>
    </xf>
    <xf numFmtId="0" fontId="71" fillId="0" borderId="0" xfId="0" applyFont="1" applyFill="1" applyBorder="1" applyAlignment="1" applyProtection="1">
      <alignment wrapText="1"/>
    </xf>
    <xf numFmtId="0" fontId="80" fillId="0" borderId="0" xfId="0" applyFont="1" applyFill="1" applyBorder="1"/>
    <xf numFmtId="0" fontId="73" fillId="0" borderId="0" xfId="0" applyFont="1" applyFill="1" applyBorder="1" applyAlignment="1" applyProtection="1">
      <alignment horizontal="left" wrapText="1" indent="1"/>
    </xf>
    <xf numFmtId="0" fontId="71" fillId="0" borderId="0" xfId="0" applyFont="1" applyFill="1" applyBorder="1" applyAlignment="1" applyProtection="1">
      <alignment horizontal="left" wrapText="1"/>
    </xf>
    <xf numFmtId="0" fontId="71" fillId="0" borderId="0" xfId="0" applyFont="1" applyFill="1" applyBorder="1" applyAlignment="1" applyProtection="1">
      <alignment horizontal="left" wrapText="1" indent="1"/>
    </xf>
    <xf numFmtId="0" fontId="73" fillId="0" borderId="0" xfId="0" applyFont="1" applyFill="1" applyBorder="1" applyAlignment="1" applyProtection="1">
      <alignment horizontal="left" indent="2"/>
    </xf>
    <xf numFmtId="0" fontId="73" fillId="0" borderId="0" xfId="0" applyFont="1" applyFill="1" applyBorder="1" applyAlignment="1" applyProtection="1">
      <alignment horizontal="left" wrapText="1" indent="2"/>
    </xf>
    <xf numFmtId="0" fontId="71" fillId="0" borderId="0" xfId="0" applyFont="1" applyFill="1" applyBorder="1" applyAlignment="1" applyProtection="1">
      <alignment horizontal="left" indent="1"/>
    </xf>
    <xf numFmtId="0" fontId="80" fillId="3" borderId="0" xfId="0" applyFont="1" applyFill="1" applyBorder="1"/>
    <xf numFmtId="0" fontId="73" fillId="0" borderId="0" xfId="0" applyFont="1" applyFill="1" applyBorder="1" applyAlignment="1" applyProtection="1">
      <alignment horizontal="left" wrapText="1" indent="3"/>
    </xf>
    <xf numFmtId="0" fontId="73" fillId="0" borderId="0" xfId="0" applyFont="1" applyFill="1" applyBorder="1" applyAlignment="1" applyProtection="1">
      <alignment horizontal="left" indent="4"/>
    </xf>
    <xf numFmtId="0" fontId="73" fillId="0" borderId="0" xfId="0" applyFont="1" applyFill="1" applyBorder="1" applyAlignment="1" applyProtection="1">
      <alignment horizontal="left" wrapText="1" indent="4"/>
    </xf>
    <xf numFmtId="0" fontId="73" fillId="0" borderId="0" xfId="0" applyFont="1" applyFill="1" applyBorder="1" applyAlignment="1" applyProtection="1">
      <alignment horizontal="left" indent="3"/>
    </xf>
    <xf numFmtId="0" fontId="73" fillId="0" borderId="0" xfId="0" applyFont="1" applyFill="1" applyBorder="1" applyAlignment="1" applyProtection="1">
      <alignment horizontal="left" indent="5"/>
    </xf>
    <xf numFmtId="0" fontId="73" fillId="0" borderId="0" xfId="0" applyFont="1" applyFill="1" applyBorder="1" applyAlignment="1" applyProtection="1">
      <alignment horizontal="left" indent="6"/>
    </xf>
    <xf numFmtId="0" fontId="73" fillId="0" borderId="11" xfId="0" applyFont="1" applyFill="1" applyBorder="1" applyAlignment="1" applyProtection="1">
      <alignment horizontal="left" indent="6"/>
    </xf>
    <xf numFmtId="166" fontId="72" fillId="0" borderId="11" xfId="2" applyNumberFormat="1" applyFont="1" applyFill="1" applyBorder="1" applyAlignment="1">
      <alignment horizontal="right"/>
    </xf>
    <xf numFmtId="0" fontId="78" fillId="3" borderId="0" xfId="0" applyFont="1" applyFill="1" applyBorder="1"/>
    <xf numFmtId="0" fontId="3" fillId="0" borderId="6" xfId="0" applyFont="1" applyFill="1" applyBorder="1" applyAlignment="1">
      <alignment vertical="center"/>
    </xf>
    <xf numFmtId="0" fontId="15" fillId="0" borderId="6" xfId="0" applyFont="1" applyFill="1" applyBorder="1" applyAlignment="1">
      <alignment horizontal="right" vertical="center"/>
    </xf>
    <xf numFmtId="0" fontId="3" fillId="0" borderId="19" xfId="0" applyFont="1" applyFill="1" applyBorder="1" applyAlignment="1">
      <alignment vertical="center"/>
    </xf>
    <xf numFmtId="0" fontId="3" fillId="0" borderId="0" xfId="0" applyFont="1" applyFill="1" applyAlignment="1">
      <alignment vertical="center"/>
    </xf>
    <xf numFmtId="0" fontId="15" fillId="0" borderId="7" xfId="0" applyFont="1" applyFill="1" applyBorder="1" applyAlignment="1">
      <alignment horizontal="right" vertical="center"/>
    </xf>
    <xf numFmtId="0" fontId="15" fillId="0" borderId="11" xfId="0" applyFont="1" applyFill="1" applyBorder="1" applyAlignment="1">
      <alignment horizontal="right" vertical="center"/>
    </xf>
    <xf numFmtId="0" fontId="6" fillId="0" borderId="0" xfId="0" applyFont="1" applyFill="1" applyAlignment="1">
      <alignment vertical="center"/>
    </xf>
    <xf numFmtId="166" fontId="6" fillId="0" borderId="0" xfId="2" applyNumberFormat="1" applyFont="1" applyFill="1" applyAlignment="1">
      <alignment horizontal="right" vertical="center"/>
    </xf>
    <xf numFmtId="166" fontId="6" fillId="0" borderId="11" xfId="2" applyNumberFormat="1" applyFont="1" applyFill="1" applyBorder="1" applyAlignment="1">
      <alignment horizontal="right" vertical="center"/>
    </xf>
    <xf numFmtId="165" fontId="6" fillId="0" borderId="11" xfId="2" applyNumberFormat="1" applyFont="1" applyFill="1" applyBorder="1" applyAlignment="1">
      <alignment horizontal="right" vertical="center"/>
    </xf>
    <xf numFmtId="166" fontId="15" fillId="0" borderId="20" xfId="2" applyNumberFormat="1" applyFont="1" applyFill="1" applyBorder="1" applyAlignment="1">
      <alignment horizontal="center" vertical="center"/>
    </xf>
    <xf numFmtId="166" fontId="15" fillId="0" borderId="20" xfId="2" applyNumberFormat="1" applyFont="1" applyFill="1" applyBorder="1" applyAlignment="1">
      <alignment horizontal="right" vertical="center"/>
    </xf>
    <xf numFmtId="165" fontId="15" fillId="0" borderId="20" xfId="2" applyNumberFormat="1" applyFont="1" applyFill="1" applyBorder="1" applyAlignment="1">
      <alignment horizontal="right" vertical="center"/>
    </xf>
    <xf numFmtId="0" fontId="0" fillId="0" borderId="0" xfId="0" applyFill="1" applyBorder="1" applyAlignment="1"/>
    <xf numFmtId="0" fontId="0" fillId="0" borderId="0" xfId="0" applyFill="1"/>
    <xf numFmtId="0" fontId="0" fillId="0" borderId="0" xfId="0" applyFill="1" applyBorder="1"/>
    <xf numFmtId="0" fontId="7" fillId="0" borderId="7" xfId="0" applyFont="1" applyFill="1" applyBorder="1" applyAlignment="1">
      <alignment horizontal="center" vertical="center" wrapText="1"/>
    </xf>
    <xf numFmtId="0" fontId="7" fillId="0" borderId="7" xfId="0" applyFont="1" applyFill="1" applyBorder="1" applyAlignment="1">
      <alignment horizontal="right" vertical="center" wrapText="1"/>
    </xf>
    <xf numFmtId="0" fontId="7" fillId="0" borderId="11" xfId="0" applyFont="1" applyFill="1" applyBorder="1" applyAlignment="1">
      <alignment horizontal="right" vertical="center" wrapText="1"/>
    </xf>
    <xf numFmtId="0" fontId="7" fillId="0" borderId="26" xfId="0" applyFont="1" applyFill="1" applyBorder="1" applyAlignment="1">
      <alignment horizontal="right" vertical="center" wrapText="1"/>
    </xf>
    <xf numFmtId="0" fontId="10" fillId="0" borderId="0" xfId="0" applyFont="1" applyFill="1" applyAlignment="1">
      <alignment vertical="center"/>
    </xf>
    <xf numFmtId="43" fontId="6" fillId="0" borderId="0" xfId="2" applyNumberFormat="1" applyFont="1" applyFill="1" applyAlignment="1">
      <alignment horizontal="right" vertical="center"/>
    </xf>
    <xf numFmtId="0" fontId="3" fillId="0" borderId="2" xfId="0" applyFont="1" applyFill="1" applyBorder="1" applyAlignment="1">
      <alignment vertical="center"/>
    </xf>
    <xf numFmtId="0" fontId="6" fillId="0" borderId="2" xfId="0" applyFont="1" applyFill="1" applyBorder="1" applyAlignment="1">
      <alignment vertical="center"/>
    </xf>
    <xf numFmtId="43" fontId="6" fillId="0" borderId="2" xfId="2" applyNumberFormat="1" applyFont="1" applyFill="1" applyBorder="1" applyAlignment="1">
      <alignment horizontal="right" vertical="center"/>
    </xf>
    <xf numFmtId="0" fontId="10" fillId="0" borderId="2" xfId="0" applyFont="1" applyFill="1" applyBorder="1" applyAlignment="1">
      <alignment vertical="center"/>
    </xf>
    <xf numFmtId="0" fontId="15" fillId="0" borderId="2" xfId="0" applyFont="1" applyFill="1" applyBorder="1" applyAlignment="1">
      <alignment vertical="center"/>
    </xf>
    <xf numFmtId="0" fontId="10" fillId="0" borderId="14" xfId="0" applyFont="1" applyFill="1" applyBorder="1" applyAlignment="1">
      <alignment vertical="center"/>
    </xf>
    <xf numFmtId="0" fontId="15" fillId="0" borderId="14" xfId="0" applyFont="1" applyFill="1" applyBorder="1" applyAlignment="1">
      <alignment vertical="center"/>
    </xf>
    <xf numFmtId="0" fontId="14" fillId="0" borderId="0" xfId="0" applyFont="1" applyAlignment="1">
      <alignment horizontal="center" vertical="center"/>
    </xf>
    <xf numFmtId="0" fontId="15" fillId="0" borderId="14" xfId="0" applyFont="1" applyBorder="1" applyAlignment="1">
      <alignment horizontal="right" vertical="center"/>
    </xf>
    <xf numFmtId="0" fontId="0" fillId="0" borderId="14" xfId="0" applyBorder="1" applyAlignment="1"/>
    <xf numFmtId="166" fontId="54" fillId="0" borderId="11" xfId="2" applyNumberFormat="1" applyFont="1" applyFill="1" applyBorder="1"/>
    <xf numFmtId="166" fontId="6" fillId="0" borderId="0" xfId="2" applyNumberFormat="1" applyFont="1" applyAlignment="1">
      <alignment horizontal="right" vertical="center" wrapText="1"/>
    </xf>
    <xf numFmtId="166" fontId="6" fillId="0" borderId="11" xfId="2" applyNumberFormat="1" applyFont="1" applyBorder="1" applyAlignment="1">
      <alignment horizontal="right" vertical="center" wrapText="1"/>
    </xf>
    <xf numFmtId="166" fontId="15" fillId="0" borderId="0" xfId="2" applyNumberFormat="1" applyFont="1" applyAlignment="1">
      <alignment horizontal="right" vertical="center" wrapText="1"/>
    </xf>
    <xf numFmtId="0" fontId="11" fillId="0" borderId="2" xfId="0" applyFont="1" applyBorder="1" applyAlignment="1">
      <alignment horizontal="right" vertical="center"/>
    </xf>
    <xf numFmtId="0" fontId="11" fillId="0" borderId="0" xfId="0" applyFont="1" applyAlignment="1">
      <alignment horizontal="right" vertical="center"/>
    </xf>
    <xf numFmtId="0" fontId="25" fillId="0" borderId="36" xfId="0" applyFont="1" applyBorder="1" applyAlignment="1">
      <alignment horizontal="center" vertical="center"/>
    </xf>
    <xf numFmtId="0" fontId="25" fillId="0" borderId="26" xfId="0" applyFont="1" applyBorder="1" applyAlignment="1">
      <alignment horizontal="center" vertical="center"/>
    </xf>
    <xf numFmtId="0" fontId="34" fillId="0" borderId="11" xfId="0" applyFont="1" applyFill="1" applyBorder="1"/>
    <xf numFmtId="0" fontId="19" fillId="0" borderId="11" xfId="0" applyFont="1" applyFill="1" applyBorder="1"/>
    <xf numFmtId="166" fontId="19" fillId="0" borderId="11" xfId="0" applyNumberFormat="1" applyFont="1" applyFill="1" applyBorder="1"/>
    <xf numFmtId="0" fontId="58" fillId="0" borderId="11" xfId="0" applyFont="1" applyFill="1" applyBorder="1"/>
    <xf numFmtId="0" fontId="14" fillId="0" borderId="0" xfId="0" applyFont="1" applyAlignment="1">
      <alignment horizontal="center" vertical="center"/>
    </xf>
    <xf numFmtId="43" fontId="60" fillId="0" borderId="0" xfId="2" applyNumberFormat="1" applyFont="1" applyAlignment="1">
      <alignment vertical="center"/>
    </xf>
    <xf numFmtId="0" fontId="6" fillId="0" borderId="11" xfId="0" applyFont="1" applyBorder="1" applyAlignment="1">
      <alignment horizontal="left" vertical="center" indent="3"/>
    </xf>
    <xf numFmtId="0" fontId="82" fillId="0" borderId="0" xfId="0" applyFont="1" applyAlignment="1">
      <alignment vertical="center"/>
    </xf>
    <xf numFmtId="166" fontId="56" fillId="0" borderId="0" xfId="0" applyNumberFormat="1" applyFont="1"/>
    <xf numFmtId="0" fontId="13" fillId="0" borderId="0" xfId="0" applyFont="1" applyBorder="1" applyAlignment="1">
      <alignment horizontal="right" vertical="center"/>
    </xf>
    <xf numFmtId="0" fontId="7" fillId="0" borderId="0" xfId="6" applyFont="1" applyAlignment="1">
      <alignment horizontal="left"/>
    </xf>
    <xf numFmtId="166" fontId="7" fillId="0" borderId="0" xfId="2" applyNumberFormat="1" applyFont="1" applyFill="1" applyBorder="1"/>
    <xf numFmtId="0" fontId="14" fillId="0" borderId="5" xfId="0" applyFont="1" applyBorder="1" applyAlignment="1">
      <alignment horizontal="center" vertical="center"/>
    </xf>
    <xf numFmtId="0" fontId="14" fillId="0" borderId="10" xfId="0" applyFont="1" applyBorder="1" applyAlignment="1">
      <alignment horizontal="center" vertical="center"/>
    </xf>
    <xf numFmtId="0" fontId="14" fillId="0" borderId="1" xfId="0" applyFont="1" applyBorder="1" applyAlignment="1">
      <alignment horizontal="center" vertical="center"/>
    </xf>
    <xf numFmtId="0" fontId="10" fillId="0" borderId="6" xfId="0" applyFont="1" applyBorder="1" applyAlignment="1">
      <alignment horizontal="center" vertical="center" wrapText="1"/>
    </xf>
    <xf numFmtId="0" fontId="13" fillId="0" borderId="0" xfId="0" applyFont="1" applyAlignment="1">
      <alignment vertical="center"/>
    </xf>
    <xf numFmtId="0" fontId="14" fillId="0" borderId="0" xfId="0" applyFont="1" applyAlignment="1">
      <alignment vertical="center"/>
    </xf>
    <xf numFmtId="0" fontId="14" fillId="0" borderId="11" xfId="0" applyFont="1" applyBorder="1" applyAlignment="1">
      <alignment vertical="center"/>
    </xf>
    <xf numFmtId="0" fontId="14" fillId="0" borderId="74" xfId="0" applyFont="1" applyBorder="1" applyAlignment="1">
      <alignment horizontal="right" vertical="center"/>
    </xf>
    <xf numFmtId="0" fontId="14" fillId="0" borderId="24" xfId="0" applyFont="1" applyBorder="1" applyAlignment="1">
      <alignment horizontal="right" vertical="center"/>
    </xf>
    <xf numFmtId="0" fontId="14" fillId="0" borderId="64" xfId="0" applyFont="1" applyBorder="1" applyAlignment="1">
      <alignment horizontal="right" vertical="center"/>
    </xf>
    <xf numFmtId="0" fontId="52" fillId="0" borderId="0" xfId="0" applyFont="1" applyBorder="1" applyAlignment="1">
      <alignment horizontal="right"/>
    </xf>
    <xf numFmtId="0" fontId="14" fillId="0" borderId="6" xfId="0" applyFont="1" applyBorder="1" applyAlignment="1">
      <alignment horizontal="center" vertical="center"/>
    </xf>
    <xf numFmtId="0" fontId="7" fillId="0" borderId="44" xfId="0" applyFont="1" applyBorder="1" applyAlignment="1">
      <alignment horizontal="center" vertical="center" wrapText="1"/>
    </xf>
    <xf numFmtId="0" fontId="34" fillId="0" borderId="65" xfId="0" applyNumberFormat="1" applyFont="1" applyFill="1" applyBorder="1" applyAlignment="1">
      <alignment horizontal="center" vertical="center" wrapText="1"/>
    </xf>
    <xf numFmtId="0" fontId="34" fillId="0" borderId="65" xfId="0" applyNumberFormat="1" applyFont="1" applyFill="1" applyBorder="1" applyAlignment="1">
      <alignment horizontal="center" vertical="center"/>
    </xf>
    <xf numFmtId="0" fontId="34" fillId="0" borderId="1" xfId="0" applyNumberFormat="1" applyFont="1" applyFill="1" applyBorder="1" applyAlignment="1">
      <alignment horizontal="center" vertical="center"/>
    </xf>
    <xf numFmtId="0" fontId="34" fillId="0" borderId="2" xfId="0" applyNumberFormat="1" applyFont="1" applyFill="1" applyBorder="1" applyAlignment="1">
      <alignment horizontal="center" vertical="center"/>
    </xf>
    <xf numFmtId="0" fontId="34" fillId="0" borderId="13" xfId="0" applyNumberFormat="1" applyFont="1" applyFill="1" applyBorder="1" applyAlignment="1">
      <alignment horizontal="center" vertical="center" wrapText="1"/>
    </xf>
    <xf numFmtId="0" fontId="34" fillId="0" borderId="13" xfId="0" applyNumberFormat="1" applyFont="1" applyFill="1" applyBorder="1" applyAlignment="1">
      <alignment horizontal="center" vertical="center"/>
    </xf>
    <xf numFmtId="0" fontId="2" fillId="0" borderId="0" xfId="0" applyFont="1" applyFill="1" applyBorder="1" applyAlignment="1" applyProtection="1">
      <alignment horizontal="left" indent="1"/>
    </xf>
    <xf numFmtId="0" fontId="2" fillId="0" borderId="11" xfId="0" applyFont="1" applyFill="1" applyBorder="1" applyAlignment="1" applyProtection="1">
      <alignment horizontal="left" indent="1"/>
    </xf>
    <xf numFmtId="0" fontId="71" fillId="0" borderId="0" xfId="0" applyFont="1" applyFill="1" applyBorder="1" applyAlignment="1">
      <alignment vertical="center"/>
    </xf>
    <xf numFmtId="166" fontId="71" fillId="0" borderId="0" xfId="2" applyNumberFormat="1" applyFont="1" applyAlignment="1">
      <alignment vertical="center"/>
    </xf>
    <xf numFmtId="166" fontId="71" fillId="0" borderId="0" xfId="2" applyNumberFormat="1" applyFont="1" applyFill="1" applyAlignment="1">
      <alignment vertical="center"/>
    </xf>
    <xf numFmtId="0" fontId="73" fillId="0" borderId="0" xfId="0" applyFont="1" applyFill="1" applyBorder="1" applyAlignment="1">
      <alignment horizontal="left" vertical="center"/>
    </xf>
    <xf numFmtId="166" fontId="73" fillId="0" borderId="0" xfId="2" applyNumberFormat="1" applyFont="1" applyAlignment="1">
      <alignment vertical="center"/>
    </xf>
    <xf numFmtId="166" fontId="73" fillId="0" borderId="0" xfId="2" applyNumberFormat="1" applyFont="1" applyFill="1" applyAlignment="1">
      <alignment vertical="center"/>
    </xf>
    <xf numFmtId="0" fontId="73" fillId="0" borderId="0" xfId="0" applyFont="1" applyFill="1" applyBorder="1" applyAlignment="1">
      <alignment horizontal="left" vertical="center" wrapText="1"/>
    </xf>
    <xf numFmtId="0" fontId="73" fillId="0" borderId="0" xfId="0" applyFont="1" applyAlignment="1">
      <alignment horizontal="left" vertical="center"/>
    </xf>
    <xf numFmtId="0" fontId="70" fillId="0" borderId="0" xfId="0" applyFont="1" applyFill="1" applyBorder="1" applyAlignment="1" applyProtection="1">
      <alignment horizontal="left" vertical="center" wrapText="1"/>
    </xf>
    <xf numFmtId="166" fontId="72" fillId="0" borderId="0" xfId="2" applyNumberFormat="1" applyFont="1" applyFill="1" applyBorder="1" applyAlignment="1">
      <alignment vertical="center"/>
    </xf>
    <xf numFmtId="166" fontId="70" fillId="0" borderId="0" xfId="2" applyNumberFormat="1" applyFont="1" applyFill="1" applyBorder="1" applyAlignment="1" applyProtection="1">
      <alignment horizontal="left" vertical="center" wrapText="1"/>
    </xf>
    <xf numFmtId="166" fontId="70" fillId="0" borderId="0" xfId="2" applyNumberFormat="1" applyFont="1" applyFill="1" applyBorder="1" applyAlignment="1">
      <alignment horizontal="right" vertical="center"/>
    </xf>
    <xf numFmtId="0" fontId="70" fillId="0" borderId="11" xfId="0" applyFont="1" applyFill="1" applyBorder="1" applyAlignment="1" applyProtection="1">
      <alignment horizontal="left" vertical="center" wrapText="1"/>
    </xf>
    <xf numFmtId="166" fontId="72" fillId="0" borderId="11" xfId="2" applyNumberFormat="1" applyFont="1" applyFill="1" applyBorder="1" applyAlignment="1">
      <alignment vertical="center"/>
    </xf>
    <xf numFmtId="166" fontId="70" fillId="0" borderId="20" xfId="2" applyNumberFormat="1" applyFont="1" applyFill="1" applyBorder="1" applyAlignment="1">
      <alignment horizontal="right" vertical="center"/>
    </xf>
    <xf numFmtId="0" fontId="54" fillId="0" borderId="0" xfId="6" applyFont="1" applyAlignment="1">
      <alignment horizontal="left" indent="1"/>
    </xf>
    <xf numFmtId="0" fontId="54" fillId="0" borderId="0" xfId="6" applyFont="1" applyAlignment="1">
      <alignment horizontal="left" indent="3"/>
    </xf>
    <xf numFmtId="0" fontId="53" fillId="0" borderId="0" xfId="6" applyFont="1" applyAlignment="1">
      <alignment horizontal="left"/>
    </xf>
    <xf numFmtId="166" fontId="53" fillId="0" borderId="0" xfId="2" applyNumberFormat="1" applyFont="1" applyFill="1" applyBorder="1"/>
    <xf numFmtId="166" fontId="54" fillId="0" borderId="0" xfId="2" applyNumberFormat="1" applyFont="1"/>
    <xf numFmtId="166" fontId="53" fillId="0" borderId="0" xfId="2" applyNumberFormat="1" applyFont="1"/>
    <xf numFmtId="0" fontId="54" fillId="0" borderId="0" xfId="6" applyFont="1" applyAlignment="1">
      <alignment horizontal="left"/>
    </xf>
    <xf numFmtId="166" fontId="54" fillId="0" borderId="2" xfId="2" applyNumberFormat="1" applyFont="1" applyBorder="1"/>
    <xf numFmtId="166" fontId="0" fillId="0" borderId="0" xfId="0" applyNumberFormat="1"/>
    <xf numFmtId="0" fontId="7" fillId="0" borderId="38" xfId="0" applyFont="1" applyFill="1" applyBorder="1" applyAlignment="1">
      <alignment horizontal="center" vertical="center" wrapText="1"/>
    </xf>
    <xf numFmtId="0" fontId="15" fillId="0" borderId="0" xfId="0" applyFont="1" applyAlignment="1">
      <alignment horizontal="center"/>
    </xf>
    <xf numFmtId="0" fontId="15" fillId="0" borderId="30" xfId="0" applyFont="1" applyBorder="1" applyAlignment="1">
      <alignment horizontal="center"/>
    </xf>
    <xf numFmtId="165" fontId="27" fillId="0" borderId="20" xfId="2" applyNumberFormat="1" applyFont="1" applyFill="1" applyBorder="1" applyAlignment="1">
      <alignment horizontal="right" wrapText="1"/>
    </xf>
    <xf numFmtId="165" fontId="27" fillId="0" borderId="67" xfId="2" applyNumberFormat="1" applyFont="1" applyFill="1" applyBorder="1" applyAlignment="1">
      <alignment horizontal="right" wrapText="1"/>
    </xf>
    <xf numFmtId="0" fontId="70" fillId="0" borderId="2" xfId="0" applyFont="1" applyFill="1" applyBorder="1" applyAlignment="1" applyProtection="1">
      <alignment horizontal="center" vertical="center" wrapText="1"/>
    </xf>
    <xf numFmtId="166" fontId="70" fillId="0" borderId="2" xfId="2" applyNumberFormat="1" applyFont="1" applyFill="1" applyBorder="1" applyAlignment="1">
      <alignment horizontal="right" vertical="center"/>
    </xf>
    <xf numFmtId="0" fontId="73" fillId="0" borderId="11" xfId="0" applyFont="1" applyBorder="1"/>
    <xf numFmtId="165" fontId="59" fillId="0" borderId="0" xfId="2" applyNumberFormat="1" applyFont="1" applyAlignment="1">
      <alignment horizontal="right" vertical="center" wrapText="1"/>
    </xf>
    <xf numFmtId="165" fontId="59" fillId="0" borderId="0" xfId="2" applyNumberFormat="1" applyFont="1" applyFill="1" applyAlignment="1">
      <alignment horizontal="right" wrapText="1"/>
    </xf>
    <xf numFmtId="165" fontId="85" fillId="0" borderId="0" xfId="2" applyNumberFormat="1" applyFont="1"/>
    <xf numFmtId="165" fontId="52" fillId="0" borderId="0" xfId="2" applyNumberFormat="1" applyFont="1" applyFill="1"/>
    <xf numFmtId="165" fontId="6" fillId="0" borderId="0" xfId="2" applyNumberFormat="1" applyFont="1" applyFill="1" applyAlignment="1">
      <alignment horizontal="right" wrapText="1"/>
    </xf>
    <xf numFmtId="43" fontId="0" fillId="0" borderId="0" xfId="0" applyNumberFormat="1" applyAlignment="1"/>
    <xf numFmtId="0" fontId="10" fillId="0" borderId="7" xfId="0" applyFont="1" applyFill="1" applyBorder="1" applyAlignment="1">
      <alignment horizontal="right" vertical="center" wrapText="1"/>
    </xf>
    <xf numFmtId="0" fontId="10" fillId="0" borderId="74" xfId="0" applyFont="1" applyBorder="1" applyAlignment="1">
      <alignment horizontal="right" vertical="center" wrapText="1"/>
    </xf>
    <xf numFmtId="0" fontId="7" fillId="0" borderId="14" xfId="0" quotePrefix="1" applyFont="1" applyBorder="1" applyAlignment="1">
      <alignment horizontal="right" vertical="center"/>
    </xf>
    <xf numFmtId="0" fontId="15" fillId="0" borderId="0" xfId="0" applyFont="1" applyBorder="1" applyAlignment="1">
      <alignment vertical="center"/>
    </xf>
    <xf numFmtId="165" fontId="15" fillId="0" borderId="15" xfId="2" applyNumberFormat="1" applyFont="1" applyBorder="1" applyAlignment="1">
      <alignment horizontal="right" vertical="center"/>
    </xf>
    <xf numFmtId="43" fontId="15" fillId="0" borderId="4" xfId="2" applyNumberFormat="1" applyFont="1" applyBorder="1" applyAlignment="1">
      <alignment horizontal="right" vertical="center"/>
    </xf>
    <xf numFmtId="0" fontId="11" fillId="0" borderId="2" xfId="0" applyFont="1" applyBorder="1" applyAlignment="1">
      <alignment horizontal="right" vertical="center"/>
    </xf>
    <xf numFmtId="0" fontId="11" fillId="0" borderId="0" xfId="0" applyFont="1" applyAlignment="1">
      <alignment horizontal="right" vertical="center"/>
    </xf>
    <xf numFmtId="0" fontId="15" fillId="0" borderId="0" xfId="0" applyFont="1" applyAlignment="1">
      <alignment vertical="center"/>
    </xf>
    <xf numFmtId="0" fontId="7" fillId="0" borderId="0" xfId="0" applyFont="1" applyAlignment="1">
      <alignment horizontal="center" vertical="center"/>
    </xf>
    <xf numFmtId="0" fontId="14" fillId="0" borderId="7" xfId="0" applyFont="1" applyBorder="1" applyAlignment="1">
      <alignment horizontal="center" vertical="center"/>
    </xf>
    <xf numFmtId="0" fontId="14" fillId="0" borderId="5" xfId="0" applyFont="1" applyBorder="1" applyAlignment="1">
      <alignment horizontal="center" vertical="center"/>
    </xf>
    <xf numFmtId="166" fontId="14" fillId="0" borderId="0" xfId="2" applyNumberFormat="1" applyFont="1" applyFill="1" applyAlignment="1">
      <alignment horizontal="right" vertical="center" wrapText="1"/>
    </xf>
    <xf numFmtId="0" fontId="82" fillId="0" borderId="0" xfId="0" applyFont="1" applyAlignment="1">
      <alignment horizontal="right" vertical="center"/>
    </xf>
    <xf numFmtId="166" fontId="13" fillId="0" borderId="0" xfId="2" applyNumberFormat="1" applyFont="1" applyFill="1" applyAlignment="1">
      <alignment horizontal="right" vertical="center" wrapText="1"/>
    </xf>
    <xf numFmtId="166" fontId="14" fillId="0" borderId="11" xfId="2" applyNumberFormat="1" applyFont="1" applyFill="1" applyBorder="1" applyAlignment="1">
      <alignment horizontal="right" vertical="center" wrapText="1"/>
    </xf>
    <xf numFmtId="0" fontId="52" fillId="0" borderId="0" xfId="0" applyFont="1" applyBorder="1" applyAlignment="1">
      <alignment horizontal="left"/>
    </xf>
    <xf numFmtId="3" fontId="15" fillId="0" borderId="30" xfId="0" applyNumberFormat="1" applyFont="1" applyBorder="1" applyAlignment="1">
      <alignment horizontal="right" vertical="center" wrapText="1"/>
    </xf>
    <xf numFmtId="167" fontId="15" fillId="0" borderId="30" xfId="0" applyNumberFormat="1" applyFont="1" applyBorder="1" applyAlignment="1">
      <alignment horizontal="right" vertical="center" wrapText="1"/>
    </xf>
    <xf numFmtId="17" fontId="7" fillId="0" borderId="24" xfId="0" applyNumberFormat="1" applyFont="1" applyFill="1" applyBorder="1" applyAlignment="1">
      <alignment horizontal="right" vertical="center" wrapText="1"/>
    </xf>
    <xf numFmtId="169" fontId="13" fillId="0" borderId="0" xfId="0" applyNumberFormat="1" applyFont="1" applyFill="1" applyAlignment="1">
      <alignment horizontal="right" wrapText="1"/>
    </xf>
    <xf numFmtId="165" fontId="17" fillId="0" borderId="0" xfId="2" applyNumberFormat="1" applyFont="1" applyFill="1" applyAlignment="1">
      <alignment horizontal="right" vertical="center" wrapText="1"/>
    </xf>
    <xf numFmtId="165" fontId="15" fillId="0" borderId="30" xfId="2" applyNumberFormat="1" applyFont="1" applyFill="1" applyBorder="1" applyAlignment="1">
      <alignment horizontal="center"/>
    </xf>
    <xf numFmtId="0" fontId="3" fillId="0" borderId="0" xfId="0" applyFont="1" applyFill="1"/>
    <xf numFmtId="165" fontId="4" fillId="0" borderId="0" xfId="0" applyNumberFormat="1" applyFont="1" applyBorder="1" applyAlignment="1">
      <alignment horizontal="right"/>
    </xf>
    <xf numFmtId="165" fontId="7" fillId="0" borderId="0" xfId="0" applyNumberFormat="1" applyFont="1" applyFill="1" applyBorder="1" applyAlignment="1">
      <alignment horizontal="right"/>
    </xf>
    <xf numFmtId="165" fontId="2" fillId="0" borderId="0" xfId="0" applyNumberFormat="1" applyFont="1" applyFill="1" applyBorder="1" applyAlignment="1">
      <alignment horizontal="right"/>
    </xf>
    <xf numFmtId="165" fontId="2" fillId="0" borderId="11" xfId="0" applyNumberFormat="1" applyFont="1" applyFill="1" applyBorder="1" applyAlignment="1">
      <alignment horizontal="right"/>
    </xf>
    <xf numFmtId="43" fontId="26" fillId="0" borderId="0" xfId="2" applyNumberFormat="1" applyFont="1" applyFill="1" applyAlignment="1">
      <alignment horizontal="right" vertical="center" wrapText="1"/>
    </xf>
    <xf numFmtId="43" fontId="29" fillId="0" borderId="0" xfId="2" applyNumberFormat="1" applyFont="1" applyAlignment="1">
      <alignment horizontal="right" vertical="center" wrapText="1"/>
    </xf>
    <xf numFmtId="0" fontId="17" fillId="0" borderId="0" xfId="0" applyFont="1" applyAlignment="1">
      <alignment horizontal="left" vertical="center" wrapText="1"/>
    </xf>
    <xf numFmtId="0" fontId="27" fillId="0" borderId="0" xfId="0" applyFont="1" applyAlignment="1">
      <alignment horizontal="left" vertical="center" wrapText="1"/>
    </xf>
    <xf numFmtId="166" fontId="1" fillId="0" borderId="0" xfId="0" applyNumberFormat="1" applyFont="1" applyFill="1" applyBorder="1" applyAlignment="1">
      <alignment horizontal="right" vertical="center"/>
    </xf>
    <xf numFmtId="166" fontId="1" fillId="0" borderId="0" xfId="0" applyNumberFormat="1" applyFont="1" applyBorder="1" applyAlignment="1">
      <alignment horizontal="right" vertical="center"/>
    </xf>
    <xf numFmtId="166" fontId="4" fillId="0" borderId="14" xfId="0" applyNumberFormat="1" applyFont="1" applyBorder="1" applyAlignment="1">
      <alignment horizontal="right" vertical="center"/>
    </xf>
    <xf numFmtId="0" fontId="51" fillId="0" borderId="0" xfId="0" applyFont="1" applyAlignment="1">
      <alignment vertical="center"/>
    </xf>
    <xf numFmtId="165" fontId="68" fillId="0" borderId="0" xfId="2" applyNumberFormat="1" applyFont="1" applyFill="1" applyBorder="1"/>
    <xf numFmtId="165" fontId="19" fillId="0" borderId="0" xfId="2" applyNumberFormat="1" applyFont="1" applyFill="1" applyBorder="1"/>
    <xf numFmtId="165" fontId="34" fillId="0" borderId="0" xfId="2" applyNumberFormat="1" applyFont="1" applyFill="1" applyBorder="1" applyAlignment="1">
      <alignment horizontal="center"/>
    </xf>
    <xf numFmtId="165" fontId="19" fillId="0" borderId="2" xfId="2" applyNumberFormat="1" applyFont="1" applyFill="1" applyBorder="1"/>
    <xf numFmtId="165" fontId="34" fillId="0" borderId="22" xfId="2" applyNumberFormat="1" applyFont="1" applyFill="1" applyBorder="1" applyAlignment="1">
      <alignment horizontal="center"/>
    </xf>
    <xf numFmtId="0" fontId="72" fillId="0" borderId="0" xfId="0" applyFont="1" applyFill="1" applyBorder="1" applyAlignment="1">
      <alignment horizontal="left"/>
    </xf>
    <xf numFmtId="166" fontId="70" fillId="0" borderId="14" xfId="2" applyNumberFormat="1" applyFont="1" applyFill="1" applyBorder="1" applyAlignment="1">
      <alignment horizontal="center" vertical="center"/>
    </xf>
    <xf numFmtId="165" fontId="70" fillId="0" borderId="14" xfId="2" applyNumberFormat="1" applyFont="1" applyFill="1" applyBorder="1" applyAlignment="1">
      <alignment horizontal="center" vertical="center"/>
    </xf>
    <xf numFmtId="165" fontId="72" fillId="0" borderId="0" xfId="2" applyNumberFormat="1" applyFont="1" applyFill="1" applyBorder="1"/>
    <xf numFmtId="165" fontId="34" fillId="0" borderId="2" xfId="2" applyNumberFormat="1" applyFont="1" applyFill="1" applyBorder="1" applyAlignment="1">
      <alignment horizontal="center"/>
    </xf>
    <xf numFmtId="0" fontId="4" fillId="0" borderId="0" xfId="0" applyFont="1" applyBorder="1" applyAlignment="1"/>
    <xf numFmtId="3" fontId="86" fillId="0" borderId="0" xfId="0" applyNumberFormat="1" applyFont="1" applyBorder="1" applyAlignment="1">
      <alignment vertical="center" wrapText="1"/>
    </xf>
    <xf numFmtId="0" fontId="86" fillId="0" borderId="0" xfId="0" applyFont="1" applyBorder="1" applyAlignment="1">
      <alignment vertical="center" wrapText="1"/>
    </xf>
    <xf numFmtId="165" fontId="86" fillId="0" borderId="0" xfId="2" applyNumberFormat="1" applyFont="1" applyBorder="1" applyAlignment="1">
      <alignment vertical="center" wrapText="1"/>
    </xf>
    <xf numFmtId="0" fontId="54" fillId="0" borderId="0" xfId="0" applyFont="1" applyBorder="1" applyAlignment="1">
      <alignment horizontal="right"/>
    </xf>
    <xf numFmtId="165" fontId="54" fillId="0" borderId="0" xfId="2" applyNumberFormat="1" applyFont="1" applyBorder="1" applyAlignment="1">
      <alignment horizontal="right" vertical="center"/>
    </xf>
    <xf numFmtId="0" fontId="54" fillId="0" borderId="0" xfId="0" applyFont="1" applyAlignment="1"/>
    <xf numFmtId="0" fontId="3" fillId="0" borderId="15" xfId="0" applyFont="1" applyFill="1" applyBorder="1" applyAlignment="1">
      <alignment vertical="center"/>
    </xf>
    <xf numFmtId="166" fontId="1" fillId="0" borderId="0" xfId="0" applyNumberFormat="1" applyFont="1" applyAlignment="1">
      <alignment horizontal="right" vertical="center"/>
    </xf>
    <xf numFmtId="166" fontId="1" fillId="0" borderId="0" xfId="2" applyNumberFormat="1" applyFont="1" applyAlignment="1">
      <alignment horizontal="right" vertical="center"/>
    </xf>
    <xf numFmtId="0" fontId="4" fillId="0" borderId="0" xfId="0" applyFont="1" applyAlignment="1">
      <alignment horizontal="center" vertical="center"/>
    </xf>
    <xf numFmtId="0" fontId="4" fillId="0" borderId="20" xfId="0" applyFont="1" applyBorder="1" applyAlignment="1">
      <alignment horizontal="center" vertical="center"/>
    </xf>
    <xf numFmtId="166" fontId="4" fillId="0" borderId="20" xfId="0" applyNumberFormat="1" applyFont="1" applyBorder="1" applyAlignment="1">
      <alignment horizontal="right" vertical="center"/>
    </xf>
    <xf numFmtId="166" fontId="4" fillId="0" borderId="20" xfId="2" applyNumberFormat="1" applyFont="1" applyBorder="1" applyAlignment="1">
      <alignment horizontal="right" vertical="center"/>
    </xf>
    <xf numFmtId="0" fontId="88" fillId="0" borderId="42" xfId="0" applyFont="1" applyFill="1" applyBorder="1" applyAlignment="1">
      <alignment horizontal="center" vertical="center" wrapText="1"/>
    </xf>
    <xf numFmtId="0" fontId="88" fillId="0" borderId="64" xfId="0" applyFont="1" applyFill="1" applyBorder="1" applyAlignment="1">
      <alignment horizontal="center" vertical="center" wrapText="1"/>
    </xf>
    <xf numFmtId="0" fontId="88" fillId="0" borderId="24" xfId="0" applyFont="1" applyFill="1" applyBorder="1" applyAlignment="1">
      <alignment horizontal="center" vertical="center" wrapText="1"/>
    </xf>
    <xf numFmtId="0" fontId="53" fillId="0" borderId="2" xfId="0" applyFont="1" applyFill="1" applyBorder="1" applyAlignment="1">
      <alignment horizontal="center" vertical="center"/>
    </xf>
    <xf numFmtId="0" fontId="52" fillId="0" borderId="0" xfId="0" applyFont="1" applyFill="1" applyAlignment="1"/>
    <xf numFmtId="0" fontId="52" fillId="0" borderId="0" xfId="0" applyFont="1" applyAlignment="1"/>
    <xf numFmtId="0" fontId="52" fillId="0" borderId="0" xfId="0" applyFont="1" applyAlignment="1">
      <alignment vertical="center"/>
    </xf>
    <xf numFmtId="0" fontId="52" fillId="0" borderId="0" xfId="0" applyFont="1" applyFill="1" applyAlignment="1">
      <alignment vertical="center"/>
    </xf>
    <xf numFmtId="0" fontId="52" fillId="0" borderId="0" xfId="0" applyFont="1" applyFill="1"/>
    <xf numFmtId="0" fontId="54" fillId="0" borderId="0" xfId="0" applyFont="1"/>
    <xf numFmtId="0" fontId="50" fillId="0" borderId="0" xfId="3" applyFont="1" applyFill="1" applyAlignment="1">
      <alignment horizontal="left" indent="1"/>
    </xf>
    <xf numFmtId="0" fontId="50" fillId="0" borderId="2" xfId="0" applyFont="1" applyBorder="1" applyAlignment="1">
      <alignment horizontal="left" indent="2"/>
    </xf>
    <xf numFmtId="0" fontId="50" fillId="0" borderId="0" xfId="0" applyFont="1" applyFill="1" applyAlignment="1">
      <alignment horizontal="left" indent="4"/>
    </xf>
    <xf numFmtId="0" fontId="49" fillId="0" borderId="0" xfId="0" applyFont="1" applyFill="1" applyAlignment="1">
      <alignment horizontal="left"/>
    </xf>
    <xf numFmtId="0" fontId="50" fillId="0" borderId="0" xfId="0" applyFont="1" applyFill="1" applyBorder="1" applyAlignment="1">
      <alignment horizontal="left" indent="2"/>
    </xf>
    <xf numFmtId="0" fontId="50" fillId="0" borderId="0" xfId="0" applyFont="1" applyFill="1" applyBorder="1" applyAlignment="1">
      <alignment horizontal="left" indent="1"/>
    </xf>
    <xf numFmtId="0" fontId="54" fillId="0" borderId="0" xfId="6" applyFont="1" applyAlignment="1">
      <alignment horizontal="left" indent="2"/>
    </xf>
    <xf numFmtId="0" fontId="54" fillId="0" borderId="0" xfId="6" applyFont="1" applyBorder="1" applyAlignment="1">
      <alignment horizontal="left" indent="3"/>
    </xf>
    <xf numFmtId="0" fontId="54" fillId="0" borderId="2" xfId="6" applyFont="1" applyBorder="1" applyAlignment="1">
      <alignment horizontal="left"/>
    </xf>
    <xf numFmtId="0" fontId="84" fillId="0" borderId="0" xfId="6" applyFont="1" applyAlignment="1">
      <alignment horizontal="left" indent="3"/>
    </xf>
    <xf numFmtId="0" fontId="53" fillId="0" borderId="0" xfId="6" applyFont="1" applyAlignment="1">
      <alignment horizontal="left" indent="2"/>
    </xf>
    <xf numFmtId="166" fontId="54" fillId="0" borderId="0" xfId="2" applyNumberFormat="1" applyFont="1" applyFill="1" applyBorder="1" applyAlignment="1">
      <alignment horizontal="left" indent="1"/>
    </xf>
    <xf numFmtId="0" fontId="54" fillId="0" borderId="2" xfId="0" applyFont="1" applyBorder="1" applyAlignment="1">
      <alignment horizontal="left" indent="1"/>
    </xf>
    <xf numFmtId="43" fontId="13" fillId="0" borderId="0" xfId="2" applyFont="1" applyAlignment="1">
      <alignment horizontal="right" vertical="center"/>
    </xf>
    <xf numFmtId="43" fontId="2" fillId="0" borderId="0" xfId="2" applyFont="1" applyAlignment="1">
      <alignment horizontal="right" vertical="center"/>
    </xf>
    <xf numFmtId="0" fontId="10" fillId="0" borderId="0" xfId="0" applyFont="1" applyAlignment="1">
      <alignment vertical="center"/>
    </xf>
    <xf numFmtId="0" fontId="11" fillId="0" borderId="0" xfId="0" applyFont="1" applyAlignment="1">
      <alignment vertical="center"/>
    </xf>
    <xf numFmtId="0" fontId="11" fillId="0" borderId="2" xfId="0" applyFont="1" applyBorder="1" applyAlignment="1">
      <alignment horizontal="right" vertical="center"/>
    </xf>
    <xf numFmtId="0" fontId="11" fillId="0" borderId="0" xfId="0" applyFont="1" applyAlignment="1">
      <alignment horizontal="right" vertical="center"/>
    </xf>
    <xf numFmtId="0" fontId="15" fillId="0" borderId="2" xfId="0" applyFont="1" applyBorder="1" applyAlignment="1">
      <alignment vertical="center"/>
    </xf>
    <xf numFmtId="0" fontId="53" fillId="0" borderId="13" xfId="0" applyFont="1" applyFill="1" applyBorder="1" applyAlignment="1">
      <alignment horizontal="center" vertical="center"/>
    </xf>
    <xf numFmtId="0" fontId="53" fillId="0" borderId="14" xfId="0" applyFont="1" applyFill="1" applyBorder="1" applyAlignment="1">
      <alignment horizontal="center" vertical="center"/>
    </xf>
    <xf numFmtId="0" fontId="6" fillId="0" borderId="0" xfId="0" applyFont="1" applyAlignment="1">
      <alignment horizontal="right" vertical="center"/>
    </xf>
    <xf numFmtId="0" fontId="14" fillId="0" borderId="0" xfId="0" applyFont="1" applyAlignment="1">
      <alignment horizontal="center" vertical="center"/>
    </xf>
    <xf numFmtId="0" fontId="6" fillId="0" borderId="0" xfId="0" applyFont="1" applyAlignment="1">
      <alignment vertical="center"/>
    </xf>
    <xf numFmtId="0" fontId="16" fillId="0" borderId="0" xfId="0" applyFont="1" applyAlignment="1">
      <alignment horizontal="right" vertical="center"/>
    </xf>
    <xf numFmtId="0" fontId="3" fillId="0" borderId="0" xfId="0" applyFont="1" applyAlignment="1">
      <alignment vertical="center"/>
    </xf>
    <xf numFmtId="0" fontId="10" fillId="0" borderId="11" xfId="0" applyFont="1" applyFill="1" applyBorder="1" applyAlignment="1">
      <alignment vertical="center"/>
    </xf>
    <xf numFmtId="0" fontId="10" fillId="0" borderId="0" xfId="0" applyFont="1" applyFill="1" applyAlignment="1">
      <alignment vertical="center"/>
    </xf>
    <xf numFmtId="0" fontId="49" fillId="0" borderId="13" xfId="0" quotePrefix="1" applyFont="1" applyBorder="1" applyAlignment="1">
      <alignment vertical="center"/>
    </xf>
    <xf numFmtId="0" fontId="7" fillId="0" borderId="13" xfId="0" quotePrefix="1" applyFont="1" applyBorder="1" applyAlignment="1">
      <alignment horizontal="right" vertical="center"/>
    </xf>
    <xf numFmtId="0" fontId="7" fillId="0" borderId="1" xfId="0" applyFont="1" applyFill="1" applyBorder="1" applyAlignment="1">
      <alignment horizontal="center" vertical="center"/>
    </xf>
    <xf numFmtId="0" fontId="7" fillId="0" borderId="14" xfId="0" applyFont="1" applyFill="1" applyBorder="1" applyAlignment="1">
      <alignment horizontal="center" vertical="center"/>
    </xf>
    <xf numFmtId="0" fontId="15" fillId="0" borderId="0" xfId="0" applyFont="1" applyFill="1" applyAlignment="1">
      <alignment vertical="center"/>
    </xf>
    <xf numFmtId="43" fontId="15" fillId="0" borderId="0" xfId="2" applyNumberFormat="1" applyFont="1" applyFill="1" applyAlignment="1">
      <alignment horizontal="right" vertical="center"/>
    </xf>
    <xf numFmtId="0" fontId="56" fillId="0" borderId="0" xfId="0" applyFont="1" applyFill="1"/>
    <xf numFmtId="43" fontId="15" fillId="0" borderId="14" xfId="2" applyNumberFormat="1" applyFont="1" applyFill="1" applyBorder="1" applyAlignment="1">
      <alignment horizontal="right" vertical="center"/>
    </xf>
    <xf numFmtId="0" fontId="90" fillId="0" borderId="11" xfId="0" applyFont="1" applyFill="1" applyBorder="1" applyAlignment="1">
      <alignment horizontal="right" vertical="center"/>
    </xf>
    <xf numFmtId="43" fontId="15" fillId="0" borderId="64" xfId="2" applyNumberFormat="1" applyFont="1" applyFill="1" applyBorder="1" applyAlignment="1">
      <alignment horizontal="right" vertical="center"/>
    </xf>
    <xf numFmtId="0" fontId="91" fillId="0" borderId="11" xfId="0" applyFont="1" applyFill="1" applyBorder="1" applyAlignment="1">
      <alignment vertical="center"/>
    </xf>
    <xf numFmtId="0" fontId="56" fillId="0" borderId="0" xfId="0" applyFont="1" applyAlignment="1"/>
    <xf numFmtId="17" fontId="14" fillId="0" borderId="64" xfId="0" applyNumberFormat="1" applyFont="1" applyFill="1" applyBorder="1" applyAlignment="1">
      <alignment horizontal="right" vertical="center" wrapText="1"/>
    </xf>
    <xf numFmtId="17" fontId="7" fillId="0" borderId="64" xfId="0" applyNumberFormat="1" applyFont="1" applyFill="1" applyBorder="1" applyAlignment="1">
      <alignment horizontal="right" vertical="center" wrapText="1"/>
    </xf>
    <xf numFmtId="0" fontId="1" fillId="0" borderId="0" xfId="0" applyFont="1" applyAlignment="1">
      <alignment wrapText="1"/>
    </xf>
    <xf numFmtId="0" fontId="82" fillId="0" borderId="0" xfId="0" applyFont="1"/>
    <xf numFmtId="0" fontId="10" fillId="0" borderId="0" xfId="0" applyFont="1" applyAlignment="1">
      <alignment vertical="center"/>
    </xf>
    <xf numFmtId="0" fontId="14" fillId="0" borderId="0" xfId="0" applyFont="1" applyAlignment="1">
      <alignment horizontal="center" vertical="center"/>
    </xf>
    <xf numFmtId="0" fontId="11" fillId="0" borderId="0" xfId="0" applyFont="1" applyAlignment="1">
      <alignment vertical="center"/>
    </xf>
    <xf numFmtId="49" fontId="4" fillId="0" borderId="0" xfId="2" applyNumberFormat="1" applyFont="1" applyAlignment="1">
      <alignment horizontal="center" vertical="center"/>
    </xf>
    <xf numFmtId="0" fontId="14" fillId="0" borderId="0" xfId="0" applyFont="1" applyAlignment="1">
      <alignment vertical="center"/>
    </xf>
    <xf numFmtId="0" fontId="10" fillId="0" borderId="81" xfId="0" applyFont="1" applyFill="1" applyBorder="1" applyAlignment="1">
      <alignment horizontal="right" vertical="center"/>
    </xf>
    <xf numFmtId="0" fontId="10" fillId="0" borderId="80" xfId="0" applyFont="1" applyFill="1" applyBorder="1" applyAlignment="1">
      <alignment horizontal="right" vertical="center"/>
    </xf>
    <xf numFmtId="0" fontId="7" fillId="0" borderId="10" xfId="0" applyFont="1" applyBorder="1" applyAlignment="1">
      <alignment horizontal="right" vertical="center" wrapText="1"/>
    </xf>
    <xf numFmtId="0" fontId="7" fillId="0" borderId="2" xfId="0" applyFont="1" applyBorder="1" applyAlignment="1">
      <alignment horizontal="right" vertical="center" wrapText="1"/>
    </xf>
    <xf numFmtId="165" fontId="82" fillId="0" borderId="0" xfId="2" applyNumberFormat="1" applyFont="1"/>
    <xf numFmtId="0" fontId="14" fillId="0" borderId="0" xfId="0" applyFont="1" applyAlignment="1">
      <alignment horizontal="left" vertical="center" indent="1"/>
    </xf>
    <xf numFmtId="0" fontId="13" fillId="0" borderId="0" xfId="0" applyFont="1" applyAlignment="1">
      <alignment horizontal="left" vertical="center" indent="2"/>
    </xf>
    <xf numFmtId="166" fontId="50" fillId="0" borderId="0" xfId="2" applyNumberFormat="1" applyFont="1" applyAlignment="1">
      <alignment horizontal="right" vertical="center"/>
    </xf>
    <xf numFmtId="165" fontId="50" fillId="0" borderId="0" xfId="2" applyNumberFormat="1" applyFont="1" applyAlignment="1">
      <alignment horizontal="right" vertical="center"/>
    </xf>
    <xf numFmtId="0" fontId="13" fillId="0" borderId="2" xfId="0" applyFont="1" applyBorder="1" applyAlignment="1">
      <alignment horizontal="left" vertical="center" indent="2"/>
    </xf>
    <xf numFmtId="166" fontId="50" fillId="0" borderId="2" xfId="2" applyNumberFormat="1" applyFont="1" applyBorder="1" applyAlignment="1">
      <alignment horizontal="right" vertical="center"/>
    </xf>
    <xf numFmtId="165" fontId="50" fillId="0" borderId="2" xfId="2" applyNumberFormat="1" applyFont="1" applyBorder="1" applyAlignment="1">
      <alignment horizontal="right" vertical="center"/>
    </xf>
    <xf numFmtId="0" fontId="14" fillId="0" borderId="2" xfId="0" applyFont="1" applyBorder="1" applyAlignment="1">
      <alignment vertical="center"/>
    </xf>
    <xf numFmtId="3" fontId="14" fillId="0" borderId="2" xfId="0" applyNumberFormat="1" applyFont="1" applyBorder="1" applyAlignment="1">
      <alignment horizontal="right" vertical="center"/>
    </xf>
    <xf numFmtId="165" fontId="14" fillId="0" borderId="2" xfId="2" applyNumberFormat="1" applyFont="1" applyBorder="1" applyAlignment="1">
      <alignment horizontal="right" vertical="center"/>
    </xf>
    <xf numFmtId="0" fontId="13" fillId="0" borderId="0" xfId="0" applyFont="1" applyAlignment="1">
      <alignment horizontal="left" vertical="center"/>
    </xf>
    <xf numFmtId="0" fontId="14" fillId="0" borderId="11" xfId="0" applyFont="1" applyBorder="1" applyAlignment="1">
      <alignment horizontal="center" vertical="center"/>
    </xf>
    <xf numFmtId="0" fontId="13" fillId="0" borderId="11" xfId="0" applyFont="1" applyBorder="1" applyAlignment="1">
      <alignment horizontal="left" vertical="center"/>
    </xf>
    <xf numFmtId="0" fontId="14" fillId="0" borderId="0" xfId="0" applyFont="1" applyAlignment="1">
      <alignment vertical="center"/>
    </xf>
    <xf numFmtId="0" fontId="14" fillId="0" borderId="0" xfId="0" applyFont="1" applyAlignment="1">
      <alignment vertical="center" wrapText="1"/>
    </xf>
    <xf numFmtId="0" fontId="82" fillId="0" borderId="0" xfId="0" applyFont="1" applyAlignment="1"/>
    <xf numFmtId="165" fontId="13" fillId="0" borderId="0" xfId="2" applyNumberFormat="1" applyFont="1" applyAlignment="1">
      <alignment horizontal="right" vertical="center"/>
    </xf>
    <xf numFmtId="165" fontId="14" fillId="0" borderId="0" xfId="2" applyNumberFormat="1" applyFont="1" applyAlignment="1">
      <alignment horizontal="right" vertical="center"/>
    </xf>
    <xf numFmtId="165" fontId="14" fillId="0" borderId="11" xfId="2" applyNumberFormat="1" applyFont="1" applyBorder="1" applyAlignment="1">
      <alignment horizontal="right" vertical="center"/>
    </xf>
    <xf numFmtId="164" fontId="14" fillId="0" borderId="7" xfId="0" applyNumberFormat="1" applyFont="1" applyBorder="1" applyAlignment="1">
      <alignment horizontal="right" vertical="center"/>
    </xf>
    <xf numFmtId="164" fontId="14" fillId="0" borderId="11" xfId="0" quotePrefix="1" applyNumberFormat="1" applyFont="1" applyBorder="1" applyAlignment="1">
      <alignment horizontal="right" vertical="center"/>
    </xf>
    <xf numFmtId="165" fontId="13" fillId="0" borderId="11" xfId="2" applyNumberFormat="1" applyFont="1" applyBorder="1" applyAlignment="1">
      <alignment horizontal="right" vertical="center"/>
    </xf>
    <xf numFmtId="165" fontId="14" fillId="0" borderId="0" xfId="2" applyNumberFormat="1" applyFont="1" applyAlignment="1">
      <alignment horizontal="right" vertical="center" wrapText="1"/>
    </xf>
    <xf numFmtId="166" fontId="53" fillId="0" borderId="0" xfId="2" applyNumberFormat="1" applyFont="1" applyAlignment="1">
      <alignment vertical="center"/>
    </xf>
    <xf numFmtId="165" fontId="13" fillId="0" borderId="0" xfId="2" applyNumberFormat="1" applyFont="1" applyAlignment="1">
      <alignment horizontal="right" vertical="center" wrapText="1"/>
    </xf>
    <xf numFmtId="166" fontId="54" fillId="0" borderId="0" xfId="2" applyNumberFormat="1" applyFont="1" applyAlignment="1">
      <alignment vertical="center"/>
    </xf>
    <xf numFmtId="0" fontId="13" fillId="0" borderId="11" xfId="0" applyFont="1" applyBorder="1" applyAlignment="1">
      <alignment horizontal="left" vertical="center" indent="2"/>
    </xf>
    <xf numFmtId="165" fontId="13" fillId="0" borderId="11" xfId="2" applyNumberFormat="1" applyFont="1" applyBorder="1" applyAlignment="1">
      <alignment horizontal="right" vertical="center" wrapText="1"/>
    </xf>
    <xf numFmtId="166" fontId="54" fillId="0" borderId="11" xfId="2" applyNumberFormat="1" applyFont="1" applyBorder="1" applyAlignment="1">
      <alignment vertical="center"/>
    </xf>
    <xf numFmtId="165" fontId="14" fillId="0" borderId="11" xfId="2" applyNumberFormat="1" applyFont="1" applyBorder="1" applyAlignment="1">
      <alignment horizontal="right" vertical="center" wrapText="1"/>
    </xf>
    <xf numFmtId="3" fontId="14" fillId="0" borderId="0" xfId="0" applyNumberFormat="1" applyFont="1" applyAlignment="1">
      <alignment horizontal="right" vertical="center" wrapText="1"/>
    </xf>
    <xf numFmtId="3" fontId="14" fillId="0" borderId="0" xfId="0" applyNumberFormat="1" applyFont="1" applyAlignment="1">
      <alignment horizontal="right" vertical="center"/>
    </xf>
    <xf numFmtId="0" fontId="13" fillId="0" borderId="0" xfId="0" applyFont="1" applyAlignment="1">
      <alignment horizontal="right" vertical="center" wrapText="1"/>
    </xf>
    <xf numFmtId="3" fontId="13" fillId="0" borderId="0" xfId="0" applyNumberFormat="1" applyFont="1" applyAlignment="1">
      <alignment horizontal="right" vertical="center" wrapText="1"/>
    </xf>
    <xf numFmtId="3" fontId="13" fillId="0" borderId="0" xfId="0" applyNumberFormat="1" applyFont="1" applyAlignment="1">
      <alignment horizontal="right" vertical="center"/>
    </xf>
    <xf numFmtId="165" fontId="13" fillId="0" borderId="0" xfId="2" applyNumberFormat="1" applyFont="1" applyFill="1" applyAlignment="1">
      <alignment horizontal="right" vertical="center" wrapText="1"/>
    </xf>
    <xf numFmtId="3" fontId="13" fillId="0" borderId="11" xfId="0" applyNumberFormat="1" applyFont="1" applyBorder="1" applyAlignment="1">
      <alignment horizontal="right" vertical="center" wrapText="1"/>
    </xf>
    <xf numFmtId="3" fontId="13" fillId="0" borderId="11" xfId="0" applyNumberFormat="1" applyFont="1" applyBorder="1" applyAlignment="1">
      <alignment horizontal="right" vertical="center"/>
    </xf>
    <xf numFmtId="3" fontId="14" fillId="0" borderId="11" xfId="0" applyNumberFormat="1" applyFont="1" applyBorder="1" applyAlignment="1">
      <alignment horizontal="right" vertical="center" wrapText="1"/>
    </xf>
    <xf numFmtId="3" fontId="14" fillId="0" borderId="11" xfId="0" applyNumberFormat="1" applyFont="1" applyBorder="1" applyAlignment="1">
      <alignment horizontal="right" vertical="center"/>
    </xf>
    <xf numFmtId="0" fontId="13" fillId="0" borderId="0" xfId="0" applyFont="1" applyAlignment="1">
      <alignment horizontal="center" vertical="center"/>
    </xf>
    <xf numFmtId="0" fontId="52" fillId="0" borderId="0" xfId="0" applyFont="1" applyFill="1" applyAlignment="1">
      <alignment horizontal="center" vertical="center"/>
    </xf>
    <xf numFmtId="0" fontId="52" fillId="0" borderId="0" xfId="0" applyFont="1" applyAlignment="1">
      <alignment wrapText="1"/>
    </xf>
    <xf numFmtId="0" fontId="52" fillId="0" borderId="0" xfId="0" applyFont="1" applyAlignment="1">
      <alignment vertical="center" wrapText="1"/>
    </xf>
    <xf numFmtId="0" fontId="94" fillId="0" borderId="0" xfId="0" applyFont="1" applyAlignment="1"/>
    <xf numFmtId="0" fontId="94" fillId="0" borderId="0" xfId="0" applyFont="1" applyAlignment="1">
      <alignment wrapText="1"/>
    </xf>
    <xf numFmtId="0" fontId="94" fillId="0" borderId="0" xfId="0" applyFont="1" applyAlignment="1">
      <alignment vertical="center" wrapText="1"/>
    </xf>
    <xf numFmtId="43" fontId="54" fillId="0" borderId="0" xfId="2" applyNumberFormat="1" applyFont="1" applyBorder="1" applyAlignment="1">
      <alignment horizontal="center" vertical="center"/>
    </xf>
    <xf numFmtId="0" fontId="51" fillId="0" borderId="22" xfId="0" applyFont="1" applyBorder="1"/>
    <xf numFmtId="0" fontId="51" fillId="0" borderId="6" xfId="0" applyFont="1" applyBorder="1"/>
    <xf numFmtId="2" fontId="53" fillId="0" borderId="0" xfId="0" applyNumberFormat="1" applyFont="1" applyBorder="1" applyAlignment="1">
      <alignment horizontal="center" vertical="center"/>
    </xf>
    <xf numFmtId="2" fontId="53" fillId="0" borderId="19" xfId="0" applyNumberFormat="1" applyFont="1" applyBorder="1" applyAlignment="1">
      <alignment horizontal="center" vertical="center"/>
    </xf>
    <xf numFmtId="2" fontId="54" fillId="0" borderId="0" xfId="0" applyNumberFormat="1" applyFont="1" applyBorder="1" applyAlignment="1">
      <alignment horizontal="center" vertical="center"/>
    </xf>
    <xf numFmtId="2" fontId="54" fillId="0" borderId="6" xfId="0" applyNumberFormat="1" applyFont="1" applyBorder="1" applyAlignment="1">
      <alignment horizontal="center" vertical="center"/>
    </xf>
    <xf numFmtId="2" fontId="54" fillId="0" borderId="2" xfId="0" applyNumberFormat="1" applyFont="1" applyBorder="1" applyAlignment="1">
      <alignment horizontal="center" vertical="center"/>
    </xf>
    <xf numFmtId="2" fontId="54" fillId="0" borderId="10" xfId="0" applyNumberFormat="1" applyFont="1" applyBorder="1" applyAlignment="1">
      <alignment horizontal="center" vertical="center"/>
    </xf>
    <xf numFmtId="0" fontId="92" fillId="0" borderId="6" xfId="0" applyFont="1" applyBorder="1" applyAlignment="1">
      <alignment horizontal="center" vertical="center" wrapText="1"/>
    </xf>
    <xf numFmtId="0" fontId="92" fillId="0" borderId="10" xfId="0" applyFont="1" applyBorder="1" applyAlignment="1">
      <alignment horizontal="center" vertical="center" wrapText="1"/>
    </xf>
    <xf numFmtId="0" fontId="86" fillId="0" borderId="44" xfId="0" applyFont="1" applyBorder="1" applyAlignment="1">
      <alignment horizontal="center" vertical="center"/>
    </xf>
    <xf numFmtId="15" fontId="86" fillId="0" borderId="10" xfId="0" applyNumberFormat="1" applyFont="1" applyBorder="1" applyAlignment="1">
      <alignment horizontal="right" vertical="center" wrapText="1"/>
    </xf>
    <xf numFmtId="0" fontId="86" fillId="0" borderId="10" xfId="0" applyFont="1" applyBorder="1" applyAlignment="1">
      <alignment horizontal="center" vertical="center"/>
    </xf>
    <xf numFmtId="0" fontId="73" fillId="0" borderId="0" xfId="0" applyFont="1" applyAlignment="1">
      <alignment horizontal="center" vertical="center"/>
    </xf>
    <xf numFmtId="0" fontId="52" fillId="0" borderId="0" xfId="0" applyFont="1" applyAlignment="1">
      <alignment horizontal="center" vertical="center"/>
    </xf>
    <xf numFmtId="0" fontId="52" fillId="0" borderId="0" xfId="0" applyFont="1" applyAlignment="1">
      <alignment vertical="top" wrapText="1"/>
    </xf>
    <xf numFmtId="0" fontId="82" fillId="0" borderId="0" xfId="0" applyFont="1" applyAlignment="1">
      <alignment vertical="top"/>
    </xf>
    <xf numFmtId="0" fontId="98" fillId="0" borderId="0" xfId="0" applyFont="1" applyAlignment="1">
      <alignment horizontal="right" vertical="center"/>
    </xf>
    <xf numFmtId="0" fontId="98" fillId="0" borderId="15" xfId="0" applyFont="1" applyBorder="1" applyAlignment="1">
      <alignment horizontal="right" vertical="center"/>
    </xf>
    <xf numFmtId="0" fontId="52" fillId="0" borderId="0" xfId="0" applyFont="1" applyFill="1" applyAlignment="1">
      <alignment horizontal="left"/>
    </xf>
    <xf numFmtId="0" fontId="93" fillId="0" borderId="0" xfId="0" applyFont="1" applyFill="1" applyAlignment="1">
      <alignment horizontal="left"/>
    </xf>
    <xf numFmtId="0" fontId="52" fillId="0" borderId="0" xfId="0" applyFont="1" applyBorder="1" applyAlignment="1">
      <alignment horizontal="left" vertical="center" wrapText="1"/>
    </xf>
    <xf numFmtId="2" fontId="15" fillId="0" borderId="20" xfId="0" applyNumberFormat="1" applyFont="1" applyBorder="1" applyAlignment="1">
      <alignment horizontal="center" vertical="center"/>
    </xf>
    <xf numFmtId="0" fontId="52" fillId="0" borderId="0" xfId="0" applyFont="1" applyAlignment="1">
      <alignment horizontal="justify" vertical="center"/>
    </xf>
    <xf numFmtId="165" fontId="52" fillId="0" borderId="0" xfId="2" applyNumberFormat="1" applyFont="1"/>
    <xf numFmtId="0" fontId="94" fillId="0" borderId="0" xfId="0" applyFont="1" applyAlignment="1">
      <alignment vertical="center"/>
    </xf>
    <xf numFmtId="0" fontId="94" fillId="0" borderId="0" xfId="0" applyFont="1"/>
    <xf numFmtId="0" fontId="52" fillId="0" borderId="0" xfId="0" applyFont="1" applyBorder="1" applyAlignment="1">
      <alignment horizontal="left" vertical="center"/>
    </xf>
    <xf numFmtId="0" fontId="52" fillId="0" borderId="0" xfId="0" applyFont="1" applyBorder="1" applyAlignment="1">
      <alignment horizontal="right" vertical="center"/>
    </xf>
    <xf numFmtId="0" fontId="59" fillId="0" borderId="0" xfId="0" applyFont="1" applyFill="1" applyBorder="1"/>
    <xf numFmtId="43" fontId="52" fillId="0" borderId="0" xfId="2" applyFont="1"/>
    <xf numFmtId="0" fontId="54" fillId="0" borderId="0" xfId="0" applyFont="1" applyBorder="1" applyAlignment="1">
      <alignment horizontal="left" vertical="center"/>
    </xf>
    <xf numFmtId="0" fontId="54" fillId="0" borderId="0" xfId="0" applyFont="1" applyBorder="1" applyAlignment="1">
      <alignment horizontal="right" vertical="center"/>
    </xf>
    <xf numFmtId="0" fontId="86" fillId="0" borderId="0" xfId="0" applyFont="1" applyFill="1" applyBorder="1"/>
    <xf numFmtId="43" fontId="54" fillId="0" borderId="0" xfId="2" applyFont="1"/>
    <xf numFmtId="0" fontId="60" fillId="0" borderId="0" xfId="0" applyFont="1" applyFill="1" applyBorder="1"/>
    <xf numFmtId="0" fontId="52" fillId="0" borderId="0" xfId="0" applyFont="1" applyFill="1" applyBorder="1"/>
    <xf numFmtId="0" fontId="86" fillId="0" borderId="0" xfId="0" applyFont="1" applyFill="1" applyBorder="1" applyAlignment="1">
      <alignment horizontal="left" vertical="top"/>
    </xf>
    <xf numFmtId="0" fontId="86" fillId="0" borderId="0" xfId="0" applyFont="1" applyFill="1" applyBorder="1" applyAlignment="1">
      <alignment horizontal="right"/>
    </xf>
    <xf numFmtId="0" fontId="86" fillId="0" borderId="0" xfId="0" applyFont="1" applyFill="1" applyBorder="1" applyAlignment="1">
      <alignment horizontal="left"/>
    </xf>
    <xf numFmtId="165" fontId="86" fillId="0" borderId="0" xfId="2" applyNumberFormat="1" applyFont="1" applyFill="1" applyBorder="1" applyAlignment="1">
      <alignment horizontal="left"/>
    </xf>
    <xf numFmtId="165" fontId="86" fillId="0" borderId="0" xfId="2" applyNumberFormat="1" applyFont="1" applyFill="1" applyBorder="1"/>
    <xf numFmtId="0" fontId="54" fillId="0" borderId="0" xfId="0" applyFont="1" applyBorder="1" applyAlignment="1">
      <alignment horizontal="left"/>
    </xf>
    <xf numFmtId="166" fontId="86" fillId="0" borderId="0" xfId="2" applyNumberFormat="1" applyFont="1" applyFill="1" applyBorder="1" applyAlignment="1">
      <alignment horizontal="right"/>
    </xf>
    <xf numFmtId="165" fontId="86" fillId="0" borderId="0" xfId="2" applyNumberFormat="1" applyFont="1" applyFill="1" applyBorder="1" applyAlignment="1">
      <alignment horizontal="right"/>
    </xf>
    <xf numFmtId="0" fontId="92" fillId="0" borderId="0" xfId="0" applyFont="1" applyFill="1" applyBorder="1"/>
    <xf numFmtId="3" fontId="52" fillId="0" borderId="0" xfId="0" applyNumberFormat="1" applyFont="1" applyAlignment="1"/>
    <xf numFmtId="0" fontId="52" fillId="0" borderId="0" xfId="0" applyFont="1" applyBorder="1" applyAlignment="1">
      <alignment horizontal="left" vertical="top" wrapText="1"/>
    </xf>
    <xf numFmtId="0" fontId="52" fillId="0" borderId="0" xfId="0" applyFont="1" applyBorder="1" applyAlignment="1">
      <alignment horizontal="right" vertical="top" wrapText="1"/>
    </xf>
    <xf numFmtId="166" fontId="93" fillId="0" borderId="0" xfId="0" applyNumberFormat="1" applyFont="1" applyBorder="1" applyAlignment="1">
      <alignment horizontal="right"/>
    </xf>
    <xf numFmtId="0" fontId="100" fillId="0" borderId="0" xfId="0" applyFont="1" applyBorder="1" applyAlignment="1">
      <alignment wrapText="1"/>
    </xf>
    <xf numFmtId="0" fontId="100" fillId="0" borderId="0" xfId="0" applyFont="1" applyBorder="1"/>
    <xf numFmtId="0" fontId="100" fillId="0" borderId="0" xfId="0" applyFont="1" applyFill="1" applyBorder="1"/>
    <xf numFmtId="0" fontId="2" fillId="0" borderId="0" xfId="0" applyFont="1"/>
    <xf numFmtId="166" fontId="52" fillId="0" borderId="0" xfId="2" applyNumberFormat="1" applyFont="1" applyFill="1" applyBorder="1"/>
    <xf numFmtId="20" fontId="59" fillId="0" borderId="0" xfId="0" applyNumberFormat="1" applyFont="1" applyAlignment="1">
      <alignment horizontal="left" vertical="center"/>
    </xf>
    <xf numFmtId="0" fontId="14" fillId="0" borderId="6" xfId="0" applyFont="1" applyBorder="1" applyAlignment="1">
      <alignment horizontal="center" vertical="center"/>
    </xf>
    <xf numFmtId="0" fontId="14" fillId="0" borderId="5" xfId="0" applyFont="1" applyBorder="1" applyAlignment="1">
      <alignment horizontal="center" vertical="center"/>
    </xf>
    <xf numFmtId="0" fontId="82" fillId="0" borderId="0" xfId="0" applyFont="1" applyAlignment="1">
      <alignment vertical="center"/>
    </xf>
    <xf numFmtId="0" fontId="13" fillId="0" borderId="0" xfId="0" applyFont="1" applyAlignment="1">
      <alignment vertical="center"/>
    </xf>
    <xf numFmtId="0" fontId="14" fillId="0" borderId="0" xfId="0" applyFont="1" applyAlignment="1">
      <alignment vertical="center"/>
    </xf>
    <xf numFmtId="0" fontId="98" fillId="0" borderId="16" xfId="0" applyFont="1" applyBorder="1" applyAlignment="1">
      <alignment horizontal="center" vertical="center"/>
    </xf>
    <xf numFmtId="166" fontId="13" fillId="0" borderId="0" xfId="2" applyNumberFormat="1" applyFont="1" applyFill="1" applyAlignment="1">
      <alignment horizontal="right" vertical="center"/>
    </xf>
    <xf numFmtId="165" fontId="13" fillId="0" borderId="0" xfId="2" applyNumberFormat="1" applyFont="1" applyFill="1" applyAlignment="1">
      <alignment horizontal="right" vertical="center"/>
    </xf>
    <xf numFmtId="0" fontId="82" fillId="0" borderId="11" xfId="0" applyFont="1" applyBorder="1" applyAlignment="1">
      <alignment vertical="center"/>
    </xf>
    <xf numFmtId="0" fontId="14" fillId="0" borderId="11" xfId="0" applyFont="1" applyFill="1" applyBorder="1" applyAlignment="1">
      <alignment horizontal="center" vertical="center"/>
    </xf>
    <xf numFmtId="166" fontId="14" fillId="0" borderId="0" xfId="2" applyNumberFormat="1" applyFont="1" applyFill="1" applyAlignment="1">
      <alignment horizontal="right" vertical="center"/>
    </xf>
    <xf numFmtId="165" fontId="14" fillId="0" borderId="0" xfId="2" applyNumberFormat="1" applyFont="1" applyFill="1" applyAlignment="1">
      <alignment horizontal="right" vertical="center"/>
    </xf>
    <xf numFmtId="0" fontId="13" fillId="0" borderId="5" xfId="0" applyFont="1" applyBorder="1" applyAlignment="1">
      <alignment horizontal="center" vertical="center"/>
    </xf>
    <xf numFmtId="0" fontId="82" fillId="0" borderId="0" xfId="0" applyFont="1" applyAlignment="1">
      <alignment vertical="center" wrapText="1"/>
    </xf>
    <xf numFmtId="0" fontId="13" fillId="0" borderId="0" xfId="0" applyFont="1" applyAlignment="1">
      <alignment horizontal="left" vertical="center" indent="3"/>
    </xf>
    <xf numFmtId="0" fontId="80" fillId="0" borderId="13" xfId="0" applyNumberFormat="1" applyFont="1" applyFill="1" applyBorder="1" applyAlignment="1">
      <alignment horizontal="center" wrapText="1"/>
    </xf>
    <xf numFmtId="0" fontId="80" fillId="0" borderId="13" xfId="0" applyNumberFormat="1" applyFont="1" applyFill="1" applyBorder="1" applyAlignment="1">
      <alignment horizontal="center"/>
    </xf>
    <xf numFmtId="0" fontId="80" fillId="0" borderId="65" xfId="0" applyNumberFormat="1" applyFont="1" applyFill="1" applyBorder="1" applyAlignment="1">
      <alignment horizontal="center" wrapText="1"/>
    </xf>
    <xf numFmtId="0" fontId="80" fillId="0" borderId="65" xfId="0" applyNumberFormat="1" applyFont="1" applyFill="1" applyBorder="1" applyAlignment="1">
      <alignment horizontal="center"/>
    </xf>
    <xf numFmtId="0" fontId="80" fillId="0" borderId="2" xfId="0" applyNumberFormat="1" applyFont="1" applyFill="1" applyBorder="1" applyAlignment="1">
      <alignment horizontal="center" wrapText="1"/>
    </xf>
    <xf numFmtId="166" fontId="72" fillId="0" borderId="0" xfId="2" applyNumberFormat="1" applyFont="1" applyFill="1" applyBorder="1" applyAlignment="1">
      <alignment horizontal="center"/>
    </xf>
    <xf numFmtId="0" fontId="51" fillId="0" borderId="0" xfId="0" applyFont="1" applyFill="1" applyBorder="1"/>
    <xf numFmtId="165" fontId="74" fillId="0" borderId="0" xfId="2" applyNumberFormat="1" applyFont="1" applyFill="1" applyBorder="1"/>
    <xf numFmtId="165" fontId="51" fillId="0" borderId="0" xfId="2" applyNumberFormat="1" applyFont="1" applyFill="1" applyBorder="1"/>
    <xf numFmtId="0" fontId="72" fillId="0" borderId="0" xfId="0" applyFont="1" applyFill="1" applyBorder="1" applyAlignment="1" applyProtection="1">
      <alignment horizontal="left" indent="3"/>
    </xf>
    <xf numFmtId="0" fontId="72" fillId="0" borderId="0" xfId="0" applyFont="1" applyFill="1" applyBorder="1" applyAlignment="1">
      <alignment horizontal="left" indent="2"/>
    </xf>
    <xf numFmtId="0" fontId="71" fillId="0" borderId="0" xfId="0" applyFont="1" applyBorder="1" applyAlignment="1">
      <alignment horizontal="center"/>
    </xf>
    <xf numFmtId="166" fontId="78" fillId="0" borderId="0" xfId="2" applyNumberFormat="1" applyFont="1" applyFill="1" applyBorder="1" applyAlignment="1">
      <alignment horizontal="center"/>
    </xf>
    <xf numFmtId="0" fontId="80" fillId="0" borderId="0" xfId="0" applyFont="1" applyFill="1" applyBorder="1" applyAlignment="1">
      <alignment horizontal="left" wrapText="1"/>
    </xf>
    <xf numFmtId="165" fontId="80" fillId="0" borderId="0" xfId="2" applyNumberFormat="1" applyFont="1" applyFill="1" applyBorder="1" applyAlignment="1">
      <alignment horizontal="center"/>
    </xf>
    <xf numFmtId="0" fontId="80" fillId="0" borderId="0" xfId="0" applyFont="1" applyFill="1" applyBorder="1" applyAlignment="1" applyProtection="1">
      <alignment horizontal="left" wrapText="1"/>
    </xf>
    <xf numFmtId="0" fontId="78" fillId="0" borderId="0" xfId="0" applyFont="1" applyFill="1" applyBorder="1" applyAlignment="1" applyProtection="1">
      <alignment horizontal="left" wrapText="1" indent="1"/>
    </xf>
    <xf numFmtId="165" fontId="78" fillId="0" borderId="0" xfId="2" applyNumberFormat="1" applyFont="1" applyFill="1" applyBorder="1" applyAlignment="1">
      <alignment horizontal="center"/>
    </xf>
    <xf numFmtId="0" fontId="78" fillId="0" borderId="0" xfId="0" applyFont="1" applyFill="1" applyBorder="1" applyAlignment="1" applyProtection="1">
      <alignment horizontal="left" indent="2"/>
    </xf>
    <xf numFmtId="0" fontId="78" fillId="0" borderId="0" xfId="0" applyFont="1" applyFill="1" applyBorder="1" applyAlignment="1" applyProtection="1">
      <alignment horizontal="left" indent="3"/>
    </xf>
    <xf numFmtId="0" fontId="78" fillId="0" borderId="0" xfId="0" applyFont="1" applyFill="1" applyBorder="1" applyAlignment="1" applyProtection="1">
      <alignment horizontal="left" indent="1"/>
    </xf>
    <xf numFmtId="0" fontId="80" fillId="0" borderId="0" xfId="0" applyFont="1" applyFill="1" applyBorder="1" applyAlignment="1">
      <alignment horizontal="left"/>
    </xf>
    <xf numFmtId="0" fontId="78" fillId="0" borderId="0" xfId="0" applyFont="1" applyFill="1" applyBorder="1" applyAlignment="1">
      <alignment horizontal="left" indent="2"/>
    </xf>
    <xf numFmtId="0" fontId="72" fillId="0" borderId="0" xfId="0" applyFont="1" applyFill="1" applyBorder="1" applyAlignment="1">
      <alignment horizontal="left" indent="1"/>
    </xf>
    <xf numFmtId="166" fontId="73" fillId="0" borderId="0" xfId="0" applyNumberFormat="1" applyFont="1" applyFill="1" applyBorder="1"/>
    <xf numFmtId="0" fontId="70" fillId="0" borderId="0" xfId="0" applyFont="1" applyFill="1" applyBorder="1" applyAlignment="1" applyProtection="1">
      <alignment horizontal="left" indent="3"/>
    </xf>
    <xf numFmtId="166" fontId="70" fillId="0" borderId="0" xfId="2" applyNumberFormat="1" applyFont="1" applyFill="1" applyBorder="1" applyAlignment="1">
      <alignment horizontal="center"/>
    </xf>
    <xf numFmtId="166" fontId="71" fillId="0" borderId="0" xfId="0" applyNumberFormat="1" applyFont="1" applyFill="1" applyBorder="1"/>
    <xf numFmtId="0" fontId="72" fillId="0" borderId="0" xfId="0" applyFont="1" applyFill="1" applyBorder="1" applyAlignment="1">
      <alignment horizontal="left" indent="3"/>
    </xf>
    <xf numFmtId="0" fontId="70" fillId="0" borderId="14" xfId="0" applyFont="1" applyFill="1" applyBorder="1" applyAlignment="1">
      <alignment horizontal="center"/>
    </xf>
    <xf numFmtId="166" fontId="70" fillId="0" borderId="14" xfId="0" applyNumberFormat="1" applyFont="1" applyFill="1" applyBorder="1"/>
    <xf numFmtId="0" fontId="92" fillId="0" borderId="6" xfId="0" applyFont="1" applyBorder="1" applyAlignment="1">
      <alignment horizontal="center" vertical="center"/>
    </xf>
    <xf numFmtId="0" fontId="54" fillId="0" borderId="16" xfId="0" applyFont="1" applyBorder="1" applyAlignment="1">
      <alignment vertical="center"/>
    </xf>
    <xf numFmtId="0" fontId="92" fillId="0" borderId="24" xfId="0" applyFont="1" applyBorder="1" applyAlignment="1">
      <alignment horizontal="right" vertical="center"/>
    </xf>
    <xf numFmtId="0" fontId="92" fillId="0" borderId="64" xfId="0" applyFont="1" applyBorder="1" applyAlignment="1">
      <alignment horizontal="right" vertical="center"/>
    </xf>
    <xf numFmtId="2" fontId="86" fillId="0" borderId="0" xfId="2" applyNumberFormat="1" applyFont="1" applyAlignment="1">
      <alignment horizontal="center" vertical="center"/>
    </xf>
    <xf numFmtId="3" fontId="86" fillId="0" borderId="0" xfId="0" applyNumberFormat="1" applyFont="1" applyAlignment="1">
      <alignment horizontal="right" vertical="center"/>
    </xf>
    <xf numFmtId="167" fontId="86" fillId="0" borderId="0" xfId="0" applyNumberFormat="1" applyFont="1" applyAlignment="1">
      <alignment horizontal="right" vertical="center"/>
    </xf>
    <xf numFmtId="165" fontId="86" fillId="0" borderId="0" xfId="2" applyNumberFormat="1" applyFont="1" applyAlignment="1">
      <alignment horizontal="right" vertical="center"/>
    </xf>
    <xf numFmtId="2" fontId="86" fillId="0" borderId="11" xfId="2" applyNumberFormat="1" applyFont="1" applyBorder="1" applyAlignment="1">
      <alignment horizontal="center" vertical="center"/>
    </xf>
    <xf numFmtId="3" fontId="86" fillId="0" borderId="11" xfId="0" applyNumberFormat="1" applyFont="1" applyBorder="1" applyAlignment="1">
      <alignment horizontal="right" vertical="center"/>
    </xf>
    <xf numFmtId="167" fontId="86" fillId="0" borderId="11" xfId="0" applyNumberFormat="1" applyFont="1" applyBorder="1" applyAlignment="1">
      <alignment horizontal="right" vertical="center"/>
    </xf>
    <xf numFmtId="165" fontId="86" fillId="0" borderId="11" xfId="2" applyNumberFormat="1" applyFont="1" applyBorder="1" applyAlignment="1">
      <alignment horizontal="right" vertical="center"/>
    </xf>
    <xf numFmtId="0" fontId="92" fillId="0" borderId="11" xfId="0" applyFont="1" applyBorder="1" applyAlignment="1">
      <alignment horizontal="center" vertical="center"/>
    </xf>
    <xf numFmtId="3" fontId="92" fillId="0" borderId="11" xfId="0" applyNumberFormat="1" applyFont="1" applyBorder="1" applyAlignment="1">
      <alignment horizontal="right" vertical="center"/>
    </xf>
    <xf numFmtId="167" fontId="92" fillId="0" borderId="11" xfId="0" applyNumberFormat="1" applyFont="1" applyBorder="1" applyAlignment="1">
      <alignment horizontal="right" vertical="center"/>
    </xf>
    <xf numFmtId="0" fontId="73" fillId="0" borderId="0" xfId="0" applyFont="1" applyFill="1" applyBorder="1" applyAlignment="1" applyProtection="1">
      <alignment horizontal="left"/>
    </xf>
    <xf numFmtId="0" fontId="73" fillId="0" borderId="0" xfId="0" applyFont="1" applyFill="1" applyBorder="1" applyAlignment="1" applyProtection="1">
      <alignment horizontal="left" wrapText="1"/>
    </xf>
    <xf numFmtId="0" fontId="71" fillId="0" borderId="0" xfId="0" applyFont="1" applyFill="1" applyBorder="1" applyAlignment="1" applyProtection="1">
      <alignment horizontal="left"/>
    </xf>
    <xf numFmtId="0" fontId="70" fillId="0" borderId="2" xfId="0" applyFont="1" applyFill="1" applyBorder="1" applyAlignment="1" applyProtection="1">
      <alignment horizontal="left" vertical="center"/>
    </xf>
    <xf numFmtId="166" fontId="70" fillId="0" borderId="2" xfId="2" applyNumberFormat="1" applyFont="1" applyFill="1" applyBorder="1" applyAlignment="1">
      <alignment horizontal="right"/>
    </xf>
    <xf numFmtId="165" fontId="72" fillId="0" borderId="2" xfId="0" applyNumberFormat="1" applyFont="1" applyFill="1" applyBorder="1" applyAlignment="1"/>
    <xf numFmtId="0" fontId="70" fillId="0" borderId="2" xfId="0" applyFont="1" applyFill="1" applyBorder="1" applyAlignment="1" applyProtection="1">
      <alignment horizontal="center" vertical="center"/>
    </xf>
    <xf numFmtId="0" fontId="10" fillId="0" borderId="0" xfId="0" applyFont="1" applyAlignment="1">
      <alignment vertical="center"/>
    </xf>
    <xf numFmtId="0" fontId="11" fillId="0" borderId="0" xfId="0" applyFont="1" applyAlignment="1">
      <alignment vertical="center"/>
    </xf>
    <xf numFmtId="0" fontId="54" fillId="0" borderId="0" xfId="0" applyFont="1" applyBorder="1" applyAlignment="1">
      <alignment vertical="center"/>
    </xf>
    <xf numFmtId="0" fontId="11" fillId="0" borderId="2" xfId="0" applyFont="1" applyBorder="1" applyAlignment="1">
      <alignment horizontal="right" vertical="center"/>
    </xf>
    <xf numFmtId="0" fontId="11" fillId="0" borderId="0" xfId="0" applyFont="1" applyAlignment="1">
      <alignment horizontal="right" vertical="center"/>
    </xf>
    <xf numFmtId="3" fontId="0" fillId="0" borderId="0" xfId="0" applyNumberFormat="1" applyAlignment="1"/>
    <xf numFmtId="4" fontId="0" fillId="0" borderId="0" xfId="0" applyNumberFormat="1" applyAlignment="1"/>
    <xf numFmtId="0" fontId="14" fillId="0" borderId="18" xfId="0" applyFont="1" applyBorder="1" applyAlignment="1">
      <alignment horizontal="right" vertical="center"/>
    </xf>
    <xf numFmtId="0" fontId="104" fillId="0" borderId="0" xfId="0" applyFont="1" applyAlignment="1">
      <alignment vertical="top"/>
    </xf>
    <xf numFmtId="0" fontId="98" fillId="0" borderId="0" xfId="0" applyFont="1" applyAlignment="1">
      <alignment vertical="center"/>
    </xf>
    <xf numFmtId="0" fontId="104" fillId="0" borderId="0" xfId="0" applyFont="1" applyAlignment="1"/>
    <xf numFmtId="0" fontId="92" fillId="0" borderId="0" xfId="0" applyFont="1" applyBorder="1" applyAlignment="1">
      <alignment vertical="center"/>
    </xf>
    <xf numFmtId="0" fontId="86" fillId="0" borderId="0" xfId="0" applyFont="1" applyBorder="1" applyAlignment="1">
      <alignment vertical="center"/>
    </xf>
    <xf numFmtId="0" fontId="92" fillId="0" borderId="11" xfId="0" applyFont="1" applyBorder="1" applyAlignment="1">
      <alignment vertical="center"/>
    </xf>
    <xf numFmtId="3" fontId="92" fillId="0" borderId="0" xfId="0" applyNumberFormat="1" applyFont="1" applyBorder="1" applyAlignment="1">
      <alignment vertical="center" wrapText="1"/>
    </xf>
    <xf numFmtId="0" fontId="54" fillId="0" borderId="0" xfId="0" applyFont="1" applyBorder="1" applyAlignment="1"/>
    <xf numFmtId="165" fontId="92" fillId="0" borderId="0" xfId="2" applyNumberFormat="1" applyFont="1" applyBorder="1" applyAlignment="1">
      <alignment horizontal="right" vertical="center" wrapText="1"/>
    </xf>
    <xf numFmtId="165" fontId="54" fillId="0" borderId="0" xfId="2" applyNumberFormat="1" applyFont="1" applyBorder="1" applyAlignment="1"/>
    <xf numFmtId="165" fontId="86" fillId="0" borderId="0" xfId="2" applyNumberFormat="1" applyFont="1" applyBorder="1" applyAlignment="1">
      <alignment horizontal="right" vertical="center" wrapText="1"/>
    </xf>
    <xf numFmtId="165" fontId="92" fillId="0" borderId="11" xfId="2" applyNumberFormat="1" applyFont="1" applyBorder="1" applyAlignment="1">
      <alignment horizontal="right" vertical="center" wrapText="1"/>
    </xf>
    <xf numFmtId="166" fontId="92" fillId="0" borderId="0" xfId="2" applyNumberFormat="1" applyFont="1" applyBorder="1" applyAlignment="1">
      <alignment vertical="center" wrapText="1"/>
    </xf>
    <xf numFmtId="166" fontId="54" fillId="0" borderId="0" xfId="2" applyNumberFormat="1" applyFont="1" applyBorder="1" applyAlignment="1"/>
    <xf numFmtId="166" fontId="86" fillId="0" borderId="0" xfId="2" applyNumberFormat="1" applyFont="1" applyBorder="1" applyAlignment="1">
      <alignment vertical="center" wrapText="1"/>
    </xf>
    <xf numFmtId="166" fontId="92" fillId="0" borderId="11" xfId="2" applyNumberFormat="1" applyFont="1" applyBorder="1" applyAlignment="1">
      <alignment vertical="center" wrapText="1"/>
    </xf>
    <xf numFmtId="0" fontId="92" fillId="0" borderId="0" xfId="0" applyFont="1" applyAlignment="1">
      <alignment vertical="center"/>
    </xf>
    <xf numFmtId="0" fontId="92" fillId="0" borderId="0" xfId="0" applyFont="1" applyAlignment="1">
      <alignment horizontal="right" vertical="center"/>
    </xf>
    <xf numFmtId="0" fontId="92" fillId="0" borderId="18" xfId="0" applyFont="1" applyBorder="1" applyAlignment="1">
      <alignment vertical="center"/>
    </xf>
    <xf numFmtId="0" fontId="92" fillId="0" borderId="11" xfId="0" applyFont="1" applyBorder="1" applyAlignment="1">
      <alignment horizontal="right" vertical="center"/>
    </xf>
    <xf numFmtId="0" fontId="54" fillId="0" borderId="0" xfId="0" applyFont="1" applyAlignment="1">
      <alignment vertical="top"/>
    </xf>
    <xf numFmtId="0" fontId="10" fillId="0" borderId="0" xfId="0" applyFont="1" applyAlignment="1">
      <alignment vertical="center"/>
    </xf>
    <xf numFmtId="43" fontId="60" fillId="0" borderId="0" xfId="2" applyNumberFormat="1" applyFont="1" applyAlignment="1">
      <alignment vertical="center"/>
    </xf>
    <xf numFmtId="0" fontId="11" fillId="0" borderId="0" xfId="0" applyFont="1" applyAlignment="1">
      <alignment vertical="center"/>
    </xf>
    <xf numFmtId="0" fontId="7" fillId="0" borderId="65" xfId="0" quotePrefix="1" applyFont="1" applyBorder="1" applyAlignment="1">
      <alignment horizontal="right" vertical="center"/>
    </xf>
    <xf numFmtId="0" fontId="5" fillId="0" borderId="0" xfId="0" applyFont="1" applyAlignment="1">
      <alignment horizontal="center" vertical="center"/>
    </xf>
    <xf numFmtId="0" fontId="52" fillId="0" borderId="0" xfId="0" applyFont="1" applyAlignment="1">
      <alignment horizontal="left" vertical="center"/>
    </xf>
    <xf numFmtId="0" fontId="12" fillId="0" borderId="0" xfId="0" applyFont="1" applyAlignment="1">
      <alignment horizontal="center" vertical="center"/>
    </xf>
    <xf numFmtId="0" fontId="6" fillId="0" borderId="0" xfId="0" applyFont="1" applyAlignment="1">
      <alignment horizontal="right" vertical="center"/>
    </xf>
    <xf numFmtId="0" fontId="6" fillId="0" borderId="0" xfId="0" applyFont="1" applyBorder="1" applyAlignment="1">
      <alignment horizontal="right" vertical="center"/>
    </xf>
    <xf numFmtId="0" fontId="14" fillId="0" borderId="0" xfId="0" applyFont="1" applyBorder="1" applyAlignment="1">
      <alignment horizontal="right" vertical="center"/>
    </xf>
    <xf numFmtId="0" fontId="105" fillId="0" borderId="41" xfId="0" quotePrefix="1" applyFont="1" applyFill="1" applyBorder="1" applyAlignment="1">
      <alignment horizontal="right" vertical="center" wrapText="1"/>
    </xf>
    <xf numFmtId="0" fontId="105" fillId="0" borderId="20" xfId="0" quotePrefix="1" applyFont="1" applyFill="1" applyBorder="1" applyAlignment="1">
      <alignment horizontal="right" vertical="center" wrapText="1"/>
    </xf>
    <xf numFmtId="0" fontId="14" fillId="0" borderId="95" xfId="0" applyFont="1" applyBorder="1" applyAlignment="1">
      <alignment horizontal="right" vertical="center" wrapText="1"/>
    </xf>
    <xf numFmtId="0" fontId="92" fillId="0" borderId="42" xfId="0" applyFont="1" applyBorder="1" applyAlignment="1">
      <alignment horizontal="right" vertical="center"/>
    </xf>
    <xf numFmtId="0" fontId="7" fillId="0" borderId="64" xfId="0" applyFont="1" applyBorder="1" applyAlignment="1">
      <alignment horizontal="right" vertical="center" wrapText="1"/>
    </xf>
    <xf numFmtId="0" fontId="7" fillId="0" borderId="24" xfId="0" applyFont="1" applyBorder="1" applyAlignment="1">
      <alignment horizontal="right" vertical="center" wrapText="1"/>
    </xf>
    <xf numFmtId="43" fontId="10" fillId="0" borderId="42" xfId="2" applyFont="1" applyFill="1" applyBorder="1" applyAlignment="1">
      <alignment horizontal="center" vertical="center"/>
    </xf>
    <xf numFmtId="0" fontId="10" fillId="0" borderId="24" xfId="0" applyFont="1" applyFill="1" applyBorder="1" applyAlignment="1">
      <alignment horizontal="center"/>
    </xf>
    <xf numFmtId="0" fontId="10" fillId="0" borderId="64" xfId="0" applyFont="1" applyFill="1" applyBorder="1" applyAlignment="1">
      <alignment horizontal="center"/>
    </xf>
    <xf numFmtId="166" fontId="19" fillId="0" borderId="0" xfId="0" applyNumberFormat="1" applyFont="1" applyFill="1" applyBorder="1" applyAlignment="1">
      <alignment horizontal="right"/>
    </xf>
    <xf numFmtId="166" fontId="0" fillId="0" borderId="0" xfId="0" applyNumberFormat="1" applyAlignment="1"/>
    <xf numFmtId="0" fontId="14" fillId="0" borderId="0" xfId="0" applyFont="1" applyFill="1" applyBorder="1" applyAlignment="1">
      <alignment horizontal="center" wrapText="1"/>
    </xf>
    <xf numFmtId="0" fontId="10" fillId="0" borderId="0" xfId="0" applyFont="1" applyFill="1" applyBorder="1" applyAlignment="1">
      <alignment horizontal="center" wrapText="1"/>
    </xf>
    <xf numFmtId="166" fontId="1" fillId="0" borderId="0" xfId="0" applyNumberFormat="1" applyFont="1"/>
    <xf numFmtId="166" fontId="54" fillId="0" borderId="0" xfId="0" applyNumberFormat="1" applyFont="1"/>
    <xf numFmtId="170" fontId="43" fillId="0" borderId="0" xfId="0" applyNumberFormat="1" applyFont="1" applyFill="1" applyBorder="1"/>
    <xf numFmtId="165" fontId="0" fillId="0" borderId="0" xfId="0" applyNumberFormat="1"/>
    <xf numFmtId="170" fontId="0" fillId="0" borderId="0" xfId="0" applyNumberFormat="1"/>
    <xf numFmtId="166" fontId="1" fillId="0" borderId="0" xfId="0" applyNumberFormat="1" applyFont="1" applyBorder="1" applyAlignment="1">
      <alignment horizontal="right"/>
    </xf>
    <xf numFmtId="165" fontId="1" fillId="0" borderId="0" xfId="0" applyNumberFormat="1" applyFont="1" applyBorder="1" applyAlignment="1">
      <alignment horizontal="right"/>
    </xf>
    <xf numFmtId="0" fontId="51" fillId="0" borderId="15" xfId="0" applyFont="1" applyBorder="1"/>
    <xf numFmtId="0" fontId="94" fillId="0" borderId="0" xfId="0" applyFont="1" applyAlignment="1">
      <alignment horizontal="left" vertical="center"/>
    </xf>
    <xf numFmtId="0" fontId="113" fillId="0" borderId="14" xfId="0" applyFont="1" applyBorder="1" applyAlignment="1">
      <alignment horizontal="right" vertical="center"/>
    </xf>
    <xf numFmtId="0" fontId="113" fillId="0" borderId="14" xfId="0" applyFont="1" applyFill="1" applyBorder="1" applyAlignment="1">
      <alignment horizontal="right" vertical="center"/>
    </xf>
    <xf numFmtId="166" fontId="114" fillId="0" borderId="0" xfId="2" applyNumberFormat="1" applyFont="1" applyAlignment="1">
      <alignment horizontal="right" vertical="center" wrapText="1"/>
    </xf>
    <xf numFmtId="166" fontId="114" fillId="0" borderId="0" xfId="2" applyNumberFormat="1" applyFont="1" applyBorder="1" applyAlignment="1">
      <alignment horizontal="right" vertical="center" wrapText="1"/>
    </xf>
    <xf numFmtId="166" fontId="114" fillId="0" borderId="2" xfId="2" applyNumberFormat="1" applyFont="1" applyBorder="1" applyAlignment="1">
      <alignment horizontal="right" vertical="center" wrapText="1"/>
    </xf>
    <xf numFmtId="0" fontId="94" fillId="0" borderId="0" xfId="0" applyFont="1" applyAlignment="1">
      <alignment horizontal="left" vertical="center"/>
    </xf>
    <xf numFmtId="0" fontId="116" fillId="0" borderId="0" xfId="1" applyFont="1" applyAlignment="1">
      <alignment horizontal="left" vertical="center"/>
    </xf>
    <xf numFmtId="0" fontId="5" fillId="0" borderId="0" xfId="0" applyFont="1" applyAlignment="1">
      <alignment horizontal="center" vertical="center"/>
    </xf>
    <xf numFmtId="0" fontId="6" fillId="0" borderId="2" xfId="0" applyFont="1" applyBorder="1" applyAlignment="1">
      <alignment horizontal="right" vertical="center"/>
    </xf>
    <xf numFmtId="0" fontId="49" fillId="0" borderId="13" xfId="0" quotePrefix="1" applyFont="1" applyBorder="1" applyAlignment="1">
      <alignment horizontal="center" vertical="center"/>
    </xf>
    <xf numFmtId="0" fontId="49" fillId="0" borderId="14" xfId="0" quotePrefix="1" applyFont="1" applyBorder="1" applyAlignment="1">
      <alignment horizontal="center" vertical="center"/>
    </xf>
    <xf numFmtId="0" fontId="7" fillId="0" borderId="19" xfId="0" applyFont="1" applyBorder="1" applyAlignment="1">
      <alignment horizontal="center" vertical="center"/>
    </xf>
    <xf numFmtId="0" fontId="7" fillId="0" borderId="89" xfId="0" applyFont="1" applyBorder="1" applyAlignment="1">
      <alignment horizontal="center" vertical="center"/>
    </xf>
    <xf numFmtId="0" fontId="59" fillId="0" borderId="0" xfId="0" applyFont="1" applyAlignment="1">
      <alignment vertical="center" wrapText="1"/>
    </xf>
    <xf numFmtId="0" fontId="52" fillId="0" borderId="4" xfId="0" applyFont="1" applyBorder="1" applyAlignment="1">
      <alignment horizontal="right" vertical="center"/>
    </xf>
    <xf numFmtId="0" fontId="59" fillId="0" borderId="0" xfId="0" applyFont="1" applyAlignment="1">
      <alignment horizontal="left" vertical="center" wrapText="1"/>
    </xf>
    <xf numFmtId="0" fontId="21" fillId="0" borderId="0" xfId="0" applyFont="1" applyAlignment="1">
      <alignment horizontal="center" vertical="top"/>
    </xf>
    <xf numFmtId="0" fontId="15" fillId="0" borderId="2" xfId="0" applyFont="1" applyBorder="1" applyAlignment="1">
      <alignment horizontal="right"/>
    </xf>
    <xf numFmtId="0" fontId="52" fillId="0" borderId="0" xfId="0" applyFont="1" applyAlignment="1">
      <alignment horizontal="left" vertical="center"/>
    </xf>
    <xf numFmtId="0" fontId="10" fillId="0" borderId="92" xfId="0" applyFont="1" applyFill="1" applyBorder="1" applyAlignment="1">
      <alignment horizontal="center" wrapText="1"/>
    </xf>
    <xf numFmtId="0" fontId="10" fillId="0" borderId="93" xfId="0" applyFont="1" applyFill="1" applyBorder="1" applyAlignment="1">
      <alignment horizontal="center" wrapText="1"/>
    </xf>
    <xf numFmtId="0" fontId="59" fillId="0" borderId="15" xfId="0" applyFont="1" applyBorder="1" applyAlignment="1">
      <alignment horizontal="right" vertical="top"/>
    </xf>
    <xf numFmtId="0" fontId="12" fillId="0" borderId="0" xfId="0" applyFont="1" applyAlignment="1">
      <alignment horizontal="center" vertical="center"/>
    </xf>
    <xf numFmtId="0" fontId="6" fillId="0" borderId="0" xfId="0" applyFont="1" applyAlignment="1">
      <alignment horizontal="right" vertical="center"/>
    </xf>
    <xf numFmtId="0" fontId="6" fillId="0" borderId="11" xfId="0" applyFont="1" applyBorder="1" applyAlignment="1">
      <alignment horizontal="right" vertical="center"/>
    </xf>
    <xf numFmtId="0" fontId="6" fillId="0" borderId="0" xfId="0" applyFont="1" applyBorder="1" applyAlignment="1">
      <alignment horizontal="right" vertical="center"/>
    </xf>
    <xf numFmtId="0" fontId="14" fillId="0" borderId="15" xfId="0" applyFont="1" applyBorder="1" applyAlignment="1">
      <alignment horizontal="center" vertic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10" fillId="0" borderId="91" xfId="0" applyFont="1" applyFill="1" applyBorder="1" applyAlignment="1">
      <alignment horizontal="center" wrapText="1"/>
    </xf>
    <xf numFmtId="0" fontId="10" fillId="0" borderId="90" xfId="0" applyFont="1" applyFill="1" applyBorder="1" applyAlignment="1">
      <alignment horizontal="center" wrapText="1"/>
    </xf>
    <xf numFmtId="0" fontId="14" fillId="0" borderId="13" xfId="0" applyFont="1" applyFill="1" applyBorder="1" applyAlignment="1">
      <alignment horizontal="center" wrapText="1"/>
    </xf>
    <xf numFmtId="0" fontId="14" fillId="0" borderId="14" xfId="0" applyFont="1" applyFill="1" applyBorder="1" applyAlignment="1">
      <alignment horizontal="center" wrapText="1"/>
    </xf>
    <xf numFmtId="0" fontId="14" fillId="0" borderId="1" xfId="0" applyFont="1" applyFill="1" applyBorder="1" applyAlignment="1">
      <alignment horizontal="center" wrapText="1"/>
    </xf>
    <xf numFmtId="0" fontId="54" fillId="0" borderId="0" xfId="0" applyFont="1" applyBorder="1" applyAlignment="1">
      <alignment horizontal="left" vertical="center" wrapText="1"/>
    </xf>
    <xf numFmtId="17" fontId="4" fillId="0" borderId="13" xfId="0" applyNumberFormat="1" applyFont="1" applyBorder="1" applyAlignment="1">
      <alignment horizontal="center"/>
    </xf>
    <xf numFmtId="17" fontId="4" fillId="0" borderId="14" xfId="0" applyNumberFormat="1" applyFont="1" applyBorder="1" applyAlignment="1">
      <alignment horizontal="center"/>
    </xf>
    <xf numFmtId="0" fontId="21" fillId="0" borderId="0" xfId="0" applyFont="1" applyAlignment="1">
      <alignment horizontal="center"/>
    </xf>
    <xf numFmtId="0" fontId="63" fillId="0" borderId="0" xfId="0" applyFont="1" applyBorder="1" applyAlignment="1">
      <alignment horizontal="center"/>
    </xf>
    <xf numFmtId="0" fontId="4" fillId="0" borderId="0" xfId="0" applyFont="1" applyBorder="1" applyAlignment="1">
      <alignment horizontal="center"/>
    </xf>
    <xf numFmtId="0" fontId="109" fillId="0" borderId="2" xfId="0" applyFont="1" applyBorder="1" applyAlignment="1">
      <alignment horizontal="right"/>
    </xf>
    <xf numFmtId="17" fontId="43" fillId="0" borderId="14" xfId="0" applyNumberFormat="1" applyFont="1" applyBorder="1" applyAlignment="1">
      <alignment horizontal="center"/>
    </xf>
    <xf numFmtId="0" fontId="4" fillId="0" borderId="36" xfId="0" applyFont="1" applyBorder="1" applyAlignment="1">
      <alignment horizontal="center" vertical="center"/>
    </xf>
    <xf numFmtId="0" fontId="4" fillId="0" borderId="44" xfId="0" applyFont="1" applyBorder="1" applyAlignment="1">
      <alignment horizontal="center" vertical="center"/>
    </xf>
    <xf numFmtId="17" fontId="4" fillId="0" borderId="1" xfId="0" applyNumberFormat="1" applyFont="1" applyBorder="1" applyAlignment="1">
      <alignment horizontal="center"/>
    </xf>
    <xf numFmtId="17" fontId="4" fillId="0" borderId="14" xfId="0" applyNumberFormat="1" applyFont="1" applyBorder="1" applyAlignment="1">
      <alignment horizontal="center" wrapText="1"/>
    </xf>
    <xf numFmtId="17" fontId="4" fillId="0" borderId="1" xfId="0" applyNumberFormat="1" applyFont="1" applyBorder="1" applyAlignment="1">
      <alignment horizontal="center" wrapText="1"/>
    </xf>
    <xf numFmtId="0" fontId="86" fillId="0" borderId="4" xfId="0" applyFont="1" applyBorder="1" applyAlignment="1">
      <alignment horizontal="right" vertical="center"/>
    </xf>
    <xf numFmtId="0" fontId="109" fillId="0" borderId="0" xfId="0" applyFont="1" applyBorder="1" applyAlignment="1">
      <alignment horizontal="right"/>
    </xf>
    <xf numFmtId="0" fontId="14" fillId="0" borderId="0" xfId="0" applyFont="1" applyBorder="1" applyAlignment="1">
      <alignment horizontal="right" vertical="center"/>
    </xf>
    <xf numFmtId="0" fontId="7" fillId="0" borderId="36" xfId="0" applyFont="1" applyBorder="1" applyAlignment="1">
      <alignment horizontal="center" vertical="center"/>
    </xf>
    <xf numFmtId="0" fontId="7" fillId="0" borderId="26" xfId="0" applyFont="1" applyBorder="1" applyAlignment="1">
      <alignment horizontal="center" vertical="center"/>
    </xf>
    <xf numFmtId="0" fontId="14" fillId="0" borderId="9" xfId="0" applyFont="1" applyFill="1" applyBorder="1" applyAlignment="1">
      <alignment horizontal="center"/>
    </xf>
    <xf numFmtId="0" fontId="14" fillId="0" borderId="8" xfId="0" applyFont="1" applyFill="1" applyBorder="1" applyAlignment="1">
      <alignment horizontal="center"/>
    </xf>
    <xf numFmtId="0" fontId="14" fillId="0" borderId="12" xfId="0" applyFont="1" applyFill="1" applyBorder="1" applyAlignment="1">
      <alignment horizontal="center"/>
    </xf>
    <xf numFmtId="0" fontId="52" fillId="0" borderId="0" xfId="0" applyFont="1" applyAlignment="1">
      <alignment horizontal="left" wrapText="1"/>
    </xf>
    <xf numFmtId="0" fontId="2" fillId="0" borderId="0" xfId="0" applyFont="1" applyAlignment="1">
      <alignment vertical="center"/>
    </xf>
    <xf numFmtId="0" fontId="52" fillId="0" borderId="0" xfId="0" applyFont="1" applyAlignment="1">
      <alignment horizontal="justify" vertical="center"/>
    </xf>
    <xf numFmtId="0" fontId="52" fillId="0" borderId="0" xfId="0" applyFont="1" applyAlignment="1">
      <alignment vertical="center"/>
    </xf>
    <xf numFmtId="0" fontId="7" fillId="0" borderId="77" xfId="0" applyFont="1" applyBorder="1" applyAlignment="1">
      <alignment horizontal="center" vertical="center"/>
    </xf>
    <xf numFmtId="0" fontId="7" fillId="0" borderId="78" xfId="0" applyFont="1" applyBorder="1" applyAlignment="1">
      <alignment horizontal="center" vertical="center"/>
    </xf>
    <xf numFmtId="0" fontId="52" fillId="0" borderId="15" xfId="0" applyFont="1" applyBorder="1" applyAlignment="1">
      <alignment horizontal="right" vertical="center"/>
    </xf>
    <xf numFmtId="0" fontId="10" fillId="0" borderId="2" xfId="0" applyFont="1" applyBorder="1" applyAlignment="1">
      <alignment horizontal="right"/>
    </xf>
    <xf numFmtId="0" fontId="7" fillId="0" borderId="44" xfId="0" applyFont="1" applyBorder="1" applyAlignment="1">
      <alignment horizontal="center" vertical="center"/>
    </xf>
    <xf numFmtId="17" fontId="7" fillId="0" borderId="23" xfId="0" applyNumberFormat="1" applyFont="1" applyBorder="1" applyAlignment="1">
      <alignment horizontal="center"/>
    </xf>
    <xf numFmtId="17" fontId="7" fillId="0" borderId="19" xfId="0" applyNumberFormat="1" applyFont="1" applyBorder="1" applyAlignment="1">
      <alignment horizontal="center"/>
    </xf>
    <xf numFmtId="17" fontId="7" fillId="0" borderId="4" xfId="0" applyNumberFormat="1" applyFont="1" applyBorder="1" applyAlignment="1">
      <alignment horizontal="center"/>
    </xf>
    <xf numFmtId="17" fontId="7" fillId="0" borderId="23" xfId="0" applyNumberFormat="1" applyFont="1" applyBorder="1" applyAlignment="1">
      <alignment horizontal="center" wrapText="1"/>
    </xf>
    <xf numFmtId="17" fontId="7" fillId="0" borderId="19" xfId="0" applyNumberFormat="1" applyFont="1" applyBorder="1" applyAlignment="1">
      <alignment horizontal="center" wrapText="1"/>
    </xf>
    <xf numFmtId="0" fontId="52" fillId="0" borderId="0" xfId="0" applyFont="1" applyAlignment="1">
      <alignment horizontal="left" vertical="center" wrapText="1"/>
    </xf>
    <xf numFmtId="0" fontId="52" fillId="0" borderId="15" xfId="0" applyFont="1" applyBorder="1" applyAlignment="1">
      <alignment horizontal="right"/>
    </xf>
    <xf numFmtId="0" fontId="52" fillId="0" borderId="0" xfId="0" applyFont="1" applyAlignment="1">
      <alignment horizontal="left"/>
    </xf>
    <xf numFmtId="0" fontId="15" fillId="0" borderId="23" xfId="0" applyFont="1" applyBorder="1" applyAlignment="1">
      <alignment horizontal="center" vertical="center"/>
    </xf>
    <xf numFmtId="0" fontId="15" fillId="0" borderId="4" xfId="0" applyFont="1" applyBorder="1" applyAlignment="1">
      <alignment horizontal="center" vertical="center"/>
    </xf>
    <xf numFmtId="0" fontId="3" fillId="0" borderId="17" xfId="0" applyFont="1" applyBorder="1" applyAlignment="1">
      <alignment vertical="center"/>
    </xf>
    <xf numFmtId="0" fontId="3" fillId="0" borderId="10" xfId="0" applyFont="1" applyBorder="1" applyAlignment="1">
      <alignment vertical="center"/>
    </xf>
    <xf numFmtId="0" fontId="15" fillId="0" borderId="17" xfId="0" applyFont="1" applyBorder="1" applyAlignment="1">
      <alignment horizontal="center" vertical="center"/>
    </xf>
    <xf numFmtId="0" fontId="15" fillId="0" borderId="10" xfId="0" applyFont="1" applyBorder="1" applyAlignment="1">
      <alignment horizontal="center" vertical="center"/>
    </xf>
    <xf numFmtId="0" fontId="15" fillId="0" borderId="2" xfId="0" applyFont="1" applyBorder="1" applyAlignment="1">
      <alignment horizontal="center" vertical="center"/>
    </xf>
    <xf numFmtId="0" fontId="14" fillId="0" borderId="21" xfId="0" applyFont="1" applyBorder="1" applyAlignment="1">
      <alignment horizontal="center" vertical="center"/>
    </xf>
    <xf numFmtId="0" fontId="14" fillId="0" borderId="5" xfId="0" applyFont="1" applyBorder="1" applyAlignment="1">
      <alignment horizontal="center" vertical="center"/>
    </xf>
    <xf numFmtId="0" fontId="14" fillId="0" borderId="22" xfId="0" applyFont="1" applyBorder="1" applyAlignment="1">
      <alignment horizontal="center" vertical="center"/>
    </xf>
    <xf numFmtId="0" fontId="14" fillId="0" borderId="17" xfId="0" applyFont="1" applyBorder="1" applyAlignment="1">
      <alignment horizontal="center" vertical="center"/>
    </xf>
    <xf numFmtId="0" fontId="14" fillId="0" borderId="10" xfId="0" applyFont="1" applyBorder="1" applyAlignment="1">
      <alignment horizontal="center" vertical="center"/>
    </xf>
    <xf numFmtId="0" fontId="14" fillId="0" borderId="9" xfId="0" applyFont="1" applyBorder="1" applyAlignment="1">
      <alignment horizontal="center" vertical="center"/>
    </xf>
    <xf numFmtId="0" fontId="14" fillId="0" borderId="8" xfId="0" applyFont="1" applyBorder="1" applyAlignment="1">
      <alignment horizontal="center" vertical="center"/>
    </xf>
    <xf numFmtId="0" fontId="15" fillId="0" borderId="19" xfId="0" applyFont="1" applyBorder="1" applyAlignment="1">
      <alignment horizontal="center" vertical="center"/>
    </xf>
    <xf numFmtId="0" fontId="5" fillId="0" borderId="0" xfId="0" applyFont="1" applyAlignment="1">
      <alignment horizontal="center" vertical="center" wrapText="1"/>
    </xf>
    <xf numFmtId="0" fontId="34" fillId="0" borderId="0" xfId="0" applyFont="1" applyFill="1" applyAlignment="1">
      <alignment horizontal="center" wrapText="1"/>
    </xf>
    <xf numFmtId="0" fontId="52" fillId="0" borderId="0" xfId="0" applyFont="1" applyFill="1" applyAlignment="1">
      <alignment horizontal="left" wrapText="1"/>
    </xf>
    <xf numFmtId="0" fontId="15" fillId="0" borderId="23" xfId="0" applyFont="1" applyFill="1" applyBorder="1" applyAlignment="1">
      <alignment horizontal="center" vertical="center"/>
    </xf>
    <xf numFmtId="0" fontId="15" fillId="0" borderId="19" xfId="0" applyFont="1" applyFill="1" applyBorder="1" applyAlignment="1">
      <alignment horizontal="center" vertical="center"/>
    </xf>
    <xf numFmtId="0" fontId="15" fillId="0" borderId="17" xfId="0" applyFont="1" applyFill="1" applyBorder="1" applyAlignment="1">
      <alignment horizontal="center" vertical="center"/>
    </xf>
    <xf numFmtId="0" fontId="15" fillId="0" borderId="10" xfId="0" applyFont="1" applyFill="1" applyBorder="1" applyAlignment="1">
      <alignment horizontal="center" vertical="center"/>
    </xf>
    <xf numFmtId="0" fontId="52" fillId="0" borderId="0" xfId="0" applyFont="1" applyFill="1" applyBorder="1" applyAlignment="1">
      <alignment horizontal="right" vertical="center"/>
    </xf>
    <xf numFmtId="0" fontId="5" fillId="0" borderId="0" xfId="0" applyFont="1" applyFill="1" applyAlignment="1">
      <alignment horizontal="center" vertical="center"/>
    </xf>
    <xf numFmtId="0" fontId="5" fillId="0" borderId="0" xfId="0" applyFont="1" applyFill="1" applyAlignment="1">
      <alignment horizontal="center" vertical="center" wrapText="1"/>
    </xf>
    <xf numFmtId="0" fontId="14" fillId="0" borderId="9"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12" xfId="0" applyFont="1" applyFill="1" applyBorder="1" applyAlignment="1">
      <alignment horizontal="center" vertical="center"/>
    </xf>
    <xf numFmtId="0" fontId="14" fillId="0" borderId="21" xfId="0" applyFont="1" applyFill="1" applyBorder="1" applyAlignment="1">
      <alignment horizontal="center" vertical="center"/>
    </xf>
    <xf numFmtId="0" fontId="14" fillId="0" borderId="15" xfId="0" applyFont="1" applyFill="1" applyBorder="1" applyAlignment="1">
      <alignment horizontal="center" vertical="center"/>
    </xf>
    <xf numFmtId="0" fontId="14" fillId="0" borderId="22" xfId="0" applyFont="1" applyFill="1" applyBorder="1" applyAlignment="1">
      <alignment horizontal="center" vertical="center"/>
    </xf>
    <xf numFmtId="0" fontId="14" fillId="0" borderId="0" xfId="0" applyFont="1" applyFill="1" applyAlignment="1">
      <alignment horizontal="center" vertical="center"/>
    </xf>
    <xf numFmtId="0" fontId="14" fillId="0" borderId="17" xfId="0" applyFont="1" applyFill="1" applyBorder="1" applyAlignment="1">
      <alignment horizontal="center" vertical="center"/>
    </xf>
    <xf numFmtId="0" fontId="14" fillId="0" borderId="2" xfId="0" applyFont="1" applyFill="1" applyBorder="1" applyAlignment="1">
      <alignment horizontal="center" vertical="center"/>
    </xf>
    <xf numFmtId="0" fontId="15" fillId="0" borderId="5" xfId="0" applyFont="1" applyFill="1" applyBorder="1" applyAlignment="1">
      <alignment horizontal="center" vertical="center" wrapText="1"/>
    </xf>
    <xf numFmtId="0" fontId="15" fillId="0" borderId="6" xfId="0" applyFont="1" applyFill="1" applyBorder="1" applyAlignment="1">
      <alignment horizontal="center" vertical="center"/>
    </xf>
    <xf numFmtId="0" fontId="15" fillId="0" borderId="7" xfId="0" applyFont="1" applyFill="1" applyBorder="1" applyAlignment="1">
      <alignment horizontal="center" vertical="center"/>
    </xf>
    <xf numFmtId="0" fontId="21" fillId="0" borderId="0" xfId="0" applyFont="1" applyAlignment="1">
      <alignment horizontal="center" vertical="center"/>
    </xf>
    <xf numFmtId="0" fontId="2" fillId="0" borderId="0" xfId="0" applyFont="1" applyAlignment="1">
      <alignment horizontal="center" vertical="center"/>
    </xf>
    <xf numFmtId="0" fontId="23" fillId="0" borderId="11" xfId="0" applyFont="1" applyBorder="1" applyAlignment="1">
      <alignment horizontal="right" vertical="center"/>
    </xf>
    <xf numFmtId="0" fontId="10" fillId="0" borderId="21" xfId="0" applyFont="1" applyBorder="1" applyAlignment="1">
      <alignment horizontal="center" vertical="center"/>
    </xf>
    <xf numFmtId="0" fontId="10" fillId="0" borderId="26" xfId="0" applyFont="1" applyBorder="1" applyAlignment="1">
      <alignment horizontal="center" vertical="center"/>
    </xf>
    <xf numFmtId="17" fontId="10" fillId="0" borderId="94" xfId="0" quotePrefix="1" applyNumberFormat="1" applyFont="1" applyFill="1" applyBorder="1" applyAlignment="1">
      <alignment horizontal="center" vertical="center" wrapText="1"/>
    </xf>
    <xf numFmtId="17" fontId="10" fillId="0" borderId="8" xfId="0" quotePrefix="1" applyNumberFormat="1" applyFont="1" applyFill="1" applyBorder="1" applyAlignment="1">
      <alignment horizontal="center" vertical="center" wrapText="1"/>
    </xf>
    <xf numFmtId="17" fontId="10" fillId="0" borderId="84" xfId="0" quotePrefix="1" applyNumberFormat="1" applyFont="1" applyFill="1" applyBorder="1" applyAlignment="1">
      <alignment horizontal="center" vertical="center" wrapText="1"/>
    </xf>
    <xf numFmtId="17" fontId="10" fillId="0" borderId="9" xfId="0" quotePrefix="1" applyNumberFormat="1" applyFont="1" applyFill="1" applyBorder="1" applyAlignment="1">
      <alignment horizontal="center" vertical="center" wrapText="1"/>
    </xf>
    <xf numFmtId="17" fontId="10" fillId="0" borderId="8" xfId="0" applyNumberFormat="1" applyFont="1" applyFill="1" applyBorder="1" applyAlignment="1">
      <alignment horizontal="center" vertical="center" wrapText="1"/>
    </xf>
    <xf numFmtId="17" fontId="10" fillId="0" borderId="84" xfId="0" applyNumberFormat="1" applyFont="1" applyFill="1" applyBorder="1" applyAlignment="1">
      <alignment horizontal="center" vertical="center" wrapText="1"/>
    </xf>
    <xf numFmtId="0" fontId="10" fillId="0" borderId="0" xfId="0" applyFont="1" applyAlignment="1">
      <alignment vertical="center"/>
    </xf>
    <xf numFmtId="0" fontId="25" fillId="0" borderId="15" xfId="0" applyFont="1" applyBorder="1" applyAlignment="1">
      <alignment vertical="center"/>
    </xf>
    <xf numFmtId="0" fontId="10" fillId="0" borderId="0" xfId="0" applyFont="1" applyAlignment="1">
      <alignment vertical="center" wrapText="1"/>
    </xf>
    <xf numFmtId="0" fontId="52" fillId="0" borderId="15" xfId="0" applyFont="1" applyBorder="1" applyAlignment="1">
      <alignment horizontal="right" vertical="center" wrapText="1"/>
    </xf>
    <xf numFmtId="0" fontId="21" fillId="0" borderId="0" xfId="0" applyFont="1" applyAlignment="1">
      <alignment horizontal="center" vertical="center" wrapText="1"/>
    </xf>
    <xf numFmtId="0" fontId="2" fillId="0" borderId="0" xfId="0" applyFont="1" applyAlignment="1">
      <alignment horizontal="center" vertical="center" wrapText="1"/>
    </xf>
    <xf numFmtId="0" fontId="22" fillId="0" borderId="0" xfId="0" applyFont="1" applyAlignment="1">
      <alignment horizontal="center" vertical="center" wrapText="1"/>
    </xf>
    <xf numFmtId="0" fontId="23" fillId="0" borderId="11" xfId="0" applyFont="1" applyBorder="1" applyAlignment="1">
      <alignment horizontal="right" vertical="center" wrapText="1"/>
    </xf>
    <xf numFmtId="0" fontId="10" fillId="0" borderId="25" xfId="0" applyFont="1" applyBorder="1" applyAlignment="1">
      <alignment horizontal="center" vertical="center" wrapText="1"/>
    </xf>
    <xf numFmtId="0" fontId="10" fillId="0" borderId="26" xfId="0" applyFont="1" applyBorder="1" applyAlignment="1">
      <alignment horizontal="center" vertical="center" wrapText="1"/>
    </xf>
    <xf numFmtId="0" fontId="93" fillId="0" borderId="0" xfId="0" applyFont="1" applyAlignment="1">
      <alignment horizontal="left" vertical="center" wrapText="1"/>
    </xf>
    <xf numFmtId="0" fontId="93" fillId="0" borderId="0" xfId="0" applyFont="1" applyAlignment="1">
      <alignment horizontal="left" vertical="center"/>
    </xf>
    <xf numFmtId="0" fontId="10" fillId="0" borderId="65" xfId="0" applyFont="1" applyFill="1" applyBorder="1" applyAlignment="1">
      <alignment horizontal="center"/>
    </xf>
    <xf numFmtId="0" fontId="10" fillId="0" borderId="13" xfId="0" applyFont="1" applyFill="1" applyBorder="1" applyAlignment="1">
      <alignment horizontal="center"/>
    </xf>
    <xf numFmtId="0" fontId="52" fillId="0" borderId="27" xfId="0" applyFont="1" applyBorder="1" applyAlignment="1">
      <alignment horizontal="right" vertical="top" wrapText="1"/>
    </xf>
    <xf numFmtId="0" fontId="14" fillId="0" borderId="0" xfId="0" applyFont="1" applyAlignment="1">
      <alignment horizontal="center" vertical="center" wrapText="1"/>
    </xf>
    <xf numFmtId="0" fontId="6" fillId="0" borderId="11" xfId="0" applyFont="1" applyBorder="1" applyAlignment="1">
      <alignment horizontal="right" vertical="center" wrapText="1"/>
    </xf>
    <xf numFmtId="0" fontId="10" fillId="0" borderId="9" xfId="0" applyFont="1" applyFill="1" applyBorder="1" applyAlignment="1">
      <alignment horizontal="center" vertical="center"/>
    </xf>
    <xf numFmtId="0" fontId="10" fillId="0" borderId="12" xfId="0" applyFont="1" applyFill="1" applyBorder="1" applyAlignment="1">
      <alignment horizontal="center" vertical="center"/>
    </xf>
    <xf numFmtId="0" fontId="10" fillId="0" borderId="8" xfId="0" applyFont="1" applyFill="1" applyBorder="1" applyAlignment="1">
      <alignment horizontal="center" vertical="center"/>
    </xf>
    <xf numFmtId="0" fontId="1" fillId="0" borderId="2" xfId="0" applyFont="1" applyBorder="1" applyAlignment="1">
      <alignment horizontal="right"/>
    </xf>
    <xf numFmtId="0" fontId="52" fillId="0" borderId="0" xfId="0" applyFont="1" applyBorder="1" applyAlignment="1">
      <alignment horizontal="right" vertical="top" wrapText="1"/>
    </xf>
    <xf numFmtId="0" fontId="66" fillId="0" borderId="0" xfId="0" applyFont="1" applyAlignment="1">
      <alignment horizontal="center"/>
    </xf>
    <xf numFmtId="0" fontId="21" fillId="0" borderId="0" xfId="0" applyFont="1" applyBorder="1" applyAlignment="1">
      <alignment horizontal="center"/>
    </xf>
    <xf numFmtId="0" fontId="1" fillId="0" borderId="0" xfId="0" applyFont="1" applyBorder="1" applyAlignment="1">
      <alignment horizontal="right" vertical="top"/>
    </xf>
    <xf numFmtId="0" fontId="43" fillId="0" borderId="4" xfId="0" applyFont="1" applyBorder="1" applyAlignment="1">
      <alignment horizontal="center" vertical="center"/>
    </xf>
    <xf numFmtId="0" fontId="43" fillId="0" borderId="2" xfId="0" applyFont="1" applyBorder="1" applyAlignment="1">
      <alignment horizontal="center" vertical="center"/>
    </xf>
    <xf numFmtId="17" fontId="43" fillId="0" borderId="13" xfId="0" applyNumberFormat="1" applyFont="1" applyBorder="1" applyAlignment="1">
      <alignment horizontal="center"/>
    </xf>
    <xf numFmtId="17" fontId="43" fillId="0" borderId="1" xfId="0" applyNumberFormat="1" applyFont="1" applyBorder="1" applyAlignment="1">
      <alignment horizontal="center"/>
    </xf>
    <xf numFmtId="17" fontId="43" fillId="0" borderId="13" xfId="0" applyNumberFormat="1" applyFont="1" applyBorder="1" applyAlignment="1">
      <alignment horizontal="center" wrapText="1"/>
    </xf>
    <xf numFmtId="17" fontId="43" fillId="0" borderId="14" xfId="0" applyNumberFormat="1" applyFont="1" applyBorder="1" applyAlignment="1">
      <alignment horizontal="center" wrapText="1"/>
    </xf>
    <xf numFmtId="0" fontId="6" fillId="0" borderId="0" xfId="0" applyFont="1" applyAlignment="1">
      <alignment horizontal="left" vertical="top" wrapText="1"/>
    </xf>
    <xf numFmtId="0" fontId="6" fillId="0" borderId="15" xfId="0" applyFont="1" applyBorder="1" applyAlignment="1">
      <alignment horizontal="right" vertical="center"/>
    </xf>
    <xf numFmtId="0" fontId="34" fillId="0" borderId="0" xfId="0" applyFont="1" applyAlignment="1">
      <alignment horizontal="center" vertical="center"/>
    </xf>
    <xf numFmtId="0" fontId="59" fillId="0" borderId="0" xfId="0" applyFont="1" applyAlignment="1">
      <alignment horizontal="left" vertical="center"/>
    </xf>
    <xf numFmtId="0" fontId="52" fillId="0" borderId="27" xfId="0" applyFont="1" applyBorder="1" applyAlignment="1">
      <alignment horizontal="right" vertical="center"/>
    </xf>
    <xf numFmtId="0" fontId="14" fillId="0" borderId="0" xfId="0" applyFont="1" applyAlignment="1">
      <alignment horizontal="center" vertical="center"/>
    </xf>
    <xf numFmtId="0" fontId="7" fillId="0" borderId="65" xfId="0" applyFont="1" applyFill="1" applyBorder="1" applyAlignment="1">
      <alignment horizontal="center"/>
    </xf>
    <xf numFmtId="0" fontId="7" fillId="0" borderId="13" xfId="0" applyFont="1" applyFill="1" applyBorder="1" applyAlignment="1">
      <alignment horizontal="center"/>
    </xf>
    <xf numFmtId="0" fontId="7" fillId="0" borderId="1" xfId="0" applyFont="1" applyFill="1" applyBorder="1" applyAlignment="1">
      <alignment horizontal="center"/>
    </xf>
    <xf numFmtId="0" fontId="14" fillId="0" borderId="16" xfId="0" applyFont="1" applyBorder="1" applyAlignment="1">
      <alignment horizontal="center" vertical="center"/>
    </xf>
    <xf numFmtId="0" fontId="54" fillId="0" borderId="0" xfId="0" applyFont="1" applyAlignment="1">
      <alignment horizontal="left" vertical="top" wrapText="1"/>
    </xf>
    <xf numFmtId="0" fontId="54" fillId="0" borderId="0" xfId="0" applyFont="1" applyBorder="1" applyAlignment="1">
      <alignment horizontal="right" vertical="center"/>
    </xf>
    <xf numFmtId="0" fontId="5" fillId="0" borderId="0" xfId="0" applyFont="1" applyFill="1" applyBorder="1" applyAlignment="1">
      <alignment horizontal="center"/>
    </xf>
    <xf numFmtId="0" fontId="65" fillId="0" borderId="0" xfId="0" applyFont="1" applyFill="1" applyBorder="1" applyAlignment="1">
      <alignment horizontal="center"/>
    </xf>
    <xf numFmtId="0" fontId="65" fillId="0" borderId="2" xfId="0" applyFont="1" applyFill="1" applyBorder="1" applyAlignment="1">
      <alignment horizontal="right"/>
    </xf>
    <xf numFmtId="0" fontId="34" fillId="0" borderId="19" xfId="0" applyFont="1" applyFill="1" applyBorder="1" applyAlignment="1">
      <alignment horizontal="center" vertical="center" wrapText="1"/>
    </xf>
    <xf numFmtId="0" fontId="34" fillId="0" borderId="6" xfId="0" applyFont="1" applyFill="1" applyBorder="1" applyAlignment="1">
      <alignment horizontal="center" vertical="center" wrapText="1"/>
    </xf>
    <xf numFmtId="0" fontId="34" fillId="0" borderId="10" xfId="0" applyFont="1" applyFill="1" applyBorder="1" applyAlignment="1">
      <alignment horizontal="center" vertical="center" wrapText="1"/>
    </xf>
    <xf numFmtId="17" fontId="4" fillId="0" borderId="0" xfId="0" applyNumberFormat="1" applyFont="1" applyBorder="1" applyAlignment="1">
      <alignment horizontal="center"/>
    </xf>
    <xf numFmtId="17" fontId="4" fillId="0" borderId="22" xfId="0" applyNumberFormat="1" applyFont="1" applyBorder="1" applyAlignment="1">
      <alignment horizontal="center"/>
    </xf>
    <xf numFmtId="17" fontId="4" fillId="0" borderId="6" xfId="0" applyNumberFormat="1" applyFont="1" applyBorder="1" applyAlignment="1">
      <alignment horizontal="center"/>
    </xf>
    <xf numFmtId="17" fontId="4" fillId="0" borderId="22" xfId="0" applyNumberFormat="1" applyFont="1" applyBorder="1" applyAlignment="1">
      <alignment horizontal="center" wrapText="1"/>
    </xf>
    <xf numFmtId="17" fontId="4" fillId="0" borderId="6" xfId="0" applyNumberFormat="1" applyFont="1" applyBorder="1" applyAlignment="1">
      <alignment horizontal="center" wrapText="1"/>
    </xf>
    <xf numFmtId="0" fontId="36" fillId="0" borderId="11" xfId="0" applyFont="1" applyBorder="1" applyAlignment="1">
      <alignment horizontal="right" vertical="center"/>
    </xf>
    <xf numFmtId="0" fontId="14" fillId="0" borderId="12" xfId="0" applyFont="1" applyBorder="1" applyAlignment="1">
      <alignment horizontal="center" vertical="center"/>
    </xf>
    <xf numFmtId="0" fontId="14" fillId="0" borderId="35" xfId="0" applyFont="1" applyBorder="1" applyAlignment="1">
      <alignment horizontal="center" vertical="center" wrapText="1"/>
    </xf>
    <xf numFmtId="0" fontId="14" fillId="0" borderId="32" xfId="0" applyFont="1" applyBorder="1" applyAlignment="1">
      <alignment horizontal="center" vertical="center" wrapText="1"/>
    </xf>
    <xf numFmtId="0" fontId="14" fillId="0" borderId="35" xfId="0" applyFont="1" applyBorder="1" applyAlignment="1">
      <alignment horizontal="center" vertical="center"/>
    </xf>
    <xf numFmtId="0" fontId="14" fillId="0" borderId="32" xfId="0" applyFont="1" applyBorder="1" applyAlignment="1">
      <alignment horizontal="center" vertical="center"/>
    </xf>
    <xf numFmtId="0" fontId="14" fillId="0" borderId="39" xfId="0" applyFont="1" applyBorder="1" applyAlignment="1">
      <alignment horizontal="right" vertical="center"/>
    </xf>
    <xf numFmtId="0" fontId="14" fillId="0" borderId="26" xfId="0" applyFont="1" applyBorder="1" applyAlignment="1">
      <alignment horizontal="right" vertical="center"/>
    </xf>
    <xf numFmtId="0" fontId="14" fillId="0" borderId="40" xfId="0" applyFont="1" applyBorder="1" applyAlignment="1">
      <alignment horizontal="right" vertical="center"/>
    </xf>
    <xf numFmtId="0" fontId="14" fillId="0" borderId="41" xfId="0" applyFont="1" applyBorder="1" applyAlignment="1">
      <alignment horizontal="right" vertical="center"/>
    </xf>
    <xf numFmtId="0" fontId="14" fillId="0" borderId="33" xfId="0" applyFont="1" applyBorder="1" applyAlignment="1">
      <alignment horizontal="center" vertical="center"/>
    </xf>
    <xf numFmtId="0" fontId="14" fillId="0" borderId="36" xfId="0" applyFont="1" applyBorder="1" applyAlignment="1">
      <alignment horizontal="right" vertical="center"/>
    </xf>
    <xf numFmtId="0" fontId="14" fillId="0" borderId="37" xfId="0" applyFont="1" applyBorder="1" applyAlignment="1">
      <alignment horizontal="right" vertical="center"/>
    </xf>
    <xf numFmtId="0" fontId="52" fillId="0" borderId="0" xfId="0" applyFont="1" applyAlignment="1">
      <alignment horizontal="left" vertical="top" wrapText="1"/>
    </xf>
    <xf numFmtId="0" fontId="107" fillId="0" borderId="88" xfId="0" applyFont="1" applyFill="1" applyBorder="1" applyAlignment="1">
      <alignment horizontal="center" wrapText="1"/>
    </xf>
    <xf numFmtId="0" fontId="107" fillId="0" borderId="14" xfId="0" applyFont="1" applyFill="1" applyBorder="1" applyAlignment="1">
      <alignment horizontal="center" wrapText="1"/>
    </xf>
    <xf numFmtId="0" fontId="107" fillId="0" borderId="86" xfId="0" applyFont="1" applyFill="1" applyBorder="1" applyAlignment="1">
      <alignment horizontal="center" wrapText="1"/>
    </xf>
    <xf numFmtId="0" fontId="107" fillId="0" borderId="85" xfId="0" applyFont="1" applyFill="1" applyBorder="1" applyAlignment="1">
      <alignment horizontal="center" wrapText="1"/>
    </xf>
    <xf numFmtId="168" fontId="14" fillId="0" borderId="9" xfId="2" quotePrefix="1" applyNumberFormat="1" applyFont="1" applyFill="1" applyBorder="1" applyAlignment="1">
      <alignment horizontal="center" wrapText="1"/>
    </xf>
    <xf numFmtId="168" fontId="14" fillId="0" borderId="8" xfId="2" quotePrefix="1" applyNumberFormat="1" applyFont="1" applyFill="1" applyBorder="1" applyAlignment="1">
      <alignment horizontal="center" wrapText="1"/>
    </xf>
    <xf numFmtId="0" fontId="14" fillId="0" borderId="0" xfId="0" applyFont="1" applyBorder="1" applyAlignment="1">
      <alignment horizontal="center" vertical="center"/>
    </xf>
    <xf numFmtId="17" fontId="74" fillId="0" borderId="21" xfId="0" applyNumberFormat="1" applyFont="1" applyBorder="1" applyAlignment="1">
      <alignment horizontal="center"/>
    </xf>
    <xf numFmtId="17" fontId="74" fillId="0" borderId="15" xfId="0" applyNumberFormat="1" applyFont="1" applyBorder="1" applyAlignment="1">
      <alignment horizontal="center"/>
    </xf>
    <xf numFmtId="0" fontId="77" fillId="0" borderId="0" xfId="0" applyFont="1" applyFill="1" applyBorder="1" applyAlignment="1">
      <alignment horizontal="center"/>
    </xf>
    <xf numFmtId="0" fontId="79" fillId="0" borderId="0" xfId="0" applyFont="1" applyFill="1" applyBorder="1" applyAlignment="1">
      <alignment horizontal="center"/>
    </xf>
    <xf numFmtId="0" fontId="71" fillId="0" borderId="0" xfId="0" applyFont="1" applyBorder="1" applyAlignment="1">
      <alignment horizontal="center"/>
    </xf>
    <xf numFmtId="0" fontId="80" fillId="0" borderId="11" xfId="0" applyFont="1" applyFill="1" applyBorder="1" applyAlignment="1">
      <alignment horizontal="right"/>
    </xf>
    <xf numFmtId="17" fontId="74" fillId="0" borderId="8" xfId="0" applyNumberFormat="1" applyFont="1" applyBorder="1" applyAlignment="1">
      <alignment horizontal="center"/>
    </xf>
    <xf numFmtId="17" fontId="74" fillId="0" borderId="12" xfId="0" applyNumberFormat="1" applyFont="1" applyBorder="1" applyAlignment="1">
      <alignment horizontal="center"/>
    </xf>
    <xf numFmtId="17" fontId="74" fillId="0" borderId="9" xfId="0" applyNumberFormat="1" applyFont="1" applyBorder="1" applyAlignment="1">
      <alignment horizontal="center"/>
    </xf>
    <xf numFmtId="17" fontId="74" fillId="0" borderId="9" xfId="0" applyNumberFormat="1" applyFont="1" applyBorder="1" applyAlignment="1">
      <alignment horizontal="center" wrapText="1"/>
    </xf>
    <xf numFmtId="17" fontId="74" fillId="0" borderId="12" xfId="0" applyNumberFormat="1" applyFont="1" applyBorder="1" applyAlignment="1">
      <alignment horizontal="center" wrapText="1"/>
    </xf>
    <xf numFmtId="0" fontId="80" fillId="0" borderId="77" xfId="0" applyFont="1" applyFill="1" applyBorder="1" applyAlignment="1">
      <alignment horizontal="center" vertical="center" wrapText="1"/>
    </xf>
    <xf numFmtId="0" fontId="80" fillId="0" borderId="78" xfId="0" applyFont="1" applyFill="1" applyBorder="1" applyAlignment="1">
      <alignment horizontal="center" vertical="center" wrapText="1"/>
    </xf>
    <xf numFmtId="0" fontId="70" fillId="0" borderId="4" xfId="0" applyNumberFormat="1" applyFont="1" applyFill="1" applyBorder="1" applyAlignment="1">
      <alignment horizontal="center" vertical="center" wrapText="1"/>
    </xf>
    <xf numFmtId="0" fontId="70" fillId="0" borderId="2" xfId="0" applyNumberFormat="1" applyFont="1" applyFill="1" applyBorder="1" applyAlignment="1">
      <alignment horizontal="center" vertical="center" wrapText="1"/>
    </xf>
    <xf numFmtId="0" fontId="70" fillId="0" borderId="36" xfId="0" applyNumberFormat="1" applyFont="1" applyFill="1" applyBorder="1" applyAlignment="1">
      <alignment horizontal="center" vertical="center" wrapText="1"/>
    </xf>
    <xf numFmtId="0" fontId="70" fillId="0" borderId="44" xfId="0" applyNumberFormat="1" applyFont="1" applyFill="1" applyBorder="1" applyAlignment="1">
      <alignment horizontal="center" vertical="center" wrapText="1"/>
    </xf>
    <xf numFmtId="0" fontId="70" fillId="0" borderId="23" xfId="0" applyNumberFormat="1" applyFont="1" applyFill="1" applyBorder="1" applyAlignment="1">
      <alignment horizontal="center" vertical="center" wrapText="1"/>
    </xf>
    <xf numFmtId="0" fontId="70" fillId="0" borderId="17" xfId="0" applyNumberFormat="1" applyFont="1" applyFill="1" applyBorder="1" applyAlignment="1">
      <alignment horizontal="center" vertical="center" wrapText="1"/>
    </xf>
    <xf numFmtId="0" fontId="110" fillId="0" borderId="0" xfId="0" applyFont="1" applyFill="1" applyBorder="1" applyAlignment="1">
      <alignment horizontal="center"/>
    </xf>
    <xf numFmtId="0" fontId="80" fillId="0" borderId="2" xfId="0" applyFont="1" applyFill="1" applyBorder="1" applyAlignment="1">
      <alignment horizontal="right"/>
    </xf>
    <xf numFmtId="0" fontId="70" fillId="0" borderId="36" xfId="0" applyFont="1" applyFill="1" applyBorder="1" applyAlignment="1">
      <alignment horizontal="center" vertical="center" wrapText="1"/>
    </xf>
    <xf numFmtId="0" fontId="70" fillId="0" borderId="38" xfId="0" applyFont="1" applyFill="1" applyBorder="1" applyAlignment="1">
      <alignment horizontal="center" vertical="center" wrapText="1"/>
    </xf>
    <xf numFmtId="0" fontId="70" fillId="0" borderId="44" xfId="0" applyFont="1" applyFill="1" applyBorder="1" applyAlignment="1">
      <alignment horizontal="center" vertical="center" wrapText="1"/>
    </xf>
    <xf numFmtId="17" fontId="71" fillId="0" borderId="14" xfId="0" applyNumberFormat="1" applyFont="1" applyBorder="1" applyAlignment="1">
      <alignment horizontal="center"/>
    </xf>
    <xf numFmtId="17" fontId="71" fillId="0" borderId="13" xfId="0" applyNumberFormat="1" applyFont="1" applyBorder="1" applyAlignment="1">
      <alignment horizontal="center"/>
    </xf>
    <xf numFmtId="17" fontId="71" fillId="0" borderId="13" xfId="0" applyNumberFormat="1" applyFont="1" applyBorder="1" applyAlignment="1">
      <alignment horizontal="center" wrapText="1"/>
    </xf>
    <xf numFmtId="17" fontId="71" fillId="0" borderId="14" xfId="0" applyNumberFormat="1" applyFont="1" applyBorder="1" applyAlignment="1">
      <alignment horizontal="center" wrapText="1"/>
    </xf>
    <xf numFmtId="17" fontId="71" fillId="0" borderId="1" xfId="0" applyNumberFormat="1" applyFont="1" applyBorder="1" applyAlignment="1">
      <alignment horizontal="center"/>
    </xf>
    <xf numFmtId="0" fontId="86" fillId="0" borderId="4" xfId="0" applyFont="1" applyFill="1" applyBorder="1" applyAlignment="1">
      <alignment horizontal="right"/>
    </xf>
    <xf numFmtId="0" fontId="84" fillId="0" borderId="0" xfId="0" applyFont="1" applyAlignment="1">
      <alignment horizontal="left"/>
    </xf>
    <xf numFmtId="0" fontId="54" fillId="0" borderId="0" xfId="0" applyFont="1" applyAlignment="1">
      <alignment horizontal="left"/>
    </xf>
    <xf numFmtId="0" fontId="80" fillId="0" borderId="36" xfId="0" applyFont="1" applyFill="1" applyBorder="1" applyAlignment="1">
      <alignment horizontal="center" vertical="center" wrapText="1"/>
    </xf>
    <xf numFmtId="0" fontId="80" fillId="0" borderId="38" xfId="0" applyFont="1" applyFill="1" applyBorder="1" applyAlignment="1">
      <alignment horizontal="center" vertical="center" wrapText="1"/>
    </xf>
    <xf numFmtId="0" fontId="80" fillId="0" borderId="44" xfId="0" applyFont="1" applyFill="1" applyBorder="1" applyAlignment="1">
      <alignment horizontal="center" vertical="center" wrapText="1"/>
    </xf>
    <xf numFmtId="17" fontId="74" fillId="0" borderId="14" xfId="0" applyNumberFormat="1" applyFont="1" applyBorder="1" applyAlignment="1">
      <alignment horizontal="center"/>
    </xf>
    <xf numFmtId="0" fontId="80" fillId="0" borderId="4" xfId="0" applyNumberFormat="1" applyFont="1" applyFill="1" applyBorder="1" applyAlignment="1">
      <alignment horizontal="center" wrapText="1"/>
    </xf>
    <xf numFmtId="0" fontId="80" fillId="0" borderId="2" xfId="0" applyNumberFormat="1" applyFont="1" applyFill="1" applyBorder="1" applyAlignment="1">
      <alignment horizontal="center" wrapText="1"/>
    </xf>
    <xf numFmtId="0" fontId="80" fillId="0" borderId="36" xfId="0" applyNumberFormat="1" applyFont="1" applyFill="1" applyBorder="1" applyAlignment="1">
      <alignment horizontal="center" wrapText="1"/>
    </xf>
    <xf numFmtId="0" fontId="80" fillId="0" borderId="44" xfId="0" applyNumberFormat="1" applyFont="1" applyFill="1" applyBorder="1" applyAlignment="1">
      <alignment horizontal="center" wrapText="1"/>
    </xf>
    <xf numFmtId="0" fontId="80" fillId="0" borderId="23" xfId="0" applyNumberFormat="1" applyFont="1" applyFill="1" applyBorder="1" applyAlignment="1">
      <alignment horizontal="center" wrapText="1"/>
    </xf>
    <xf numFmtId="0" fontId="80" fillId="0" borderId="17" xfId="0" applyNumberFormat="1" applyFont="1" applyFill="1" applyBorder="1" applyAlignment="1">
      <alignment horizontal="center" wrapText="1"/>
    </xf>
    <xf numFmtId="17" fontId="74" fillId="0" borderId="13" xfId="0" applyNumberFormat="1" applyFont="1" applyBorder="1" applyAlignment="1">
      <alignment horizontal="center"/>
    </xf>
    <xf numFmtId="17" fontId="74" fillId="0" borderId="13" xfId="0" applyNumberFormat="1" applyFont="1" applyBorder="1" applyAlignment="1">
      <alignment horizontal="center" wrapText="1"/>
    </xf>
    <xf numFmtId="17" fontId="74" fillId="0" borderId="14" xfId="0" applyNumberFormat="1" applyFont="1" applyBorder="1" applyAlignment="1">
      <alignment horizontal="center" wrapText="1"/>
    </xf>
    <xf numFmtId="0" fontId="80" fillId="0" borderId="19" xfId="0" applyNumberFormat="1" applyFont="1" applyFill="1" applyBorder="1" applyAlignment="1">
      <alignment horizontal="center" wrapText="1"/>
    </xf>
    <xf numFmtId="0" fontId="80" fillId="0" borderId="10" xfId="0" applyNumberFormat="1" applyFont="1" applyFill="1" applyBorder="1" applyAlignment="1">
      <alignment horizontal="center" wrapText="1"/>
    </xf>
    <xf numFmtId="0" fontId="70" fillId="0" borderId="0" xfId="0" applyFont="1" applyFill="1" applyBorder="1" applyAlignment="1">
      <alignment horizontal="center"/>
    </xf>
    <xf numFmtId="0" fontId="103" fillId="0" borderId="2" xfId="0" applyFont="1" applyFill="1" applyBorder="1" applyAlignment="1">
      <alignment horizontal="right"/>
    </xf>
    <xf numFmtId="0" fontId="80" fillId="0" borderId="4" xfId="0" applyFont="1" applyFill="1" applyBorder="1" applyAlignment="1">
      <alignment horizontal="center" vertical="center"/>
    </xf>
    <xf numFmtId="0" fontId="80" fillId="0" borderId="2" xfId="0" applyFont="1" applyFill="1" applyBorder="1" applyAlignment="1">
      <alignment horizontal="center" vertical="center"/>
    </xf>
    <xf numFmtId="17" fontId="74" fillId="0" borderId="1" xfId="0" applyNumberFormat="1" applyFont="1" applyBorder="1" applyAlignment="1">
      <alignment horizontal="center"/>
    </xf>
    <xf numFmtId="17" fontId="74" fillId="0" borderId="1" xfId="0" applyNumberFormat="1" applyFont="1" applyBorder="1" applyAlignment="1">
      <alignment horizontal="center" wrapText="1"/>
    </xf>
    <xf numFmtId="0" fontId="59" fillId="0" borderId="4" xfId="0" applyFont="1" applyFill="1" applyBorder="1" applyAlignment="1">
      <alignment horizontal="right" vertical="top"/>
    </xf>
    <xf numFmtId="0" fontId="64" fillId="0" borderId="0" xfId="0" applyFont="1" applyFill="1" applyBorder="1" applyAlignment="1">
      <alignment horizontal="center"/>
    </xf>
    <xf numFmtId="0" fontId="43" fillId="0" borderId="2" xfId="0" applyFont="1" applyFill="1" applyBorder="1" applyAlignment="1">
      <alignment horizontal="right"/>
    </xf>
    <xf numFmtId="0" fontId="65" fillId="0" borderId="19" xfId="0" applyFont="1" applyFill="1" applyBorder="1" applyAlignment="1">
      <alignment horizontal="center" vertical="center"/>
    </xf>
    <xf numFmtId="0" fontId="65" fillId="0" borderId="10" xfId="0" applyFont="1" applyFill="1" applyBorder="1" applyAlignment="1">
      <alignment horizontal="center" vertical="center"/>
    </xf>
    <xf numFmtId="17" fontId="43" fillId="0" borderId="1" xfId="0" applyNumberFormat="1" applyFont="1" applyBorder="1" applyAlignment="1">
      <alignment horizontal="center" wrapText="1"/>
    </xf>
    <xf numFmtId="0" fontId="53" fillId="0" borderId="70" xfId="0" applyFont="1" applyFill="1" applyBorder="1" applyAlignment="1">
      <alignment horizontal="center" vertical="center" wrapText="1"/>
    </xf>
    <xf numFmtId="0" fontId="53" fillId="0" borderId="69" xfId="0" applyFont="1" applyFill="1" applyBorder="1" applyAlignment="1">
      <alignment horizontal="center" vertical="center" wrapText="1"/>
    </xf>
    <xf numFmtId="0" fontId="53" fillId="0" borderId="13" xfId="0" applyFont="1" applyFill="1" applyBorder="1" applyAlignment="1">
      <alignment horizontal="center" vertical="center" wrapText="1"/>
    </xf>
    <xf numFmtId="0" fontId="53" fillId="0" borderId="1" xfId="0" applyFont="1" applyFill="1" applyBorder="1" applyAlignment="1">
      <alignment horizontal="center" vertical="center" wrapText="1"/>
    </xf>
    <xf numFmtId="0" fontId="53" fillId="0" borderId="96" xfId="0" applyFont="1" applyFill="1" applyBorder="1" applyAlignment="1">
      <alignment horizontal="center" vertical="center" wrapText="1"/>
    </xf>
    <xf numFmtId="0" fontId="53" fillId="0" borderId="97" xfId="0" applyFont="1" applyFill="1" applyBorder="1" applyAlignment="1">
      <alignment horizontal="center" vertical="center" wrapText="1"/>
    </xf>
    <xf numFmtId="0" fontId="92" fillId="0" borderId="9" xfId="0" applyFont="1" applyFill="1" applyBorder="1" applyAlignment="1">
      <alignment horizontal="center" vertical="center" wrapText="1"/>
    </xf>
    <xf numFmtId="0" fontId="92" fillId="0" borderId="8" xfId="0" applyFont="1" applyFill="1" applyBorder="1" applyAlignment="1">
      <alignment horizontal="center" vertical="center" wrapText="1"/>
    </xf>
    <xf numFmtId="0" fontId="78" fillId="0" borderId="0" xfId="0" applyFont="1" applyFill="1" applyBorder="1" applyAlignment="1">
      <alignment horizontal="right"/>
    </xf>
    <xf numFmtId="0" fontId="73" fillId="0" borderId="0" xfId="0" applyFont="1" applyBorder="1" applyAlignment="1">
      <alignment horizontal="right"/>
    </xf>
    <xf numFmtId="0" fontId="65" fillId="0" borderId="36" xfId="0" applyFont="1" applyFill="1" applyBorder="1" applyAlignment="1">
      <alignment horizontal="center" vertical="center" wrapText="1"/>
    </xf>
    <xf numFmtId="0" fontId="65" fillId="0" borderId="38" xfId="0" applyFont="1" applyFill="1" applyBorder="1" applyAlignment="1">
      <alignment horizontal="center" vertical="center" wrapText="1"/>
    </xf>
    <xf numFmtId="0" fontId="65" fillId="0" borderId="44" xfId="0" applyFont="1" applyFill="1" applyBorder="1" applyAlignment="1">
      <alignment horizontal="center" vertical="center" wrapText="1"/>
    </xf>
    <xf numFmtId="0" fontId="54" fillId="0" borderId="15" xfId="0" applyFont="1" applyBorder="1" applyAlignment="1">
      <alignment horizontal="right" vertical="center"/>
    </xf>
    <xf numFmtId="43" fontId="71" fillId="0" borderId="13" xfId="2" applyFont="1" applyFill="1" applyBorder="1" applyAlignment="1">
      <alignment horizontal="center"/>
    </xf>
    <xf numFmtId="43" fontId="71" fillId="0" borderId="14" xfId="2" applyFont="1" applyFill="1" applyBorder="1" applyAlignment="1">
      <alignment horizontal="center"/>
    </xf>
    <xf numFmtId="0" fontId="102" fillId="0" borderId="0" xfId="0" applyFont="1" applyAlignment="1">
      <alignment horizontal="center"/>
    </xf>
    <xf numFmtId="43" fontId="76" fillId="0" borderId="0" xfId="2" applyFont="1" applyFill="1" applyBorder="1" applyAlignment="1">
      <alignment horizontal="center" wrapText="1"/>
    </xf>
    <xf numFmtId="0" fontId="78" fillId="0" borderId="2" xfId="0" applyFont="1" applyFill="1" applyBorder="1" applyAlignment="1">
      <alignment horizontal="right"/>
    </xf>
    <xf numFmtId="0" fontId="74" fillId="0" borderId="36" xfId="0" applyFont="1" applyFill="1" applyBorder="1" applyAlignment="1">
      <alignment horizontal="center" vertical="center"/>
    </xf>
    <xf numFmtId="0" fontId="74" fillId="0" borderId="38" xfId="0" applyFont="1" applyFill="1" applyBorder="1" applyAlignment="1">
      <alignment horizontal="center" vertical="center"/>
    </xf>
    <xf numFmtId="0" fontId="74" fillId="0" borderId="44" xfId="0" applyFont="1" applyFill="1" applyBorder="1" applyAlignment="1">
      <alignment horizontal="center" vertical="center"/>
    </xf>
    <xf numFmtId="43" fontId="71" fillId="0" borderId="1" xfId="2" applyFont="1" applyFill="1" applyBorder="1" applyAlignment="1">
      <alignment horizontal="center"/>
    </xf>
    <xf numFmtId="0" fontId="11" fillId="0" borderId="11" xfId="0" applyFont="1" applyBorder="1" applyAlignment="1">
      <alignment horizontal="right" vertical="center"/>
    </xf>
    <xf numFmtId="0" fontId="94" fillId="0" borderId="0" xfId="0" applyFont="1" applyAlignment="1">
      <alignment horizontal="left" vertical="center" wrapText="1"/>
    </xf>
    <xf numFmtId="0" fontId="94" fillId="0" borderId="15" xfId="0" applyFont="1" applyBorder="1" applyAlignment="1">
      <alignment horizontal="right" vertical="center" wrapText="1"/>
    </xf>
    <xf numFmtId="0" fontId="99" fillId="0" borderId="0" xfId="0" applyFont="1" applyAlignment="1">
      <alignment vertical="center" wrapText="1"/>
    </xf>
    <xf numFmtId="0" fontId="94" fillId="0" borderId="0" xfId="0" applyFont="1" applyAlignment="1">
      <alignment vertical="center" wrapText="1"/>
    </xf>
    <xf numFmtId="0" fontId="94" fillId="0" borderId="0" xfId="0" applyFont="1" applyAlignment="1">
      <alignment horizontal="left" vertical="center"/>
    </xf>
    <xf numFmtId="0" fontId="94" fillId="0" borderId="0" xfId="0" applyFont="1" applyAlignment="1">
      <alignment vertical="center"/>
    </xf>
    <xf numFmtId="0" fontId="11" fillId="0" borderId="0" xfId="0" applyFont="1" applyAlignment="1">
      <alignment horizontal="center" vertical="center"/>
    </xf>
    <xf numFmtId="0" fontId="11" fillId="0" borderId="11" xfId="0" applyFont="1" applyBorder="1" applyAlignment="1">
      <alignment horizontal="right"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10" xfId="0" applyFont="1" applyBorder="1" applyAlignment="1">
      <alignment horizontal="center" vertical="center" wrapText="1"/>
    </xf>
    <xf numFmtId="165" fontId="10" fillId="0" borderId="25" xfId="2" applyNumberFormat="1" applyFont="1" applyBorder="1" applyAlignment="1">
      <alignment horizontal="center" vertical="center" wrapText="1"/>
    </xf>
    <xf numFmtId="165" fontId="10" fillId="0" borderId="38" xfId="2" applyNumberFormat="1" applyFont="1" applyBorder="1" applyAlignment="1">
      <alignment horizontal="center" vertical="center" wrapText="1"/>
    </xf>
    <xf numFmtId="165" fontId="10" fillId="0" borderId="44" xfId="2" applyNumberFormat="1" applyFont="1" applyBorder="1" applyAlignment="1">
      <alignment horizontal="center" vertical="center" wrapText="1"/>
    </xf>
    <xf numFmtId="165" fontId="10" fillId="0" borderId="9" xfId="2" applyNumberFormat="1" applyFont="1" applyBorder="1" applyAlignment="1">
      <alignment horizontal="center" vertical="center" wrapText="1"/>
    </xf>
    <xf numFmtId="165" fontId="10" fillId="0" borderId="12" xfId="2" applyNumberFormat="1" applyFont="1" applyBorder="1" applyAlignment="1">
      <alignment horizontal="center" vertical="center" wrapText="1"/>
    </xf>
    <xf numFmtId="165" fontId="10" fillId="0" borderId="25" xfId="2" applyNumberFormat="1" applyFont="1" applyBorder="1" applyAlignment="1">
      <alignment horizontal="left" vertical="center" wrapText="1"/>
    </xf>
    <xf numFmtId="165" fontId="10" fillId="0" borderId="38" xfId="2" applyNumberFormat="1" applyFont="1" applyBorder="1" applyAlignment="1">
      <alignment horizontal="left" vertical="center" wrapText="1"/>
    </xf>
    <xf numFmtId="165" fontId="10" fillId="0" borderId="44" xfId="2" applyNumberFormat="1" applyFont="1" applyBorder="1" applyAlignment="1">
      <alignment horizontal="left" vertical="center" wrapText="1"/>
    </xf>
    <xf numFmtId="165" fontId="10" fillId="0" borderId="21" xfId="2" applyNumberFormat="1" applyFont="1" applyBorder="1" applyAlignment="1">
      <alignment horizontal="center" vertical="center" wrapText="1"/>
    </xf>
    <xf numFmtId="165" fontId="10" fillId="0" borderId="22" xfId="2" applyNumberFormat="1" applyFont="1" applyBorder="1" applyAlignment="1">
      <alignment horizontal="center" vertical="center" wrapText="1"/>
    </xf>
    <xf numFmtId="165" fontId="10" fillId="0" borderId="17" xfId="2" applyNumberFormat="1" applyFont="1" applyBorder="1" applyAlignment="1">
      <alignment horizontal="center" vertical="center" wrapText="1"/>
    </xf>
    <xf numFmtId="165" fontId="7" fillId="0" borderId="36" xfId="2" applyNumberFormat="1" applyFont="1" applyBorder="1" applyAlignment="1">
      <alignment horizontal="center" vertical="center" wrapText="1"/>
    </xf>
    <xf numFmtId="165" fontId="7" fillId="0" borderId="44" xfId="2" applyNumberFormat="1" applyFont="1" applyBorder="1" applyAlignment="1">
      <alignment horizontal="center" vertical="center" wrapText="1"/>
    </xf>
    <xf numFmtId="165" fontId="10" fillId="0" borderId="36" xfId="2" applyNumberFormat="1" applyFont="1" applyBorder="1" applyAlignment="1">
      <alignment horizontal="center" vertical="center" wrapText="1"/>
    </xf>
    <xf numFmtId="0" fontId="3" fillId="0" borderId="0" xfId="0" applyFont="1" applyAlignment="1">
      <alignment vertical="center" wrapText="1"/>
    </xf>
    <xf numFmtId="0" fontId="15" fillId="0" borderId="4" xfId="0" applyFont="1" applyBorder="1" applyAlignment="1">
      <alignment horizontal="center" vertical="center" textRotation="90" wrapText="1"/>
    </xf>
    <xf numFmtId="0" fontId="15" fillId="0" borderId="0" xfId="0" applyFont="1" applyBorder="1" applyAlignment="1">
      <alignment horizontal="center" vertical="center" textRotation="90" wrapText="1"/>
    </xf>
    <xf numFmtId="0" fontId="15" fillId="0" borderId="43" xfId="0" applyFont="1" applyBorder="1" applyAlignment="1">
      <alignment horizontal="center" vertical="center" textRotation="90" wrapText="1"/>
    </xf>
    <xf numFmtId="0" fontId="52" fillId="0" borderId="4" xfId="0" applyFont="1" applyBorder="1" applyAlignment="1">
      <alignment horizontal="right" vertical="center" wrapText="1"/>
    </xf>
    <xf numFmtId="0" fontId="52" fillId="0" borderId="0" xfId="0" applyFont="1" applyAlignment="1">
      <alignment vertical="center" wrapText="1"/>
    </xf>
    <xf numFmtId="0" fontId="10" fillId="0" borderId="6" xfId="0" applyFont="1" applyBorder="1" applyAlignment="1">
      <alignment vertical="center" wrapText="1"/>
    </xf>
    <xf numFmtId="0" fontId="10" fillId="0" borderId="7" xfId="0" applyFont="1" applyBorder="1" applyAlignment="1">
      <alignment vertical="center" wrapText="1"/>
    </xf>
    <xf numFmtId="0" fontId="7" fillId="0" borderId="9" xfId="0" applyFont="1" applyFill="1" applyBorder="1" applyAlignment="1">
      <alignment horizontal="center" wrapText="1"/>
    </xf>
    <xf numFmtId="0" fontId="7" fillId="0" borderId="12" xfId="0" applyFont="1" applyFill="1" applyBorder="1" applyAlignment="1">
      <alignment horizontal="center" wrapText="1"/>
    </xf>
    <xf numFmtId="0" fontId="7" fillId="0" borderId="8" xfId="0" applyFont="1" applyFill="1" applyBorder="1" applyAlignment="1">
      <alignment horizontal="center" wrapText="1"/>
    </xf>
    <xf numFmtId="0" fontId="52" fillId="0" borderId="15" xfId="0" applyFont="1" applyFill="1" applyBorder="1" applyAlignment="1">
      <alignment horizontal="right" vertical="center" wrapText="1"/>
    </xf>
    <xf numFmtId="0" fontId="52" fillId="0" borderId="0" xfId="0" applyFont="1" applyFill="1" applyAlignment="1">
      <alignment vertical="center" wrapText="1"/>
    </xf>
    <xf numFmtId="0" fontId="21" fillId="0" borderId="0" xfId="0" applyFont="1" applyFill="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25" fillId="0" borderId="0" xfId="0" applyFont="1" applyAlignment="1">
      <alignment horizontal="center" vertical="center"/>
    </xf>
    <xf numFmtId="0" fontId="39" fillId="0" borderId="11" xfId="0" applyFont="1" applyBorder="1" applyAlignment="1">
      <alignment horizontal="right" vertical="center"/>
    </xf>
    <xf numFmtId="0" fontId="7" fillId="0" borderId="25" xfId="0" applyFont="1" applyBorder="1" applyAlignment="1">
      <alignment horizontal="center" vertical="center"/>
    </xf>
    <xf numFmtId="0" fontId="29" fillId="0" borderId="15" xfId="0" applyFont="1" applyBorder="1" applyAlignment="1">
      <alignment vertical="center"/>
    </xf>
    <xf numFmtId="0" fontId="10" fillId="0" borderId="15" xfId="0" applyFont="1" applyBorder="1" applyAlignment="1">
      <alignment vertical="center"/>
    </xf>
    <xf numFmtId="0" fontId="52" fillId="0" borderId="0" xfId="0" applyFont="1" applyAlignment="1">
      <alignment horizontal="left" vertical="top"/>
    </xf>
    <xf numFmtId="0" fontId="83" fillId="0" borderId="0" xfId="0" applyFont="1" applyAlignment="1">
      <alignment horizontal="center" vertical="center"/>
    </xf>
    <xf numFmtId="0" fontId="22" fillId="0" borderId="0" xfId="0" applyFont="1" applyAlignment="1">
      <alignment horizontal="center" vertical="center"/>
    </xf>
    <xf numFmtId="0" fontId="11" fillId="0" borderId="2" xfId="0" applyFont="1" applyBorder="1" applyAlignment="1">
      <alignment horizontal="right"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 xfId="0" applyFont="1" applyBorder="1" applyAlignment="1">
      <alignment horizontal="center" vertical="center"/>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0" xfId="0" applyFont="1" applyBorder="1" applyAlignment="1">
      <alignment horizontal="center" vertical="center" wrapText="1"/>
    </xf>
    <xf numFmtId="0" fontId="11" fillId="0" borderId="4" xfId="0" applyFont="1" applyBorder="1" applyAlignment="1">
      <alignment horizontal="right" vertical="center" indent="1"/>
    </xf>
    <xf numFmtId="0" fontId="7" fillId="0" borderId="36"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44" xfId="0" applyFont="1" applyBorder="1" applyAlignment="1">
      <alignment horizontal="center" vertical="center" wrapText="1"/>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9" fillId="0" borderId="1" xfId="0" applyFont="1" applyBorder="1" applyAlignment="1">
      <alignment horizontal="center" vertical="center"/>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10" fillId="0" borderId="13" xfId="0" applyFont="1" applyBorder="1" applyAlignment="1">
      <alignment horizontal="center" vertical="center"/>
    </xf>
    <xf numFmtId="0" fontId="10" fillId="0" borderId="14" xfId="0" applyFont="1" applyBorder="1" applyAlignment="1">
      <alignment horizontal="center" vertical="center"/>
    </xf>
    <xf numFmtId="0" fontId="10" fillId="0" borderId="1" xfId="0" applyFont="1" applyBorder="1" applyAlignment="1">
      <alignment horizontal="center" vertical="center"/>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7" fillId="2" borderId="11" xfId="0" applyFont="1" applyFill="1" applyBorder="1" applyAlignment="1">
      <alignment horizontal="right" vertical="center"/>
    </xf>
    <xf numFmtId="0" fontId="6" fillId="0" borderId="11" xfId="0" applyFont="1" applyBorder="1" applyAlignment="1">
      <alignment vertical="center"/>
    </xf>
    <xf numFmtId="0" fontId="6" fillId="0" borderId="0" xfId="0" applyFont="1" applyAlignment="1">
      <alignment vertical="center"/>
    </xf>
    <xf numFmtId="0" fontId="14" fillId="2" borderId="9" xfId="0" applyFont="1" applyFill="1" applyBorder="1" applyAlignment="1">
      <alignment horizontal="center" vertical="center"/>
    </xf>
    <xf numFmtId="0" fontId="14" fillId="2" borderId="12" xfId="0" applyFont="1" applyFill="1" applyBorder="1" applyAlignment="1">
      <alignment horizontal="center" vertical="center"/>
    </xf>
    <xf numFmtId="0" fontId="3" fillId="0" borderId="15" xfId="0" applyFont="1" applyBorder="1" applyAlignment="1">
      <alignment vertical="center"/>
    </xf>
    <xf numFmtId="0" fontId="15" fillId="0" borderId="0" xfId="0" applyFont="1" applyAlignment="1">
      <alignment vertical="center"/>
    </xf>
    <xf numFmtId="0" fontId="6" fillId="2" borderId="11" xfId="0" applyFont="1" applyFill="1" applyBorder="1" applyAlignment="1">
      <alignment horizontal="right" vertical="center"/>
    </xf>
    <xf numFmtId="0" fontId="11" fillId="0" borderId="0" xfId="0" applyFont="1" applyAlignment="1">
      <alignment horizontal="right" vertical="center"/>
    </xf>
    <xf numFmtId="0" fontId="14" fillId="0" borderId="11" xfId="0" applyFont="1" applyBorder="1" applyAlignment="1">
      <alignment horizontal="center" vertical="center"/>
    </xf>
    <xf numFmtId="0" fontId="14" fillId="2" borderId="21" xfId="0" applyFont="1" applyFill="1" applyBorder="1" applyAlignment="1">
      <alignment horizontal="center" vertical="center"/>
    </xf>
    <xf numFmtId="0" fontId="13" fillId="2" borderId="9" xfId="0" applyFont="1" applyFill="1" applyBorder="1" applyAlignment="1">
      <alignment horizontal="center" vertical="center"/>
    </xf>
    <xf numFmtId="0" fontId="13" fillId="2" borderId="12" xfId="0" applyFont="1" applyFill="1" applyBorder="1" applyAlignment="1">
      <alignment horizontal="center" vertical="center"/>
    </xf>
    <xf numFmtId="0" fontId="4" fillId="2" borderId="0" xfId="0" applyFont="1" applyFill="1" applyBorder="1" applyAlignment="1">
      <alignment horizontal="center" vertical="center"/>
    </xf>
    <xf numFmtId="0" fontId="15" fillId="0" borderId="20" xfId="0" applyFont="1" applyBorder="1" applyAlignment="1">
      <alignment horizontal="center" vertical="center"/>
    </xf>
    <xf numFmtId="0" fontId="1" fillId="0" borderId="11" xfId="0" applyFont="1" applyBorder="1" applyAlignment="1">
      <alignment vertical="center"/>
    </xf>
    <xf numFmtId="0" fontId="34" fillId="0" borderId="11" xfId="0" applyFont="1" applyBorder="1" applyAlignment="1">
      <alignment horizontal="center" vertical="center"/>
    </xf>
    <xf numFmtId="0" fontId="34" fillId="2" borderId="0" xfId="0" applyFont="1" applyFill="1" applyBorder="1" applyAlignment="1">
      <alignment horizontal="right" vertical="center"/>
    </xf>
    <xf numFmtId="0" fontId="40" fillId="0" borderId="0" xfId="0" applyFont="1" applyAlignment="1">
      <alignment horizontal="center" vertical="center"/>
    </xf>
    <xf numFmtId="0" fontId="36" fillId="0" borderId="18" xfId="0" applyFont="1" applyBorder="1" applyAlignment="1">
      <alignment horizontal="right" vertical="center"/>
    </xf>
    <xf numFmtId="0" fontId="7" fillId="0" borderId="45"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7" xfId="0" applyFont="1" applyFill="1" applyBorder="1" applyAlignment="1">
      <alignment horizontal="center"/>
    </xf>
    <xf numFmtId="0" fontId="7" fillId="0" borderId="57" xfId="0" applyFont="1" applyFill="1" applyBorder="1" applyAlignment="1">
      <alignment horizontal="center"/>
    </xf>
    <xf numFmtId="0" fontId="7" fillId="0" borderId="58" xfId="0" applyFont="1" applyFill="1" applyBorder="1" applyAlignment="1">
      <alignment horizontal="center"/>
    </xf>
    <xf numFmtId="0" fontId="7" fillId="0" borderId="56" xfId="0" applyFont="1" applyFill="1" applyBorder="1" applyAlignment="1">
      <alignment horizontal="center"/>
    </xf>
    <xf numFmtId="0" fontId="7" fillId="0" borderId="75" xfId="0" applyFont="1" applyFill="1" applyBorder="1" applyAlignment="1">
      <alignment horizontal="center"/>
    </xf>
    <xf numFmtId="0" fontId="7" fillId="0" borderId="76" xfId="0" applyFont="1" applyFill="1" applyBorder="1" applyAlignment="1">
      <alignment horizontal="center"/>
    </xf>
    <xf numFmtId="0" fontId="52" fillId="0" borderId="0" xfId="0" applyFont="1" applyAlignment="1">
      <alignment horizontal="right" vertical="center"/>
    </xf>
    <xf numFmtId="0" fontId="59" fillId="0" borderId="0" xfId="0" applyFont="1" applyAlignment="1">
      <alignment horizontal="left" vertical="top" wrapText="1"/>
    </xf>
    <xf numFmtId="0" fontId="59" fillId="0" borderId="0" xfId="0" applyFont="1" applyFill="1" applyBorder="1" applyAlignment="1">
      <alignment horizontal="left" wrapText="1"/>
    </xf>
    <xf numFmtId="0" fontId="13" fillId="0" borderId="11" xfId="0" applyFont="1" applyBorder="1" applyAlignment="1">
      <alignment horizontal="right" vertical="center"/>
    </xf>
    <xf numFmtId="0" fontId="34" fillId="0" borderId="0" xfId="0" applyFont="1" applyFill="1" applyBorder="1" applyAlignment="1">
      <alignment horizontal="right" vertical="center"/>
    </xf>
    <xf numFmtId="0" fontId="65" fillId="0" borderId="72" xfId="0" applyFont="1" applyFill="1" applyBorder="1" applyAlignment="1">
      <alignment horizontal="center" vertical="center" wrapText="1"/>
    </xf>
    <xf numFmtId="0" fontId="65" fillId="0" borderId="73" xfId="0" applyFont="1" applyFill="1" applyBorder="1" applyAlignment="1">
      <alignment horizontal="center" vertical="center" wrapText="1"/>
    </xf>
    <xf numFmtId="0" fontId="65" fillId="0" borderId="72" xfId="0" applyNumberFormat="1" applyFont="1" applyFill="1" applyBorder="1" applyAlignment="1">
      <alignment horizontal="center" vertical="center" wrapText="1"/>
    </xf>
    <xf numFmtId="0" fontId="65" fillId="0" borderId="73" xfId="0" applyNumberFormat="1" applyFont="1" applyFill="1" applyBorder="1" applyAlignment="1">
      <alignment horizontal="center" vertical="center" wrapText="1"/>
    </xf>
    <xf numFmtId="0" fontId="65" fillId="0" borderId="71" xfId="0" applyNumberFormat="1" applyFont="1" applyFill="1" applyBorder="1" applyAlignment="1">
      <alignment horizontal="center" vertical="center" wrapText="1"/>
    </xf>
    <xf numFmtId="0" fontId="65" fillId="0" borderId="79" xfId="0" applyNumberFormat="1" applyFont="1" applyFill="1" applyBorder="1" applyAlignment="1">
      <alignment horizontal="center" vertical="center" wrapText="1"/>
    </xf>
    <xf numFmtId="0" fontId="52" fillId="0" borderId="0" xfId="0" applyFont="1" applyBorder="1" applyAlignment="1">
      <alignment vertical="center"/>
    </xf>
    <xf numFmtId="0" fontId="14" fillId="0" borderId="5" xfId="0" applyFont="1" applyBorder="1" applyAlignment="1">
      <alignment vertical="center"/>
    </xf>
    <xf numFmtId="0" fontId="14" fillId="0" borderId="16" xfId="0" applyFont="1" applyBorder="1" applyAlignment="1">
      <alignment vertical="center"/>
    </xf>
    <xf numFmtId="164" fontId="10" fillId="0" borderId="17" xfId="0" applyNumberFormat="1" applyFont="1" applyFill="1" applyBorder="1" applyAlignment="1">
      <alignment horizontal="center" vertical="center" wrapText="1"/>
    </xf>
    <xf numFmtId="164" fontId="10" fillId="0" borderId="10" xfId="0" applyNumberFormat="1"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59" fillId="0" borderId="0" xfId="0" applyFont="1" applyBorder="1" applyAlignment="1">
      <alignment horizontal="right" vertical="center"/>
    </xf>
    <xf numFmtId="0" fontId="59" fillId="0" borderId="0" xfId="0" applyFont="1" applyFill="1" applyBorder="1" applyAlignment="1">
      <alignment horizontal="left" vertical="top" wrapText="1"/>
    </xf>
    <xf numFmtId="0" fontId="65" fillId="0" borderId="23" xfId="0" applyNumberFormat="1" applyFont="1" applyFill="1" applyBorder="1" applyAlignment="1">
      <alignment horizontal="center" wrapText="1"/>
    </xf>
    <xf numFmtId="0" fontId="65" fillId="0" borderId="17" xfId="0" applyNumberFormat="1" applyFont="1" applyFill="1" applyBorder="1" applyAlignment="1">
      <alignment horizontal="center" wrapText="1"/>
    </xf>
    <xf numFmtId="0" fontId="65" fillId="0" borderId="36" xfId="0" applyNumberFormat="1" applyFont="1" applyFill="1" applyBorder="1" applyAlignment="1">
      <alignment horizontal="center" wrapText="1"/>
    </xf>
    <xf numFmtId="0" fontId="65" fillId="0" borderId="44" xfId="0" applyNumberFormat="1" applyFont="1" applyFill="1" applyBorder="1" applyAlignment="1">
      <alignment horizontal="center" wrapText="1"/>
    </xf>
    <xf numFmtId="0" fontId="65" fillId="0" borderId="4" xfId="0" applyNumberFormat="1" applyFont="1" applyFill="1" applyBorder="1" applyAlignment="1">
      <alignment horizontal="center" wrapText="1"/>
    </xf>
    <xf numFmtId="0" fontId="65" fillId="0" borderId="2" xfId="0" applyNumberFormat="1" applyFont="1" applyFill="1" applyBorder="1" applyAlignment="1">
      <alignment horizontal="center" wrapText="1"/>
    </xf>
    <xf numFmtId="0" fontId="14" fillId="0" borderId="82" xfId="0" applyFont="1" applyFill="1" applyBorder="1" applyAlignment="1">
      <alignment horizontal="center" vertical="center" wrapText="1"/>
    </xf>
    <xf numFmtId="0" fontId="14" fillId="0" borderId="46" xfId="0" applyFont="1" applyFill="1" applyBorder="1" applyAlignment="1">
      <alignment horizontal="center" vertical="center" wrapText="1"/>
    </xf>
    <xf numFmtId="0" fontId="7" fillId="0" borderId="82" xfId="0" applyFont="1" applyFill="1" applyBorder="1" applyAlignment="1">
      <alignment horizontal="center" vertical="center" wrapText="1"/>
    </xf>
    <xf numFmtId="0" fontId="7" fillId="0" borderId="46" xfId="0" applyFont="1" applyFill="1" applyBorder="1" applyAlignment="1">
      <alignment horizontal="center" vertical="center" wrapText="1"/>
    </xf>
    <xf numFmtId="0" fontId="6" fillId="0" borderId="18" xfId="0" applyFont="1" applyBorder="1" applyAlignment="1">
      <alignment horizontal="right" vertical="center"/>
    </xf>
    <xf numFmtId="0" fontId="14" fillId="0" borderId="27" xfId="0" applyFont="1" applyBorder="1" applyAlignment="1">
      <alignment horizontal="center" vertical="center"/>
    </xf>
    <xf numFmtId="0" fontId="14" fillId="0" borderId="18" xfId="0" applyFont="1" applyBorder="1" applyAlignment="1">
      <alignment horizontal="center" vertical="center"/>
    </xf>
    <xf numFmtId="0" fontId="19" fillId="0" borderId="27" xfId="0" applyFont="1" applyBorder="1" applyAlignment="1">
      <alignment horizontal="center" vertical="center"/>
    </xf>
    <xf numFmtId="0" fontId="19" fillId="0" borderId="11" xfId="0" applyFont="1" applyBorder="1" applyAlignment="1">
      <alignment horizontal="center" vertical="center"/>
    </xf>
    <xf numFmtId="0" fontId="15" fillId="0" borderId="11" xfId="0" applyFont="1" applyBorder="1" applyAlignment="1">
      <alignment horizontal="right" vertical="center"/>
    </xf>
    <xf numFmtId="0" fontId="15" fillId="0" borderId="7" xfId="0" applyFont="1" applyBorder="1" applyAlignment="1">
      <alignment horizontal="right" vertical="center"/>
    </xf>
    <xf numFmtId="0" fontId="19" fillId="0" borderId="0" xfId="0" applyFont="1" applyAlignment="1">
      <alignment vertical="center"/>
    </xf>
    <xf numFmtId="0" fontId="20" fillId="0" borderId="15" xfId="0" applyFont="1" applyBorder="1" applyAlignment="1">
      <alignment horizontal="right" vertical="center"/>
    </xf>
    <xf numFmtId="0" fontId="3" fillId="0" borderId="0" xfId="0" applyFont="1" applyAlignment="1">
      <alignment vertical="center"/>
    </xf>
    <xf numFmtId="0" fontId="16" fillId="0" borderId="0" xfId="0" applyFont="1" applyAlignment="1">
      <alignment horizontal="right" vertical="center"/>
    </xf>
    <xf numFmtId="0" fontId="6" fillId="0" borderId="0" xfId="0" applyFont="1" applyAlignment="1">
      <alignment horizontal="left" vertical="center"/>
    </xf>
    <xf numFmtId="0" fontId="13" fillId="0" borderId="11" xfId="0" applyFont="1" applyBorder="1" applyAlignment="1">
      <alignment horizontal="center" vertical="center"/>
    </xf>
    <xf numFmtId="0" fontId="3" fillId="0" borderId="11" xfId="0" applyFont="1" applyBorder="1" applyAlignment="1">
      <alignment vertical="center"/>
    </xf>
    <xf numFmtId="0" fontId="82" fillId="0" borderId="0" xfId="0" applyFont="1" applyAlignment="1">
      <alignment vertical="center"/>
    </xf>
    <xf numFmtId="0" fontId="82" fillId="0" borderId="0" xfId="0" applyFont="1" applyAlignment="1">
      <alignment vertical="top"/>
    </xf>
    <xf numFmtId="0" fontId="13" fillId="0" borderId="0" xfId="0" applyFont="1" applyAlignment="1">
      <alignment vertical="center"/>
    </xf>
    <xf numFmtId="0" fontId="13" fillId="0" borderId="0" xfId="0" applyFont="1" applyAlignment="1">
      <alignment horizontal="left" vertical="center"/>
    </xf>
    <xf numFmtId="0" fontId="13" fillId="0" borderId="0" xfId="0" applyFont="1" applyBorder="1" applyAlignment="1">
      <alignment vertical="center"/>
    </xf>
    <xf numFmtId="0" fontId="98" fillId="0" borderId="15" xfId="0" applyFont="1" applyBorder="1" applyAlignment="1">
      <alignment horizontal="right" vertical="center"/>
    </xf>
    <xf numFmtId="0" fontId="2" fillId="0" borderId="15" xfId="0" applyFont="1" applyBorder="1" applyAlignment="1">
      <alignment vertical="center"/>
    </xf>
    <xf numFmtId="0" fontId="13" fillId="0" borderId="11" xfId="0" applyFont="1" applyBorder="1" applyAlignment="1">
      <alignment horizontal="left" vertical="center"/>
    </xf>
    <xf numFmtId="0" fontId="59" fillId="0" borderId="15" xfId="0" applyFont="1" applyBorder="1" applyAlignment="1">
      <alignment horizontal="right" vertical="center"/>
    </xf>
    <xf numFmtId="0" fontId="13" fillId="0" borderId="15" xfId="0" applyFont="1" applyBorder="1" applyAlignment="1">
      <alignment vertical="center" wrapText="1"/>
    </xf>
    <xf numFmtId="0" fontId="12" fillId="0" borderId="0" xfId="0" applyFont="1" applyAlignment="1">
      <alignment horizontal="center" vertical="center" wrapText="1"/>
    </xf>
    <xf numFmtId="0" fontId="14" fillId="0" borderId="15" xfId="0" applyFont="1" applyBorder="1" applyAlignment="1">
      <alignment horizontal="center" vertical="center" wrapText="1"/>
    </xf>
    <xf numFmtId="0" fontId="14" fillId="0" borderId="11" xfId="0" applyFont="1" applyBorder="1" applyAlignment="1">
      <alignment horizontal="center" vertical="center" wrapText="1"/>
    </xf>
    <xf numFmtId="0" fontId="13" fillId="0" borderId="11" xfId="0" applyFont="1" applyBorder="1" applyAlignment="1">
      <alignment vertical="center" wrapText="1"/>
    </xf>
    <xf numFmtId="0" fontId="59" fillId="0" borderId="15" xfId="0" applyFont="1" applyBorder="1" applyAlignment="1">
      <alignment horizontal="right" vertical="center" wrapText="1"/>
    </xf>
    <xf numFmtId="0" fontId="13" fillId="0" borderId="0" xfId="0" applyFont="1" applyAlignment="1">
      <alignment horizontal="center" vertical="center"/>
    </xf>
    <xf numFmtId="0" fontId="15" fillId="0" borderId="83" xfId="0" applyFont="1" applyBorder="1" applyAlignment="1">
      <alignment horizontal="center" vertical="center"/>
    </xf>
    <xf numFmtId="0" fontId="15" fillId="0" borderId="38" xfId="0" applyFont="1" applyBorder="1" applyAlignment="1">
      <alignment horizontal="center" vertical="center"/>
    </xf>
    <xf numFmtId="0" fontId="15" fillId="0" borderId="37" xfId="0" applyFont="1" applyBorder="1" applyAlignment="1">
      <alignment horizontal="center" vertical="center"/>
    </xf>
    <xf numFmtId="0" fontId="14" fillId="0" borderId="0" xfId="0" applyFont="1" applyAlignment="1">
      <alignment vertical="center"/>
    </xf>
    <xf numFmtId="43" fontId="60" fillId="0" borderId="0" xfId="2" applyNumberFormat="1" applyFont="1" applyAlignment="1">
      <alignment vertical="center"/>
    </xf>
    <xf numFmtId="0" fontId="59" fillId="0" borderId="4" xfId="0" applyFont="1" applyBorder="1" applyAlignment="1">
      <alignment horizontal="right" vertical="center"/>
    </xf>
    <xf numFmtId="15" fontId="54" fillId="0" borderId="22" xfId="0" applyNumberFormat="1" applyFont="1" applyBorder="1" applyAlignment="1">
      <alignment horizontal="center" vertical="center"/>
    </xf>
    <xf numFmtId="15" fontId="54" fillId="0" borderId="0" xfId="0" applyNumberFormat="1" applyFont="1" applyBorder="1" applyAlignment="1">
      <alignment horizontal="center" vertical="center"/>
    </xf>
    <xf numFmtId="43" fontId="54" fillId="0" borderId="0" xfId="2" applyNumberFormat="1" applyFont="1" applyBorder="1" applyAlignment="1">
      <alignment horizontal="center" vertical="center"/>
    </xf>
    <xf numFmtId="2" fontId="54" fillId="0" borderId="0" xfId="0" applyNumberFormat="1" applyFont="1" applyBorder="1" applyAlignment="1">
      <alignment horizontal="center" vertical="center"/>
    </xf>
    <xf numFmtId="2" fontId="54" fillId="0" borderId="6" xfId="0" applyNumberFormat="1" applyFont="1" applyBorder="1" applyAlignment="1">
      <alignment horizontal="center" vertical="center"/>
    </xf>
    <xf numFmtId="15" fontId="53" fillId="0" borderId="14" xfId="0" applyNumberFormat="1" applyFont="1" applyBorder="1" applyAlignment="1">
      <alignment horizontal="left" vertical="center"/>
    </xf>
    <xf numFmtId="15" fontId="53" fillId="0" borderId="4" xfId="0" applyNumberFormat="1" applyFont="1" applyBorder="1" applyAlignment="1">
      <alignment horizontal="left" vertical="center"/>
    </xf>
    <xf numFmtId="15" fontId="53" fillId="0" borderId="19" xfId="0" applyNumberFormat="1" applyFont="1" applyBorder="1" applyAlignment="1">
      <alignment horizontal="left" vertical="center"/>
    </xf>
    <xf numFmtId="15" fontId="54" fillId="0" borderId="0" xfId="0" applyNumberFormat="1" applyFont="1" applyBorder="1" applyAlignment="1">
      <alignment horizontal="left" vertical="center"/>
    </xf>
    <xf numFmtId="15" fontId="54" fillId="0" borderId="6" xfId="0" applyNumberFormat="1" applyFont="1" applyBorder="1" applyAlignment="1">
      <alignment horizontal="left" vertical="center"/>
    </xf>
    <xf numFmtId="15" fontId="54" fillId="0" borderId="2" xfId="0" applyNumberFormat="1" applyFont="1" applyBorder="1" applyAlignment="1">
      <alignment horizontal="left" vertical="center" wrapText="1"/>
    </xf>
    <xf numFmtId="15" fontId="54" fillId="0" borderId="2" xfId="0" applyNumberFormat="1" applyFont="1" applyBorder="1" applyAlignment="1">
      <alignment horizontal="left" vertical="center"/>
    </xf>
    <xf numFmtId="15" fontId="54" fillId="0" borderId="10" xfId="0" applyNumberFormat="1" applyFont="1" applyBorder="1" applyAlignment="1">
      <alignment horizontal="left" vertical="center"/>
    </xf>
    <xf numFmtId="0" fontId="54" fillId="0" borderId="17" xfId="0" applyFont="1" applyBorder="1" applyAlignment="1">
      <alignment vertical="center"/>
    </xf>
    <xf numFmtId="0" fontId="54" fillId="0" borderId="2" xfId="0" applyFont="1" applyBorder="1" applyAlignment="1">
      <alignment vertical="center"/>
    </xf>
    <xf numFmtId="0" fontId="54" fillId="0" borderId="28" xfId="0" applyFont="1" applyBorder="1" applyAlignment="1">
      <alignment vertical="center"/>
    </xf>
    <xf numFmtId="2" fontId="54" fillId="0" borderId="51" xfId="0" applyNumberFormat="1" applyFont="1" applyBorder="1" applyAlignment="1">
      <alignment horizontal="center" vertical="center"/>
    </xf>
    <xf numFmtId="2" fontId="54" fillId="0" borderId="2" xfId="0" applyNumberFormat="1" applyFont="1" applyBorder="1" applyAlignment="1">
      <alignment horizontal="center" vertical="center"/>
    </xf>
    <xf numFmtId="2" fontId="54" fillId="0" borderId="28" xfId="0" applyNumberFormat="1" applyFont="1" applyBorder="1" applyAlignment="1">
      <alignment horizontal="center" vertical="center"/>
    </xf>
    <xf numFmtId="2" fontId="54" fillId="0" borderId="10" xfId="0" applyNumberFormat="1" applyFont="1" applyBorder="1" applyAlignment="1">
      <alignment horizontal="center" vertical="center"/>
    </xf>
    <xf numFmtId="0" fontId="53" fillId="0" borderId="13" xfId="0" applyFont="1" applyBorder="1" applyAlignment="1">
      <alignment vertical="center"/>
    </xf>
    <xf numFmtId="0" fontId="53" fillId="0" borderId="1" xfId="0" applyFont="1" applyBorder="1" applyAlignment="1">
      <alignment vertical="center"/>
    </xf>
    <xf numFmtId="0" fontId="53" fillId="0" borderId="13" xfId="0" applyFont="1" applyBorder="1" applyAlignment="1">
      <alignment vertical="center" wrapText="1"/>
    </xf>
    <xf numFmtId="0" fontId="53" fillId="0" borderId="14" xfId="0" applyFont="1" applyBorder="1" applyAlignment="1">
      <alignment vertical="center" wrapText="1"/>
    </xf>
    <xf numFmtId="0" fontId="53" fillId="0" borderId="29" xfId="0" applyFont="1" applyBorder="1" applyAlignment="1">
      <alignment vertical="center" wrapText="1"/>
    </xf>
    <xf numFmtId="0" fontId="53" fillId="0" borderId="31" xfId="0" applyFont="1" applyBorder="1" applyAlignment="1">
      <alignment horizontal="center" vertical="center" wrapText="1"/>
    </xf>
    <xf numFmtId="0" fontId="53" fillId="0" borderId="14" xfId="0" applyFont="1" applyBorder="1" applyAlignment="1">
      <alignment horizontal="center" vertical="center" wrapText="1"/>
    </xf>
    <xf numFmtId="0" fontId="53" fillId="0" borderId="29" xfId="0" applyFont="1" applyBorder="1" applyAlignment="1">
      <alignment horizontal="center" vertical="center" wrapText="1"/>
    </xf>
    <xf numFmtId="0" fontId="53" fillId="0" borderId="1" xfId="0" applyFont="1" applyBorder="1" applyAlignment="1">
      <alignment horizontal="center" vertical="center" wrapText="1"/>
    </xf>
    <xf numFmtId="0" fontId="53" fillId="0" borderId="13" xfId="0" applyFont="1" applyBorder="1" applyAlignment="1">
      <alignment horizontal="center" vertical="center" wrapText="1"/>
    </xf>
    <xf numFmtId="15" fontId="54" fillId="0" borderId="23" xfId="0" applyNumberFormat="1" applyFont="1" applyBorder="1" applyAlignment="1">
      <alignment horizontal="center" vertical="center" wrapText="1"/>
    </xf>
    <xf numFmtId="15" fontId="54" fillId="0" borderId="19" xfId="0" applyNumberFormat="1" applyFont="1" applyBorder="1" applyAlignment="1">
      <alignment horizontal="center" vertical="center" wrapText="1"/>
    </xf>
    <xf numFmtId="15" fontId="54" fillId="0" borderId="22" xfId="0" applyNumberFormat="1" applyFont="1" applyBorder="1" applyAlignment="1">
      <alignment horizontal="center" vertical="center" wrapText="1"/>
    </xf>
    <xf numFmtId="15" fontId="54" fillId="0" borderId="6" xfId="0" applyNumberFormat="1" applyFont="1" applyBorder="1" applyAlignment="1">
      <alignment horizontal="center" vertical="center" wrapText="1"/>
    </xf>
    <xf numFmtId="15" fontId="54" fillId="0" borderId="17" xfId="0" applyNumberFormat="1" applyFont="1" applyBorder="1" applyAlignment="1">
      <alignment horizontal="center" vertical="center" wrapText="1"/>
    </xf>
    <xf numFmtId="15" fontId="54" fillId="0" borderId="10" xfId="0" applyNumberFormat="1" applyFont="1" applyBorder="1" applyAlignment="1">
      <alignment horizontal="center" vertical="center" wrapText="1"/>
    </xf>
    <xf numFmtId="0" fontId="54" fillId="0" borderId="23" xfId="0" applyFont="1" applyBorder="1" applyAlignment="1">
      <alignment vertical="center"/>
    </xf>
    <xf numFmtId="0" fontId="54" fillId="0" borderId="4" xfId="0" applyFont="1" applyBorder="1" applyAlignment="1">
      <alignment vertical="center"/>
    </xf>
    <xf numFmtId="0" fontId="54" fillId="0" borderId="19" xfId="0" applyFont="1" applyBorder="1" applyAlignment="1">
      <alignment vertical="center"/>
    </xf>
    <xf numFmtId="2" fontId="54" fillId="0" borderId="23" xfId="0" applyNumberFormat="1" applyFont="1" applyBorder="1" applyAlignment="1">
      <alignment horizontal="center" vertical="center"/>
    </xf>
    <xf numFmtId="2" fontId="54" fillId="0" borderId="4" xfId="0" applyNumberFormat="1" applyFont="1" applyBorder="1" applyAlignment="1">
      <alignment horizontal="center" vertical="center"/>
    </xf>
    <xf numFmtId="2" fontId="54" fillId="0" borderId="48" xfId="0" applyNumberFormat="1" applyFont="1" applyBorder="1" applyAlignment="1">
      <alignment horizontal="center" vertical="center"/>
    </xf>
    <xf numFmtId="2" fontId="54" fillId="0" borderId="49" xfId="0" applyNumberFormat="1" applyFont="1" applyBorder="1" applyAlignment="1">
      <alignment horizontal="center" vertical="center"/>
    </xf>
    <xf numFmtId="2" fontId="54" fillId="0" borderId="19" xfId="0" applyNumberFormat="1" applyFont="1" applyBorder="1" applyAlignment="1">
      <alignment horizontal="center" vertical="center"/>
    </xf>
    <xf numFmtId="0" fontId="54" fillId="0" borderId="23" xfId="0" applyFont="1" applyBorder="1" applyAlignment="1">
      <alignment vertical="center" wrapText="1"/>
    </xf>
    <xf numFmtId="0" fontId="54" fillId="0" borderId="4" xfId="0" applyFont="1" applyBorder="1" applyAlignment="1">
      <alignment vertical="center" wrapText="1"/>
    </xf>
    <xf numFmtId="0" fontId="54" fillId="0" borderId="19" xfId="0" applyFont="1" applyBorder="1" applyAlignment="1">
      <alignment vertical="center" wrapText="1"/>
    </xf>
    <xf numFmtId="2" fontId="54" fillId="0" borderId="23" xfId="0" applyNumberFormat="1" applyFont="1" applyBorder="1" applyAlignment="1">
      <alignment horizontal="center" vertical="center" wrapText="1"/>
    </xf>
    <xf numFmtId="2" fontId="54" fillId="0" borderId="4" xfId="0" applyNumberFormat="1" applyFont="1" applyBorder="1" applyAlignment="1">
      <alignment horizontal="center" vertical="center" wrapText="1"/>
    </xf>
    <xf numFmtId="2" fontId="54" fillId="0" borderId="48" xfId="0" applyNumberFormat="1" applyFont="1" applyBorder="1" applyAlignment="1">
      <alignment horizontal="center" vertical="center" wrapText="1"/>
    </xf>
    <xf numFmtId="2" fontId="54" fillId="0" borderId="49" xfId="0" applyNumberFormat="1" applyFont="1" applyBorder="1" applyAlignment="1">
      <alignment horizontal="center" vertical="center" wrapText="1"/>
    </xf>
    <xf numFmtId="43" fontId="54" fillId="0" borderId="6" xfId="2" applyNumberFormat="1" applyFont="1" applyBorder="1" applyAlignment="1">
      <alignment horizontal="center" vertical="center"/>
    </xf>
    <xf numFmtId="0" fontId="75" fillId="0" borderId="0" xfId="0" applyFont="1" applyAlignment="1">
      <alignment horizontal="center" vertical="center"/>
    </xf>
    <xf numFmtId="0" fontId="52" fillId="0" borderId="2" xfId="0" applyFont="1" applyBorder="1" applyAlignment="1">
      <alignment horizontal="right" vertical="center"/>
    </xf>
    <xf numFmtId="0" fontId="53" fillId="0" borderId="23" xfId="0" applyFont="1" applyBorder="1" applyAlignment="1">
      <alignment horizontal="center" vertical="center"/>
    </xf>
    <xf numFmtId="0" fontId="53" fillId="0" borderId="19" xfId="0" applyFont="1" applyBorder="1" applyAlignment="1">
      <alignment horizontal="center" vertical="center"/>
    </xf>
    <xf numFmtId="0" fontId="53" fillId="0" borderId="17" xfId="0" applyFont="1" applyBorder="1" applyAlignment="1">
      <alignment horizontal="center" vertical="center"/>
    </xf>
    <xf numFmtId="0" fontId="53" fillId="0" borderId="10" xfId="0" applyFont="1" applyBorder="1" applyAlignment="1">
      <alignment horizontal="center" vertical="center"/>
    </xf>
    <xf numFmtId="0" fontId="53" fillId="0" borderId="36" xfId="0" applyFont="1" applyBorder="1" applyAlignment="1">
      <alignment vertical="center" wrapText="1"/>
    </xf>
    <xf numFmtId="0" fontId="53" fillId="0" borderId="44" xfId="0" applyFont="1" applyBorder="1" applyAlignment="1">
      <alignment vertical="center" wrapText="1"/>
    </xf>
    <xf numFmtId="0" fontId="53" fillId="0" borderId="23" xfId="0" applyFont="1" applyBorder="1" applyAlignment="1">
      <alignment vertical="center" wrapText="1"/>
    </xf>
    <xf numFmtId="0" fontId="53" fillId="0" borderId="19" xfId="0" applyFont="1" applyBorder="1" applyAlignment="1">
      <alignment vertical="center" wrapText="1"/>
    </xf>
    <xf numFmtId="0" fontId="53" fillId="0" borderId="17" xfId="0" applyFont="1" applyBorder="1" applyAlignment="1">
      <alignment vertical="center" wrapText="1"/>
    </xf>
    <xf numFmtId="0" fontId="53" fillId="0" borderId="10" xfId="0" applyFont="1" applyBorder="1" applyAlignment="1">
      <alignment vertical="center" wrapText="1"/>
    </xf>
    <xf numFmtId="0" fontId="53" fillId="0" borderId="13" xfId="0" applyFont="1" applyBorder="1" applyAlignment="1">
      <alignment horizontal="center" vertical="center"/>
    </xf>
    <xf numFmtId="0" fontId="53" fillId="0" borderId="14" xfId="0" applyFont="1" applyBorder="1" applyAlignment="1">
      <alignment horizontal="center" vertical="center"/>
    </xf>
    <xf numFmtId="0" fontId="54" fillId="0" borderId="22" xfId="0" applyFont="1" applyBorder="1" applyAlignment="1">
      <alignment vertical="center"/>
    </xf>
    <xf numFmtId="0" fontId="54" fillId="0" borderId="0" xfId="0" applyFont="1" applyBorder="1" applyAlignment="1">
      <alignment vertical="center"/>
    </xf>
    <xf numFmtId="0" fontId="54" fillId="0" borderId="47" xfId="0" applyFont="1" applyBorder="1" applyAlignment="1">
      <alignment vertical="center"/>
    </xf>
    <xf numFmtId="2" fontId="54" fillId="0" borderId="50" xfId="0" applyNumberFormat="1" applyFont="1" applyBorder="1" applyAlignment="1">
      <alignment horizontal="center" vertical="center"/>
    </xf>
    <xf numFmtId="2" fontId="54" fillId="0" borderId="0" xfId="0" applyNumberFormat="1" applyFont="1" applyAlignment="1">
      <alignment horizontal="center" vertical="center"/>
    </xf>
    <xf numFmtId="2" fontId="54" fillId="0" borderId="47" xfId="0" applyNumberFormat="1" applyFont="1" applyBorder="1" applyAlignment="1">
      <alignment horizontal="center" vertical="center"/>
    </xf>
    <xf numFmtId="2" fontId="54" fillId="0" borderId="22" xfId="0" applyNumberFormat="1" applyFont="1" applyBorder="1" applyAlignment="1">
      <alignment horizontal="center" vertical="center"/>
    </xf>
    <xf numFmtId="0" fontId="53" fillId="0" borderId="14" xfId="0" applyFont="1" applyBorder="1" applyAlignment="1">
      <alignment vertical="center"/>
    </xf>
    <xf numFmtId="2" fontId="54" fillId="0" borderId="19" xfId="0" applyNumberFormat="1" applyFont="1" applyBorder="1" applyAlignment="1">
      <alignment horizontal="center" vertical="center" wrapText="1"/>
    </xf>
    <xf numFmtId="0" fontId="54" fillId="0" borderId="22" xfId="0" applyFont="1" applyBorder="1" applyAlignment="1">
      <alignment vertical="center" wrapText="1"/>
    </xf>
    <xf numFmtId="0" fontId="54" fillId="0" borderId="0" xfId="0" applyFont="1" applyAlignment="1">
      <alignment vertical="center" wrapText="1"/>
    </xf>
    <xf numFmtId="0" fontId="54" fillId="0" borderId="6" xfId="0" applyFont="1" applyBorder="1" applyAlignment="1">
      <alignment vertical="center" wrapText="1"/>
    </xf>
    <xf numFmtId="2" fontId="54" fillId="0" borderId="22" xfId="0" applyNumberFormat="1" applyFont="1" applyBorder="1" applyAlignment="1">
      <alignment horizontal="center" vertical="center" wrapText="1"/>
    </xf>
    <xf numFmtId="2" fontId="54" fillId="0" borderId="0" xfId="0" applyNumberFormat="1" applyFont="1" applyAlignment="1">
      <alignment horizontal="center" vertical="center" wrapText="1"/>
    </xf>
    <xf numFmtId="2" fontId="54" fillId="0" borderId="47" xfId="0" applyNumberFormat="1" applyFont="1" applyBorder="1" applyAlignment="1">
      <alignment horizontal="center" vertical="center" wrapText="1"/>
    </xf>
    <xf numFmtId="2" fontId="54" fillId="0" borderId="50" xfId="0" applyNumberFormat="1" applyFont="1" applyBorder="1" applyAlignment="1">
      <alignment horizontal="center" vertical="center" wrapText="1"/>
    </xf>
    <xf numFmtId="2" fontId="54" fillId="0" borderId="6" xfId="0" applyNumberFormat="1" applyFont="1" applyBorder="1" applyAlignment="1">
      <alignment horizontal="center" vertical="center" wrapText="1"/>
    </xf>
    <xf numFmtId="0" fontId="92" fillId="0" borderId="36" xfId="0" applyFont="1" applyBorder="1" applyAlignment="1">
      <alignment horizontal="center" vertical="center" wrapText="1"/>
    </xf>
    <xf numFmtId="0" fontId="92" fillId="0" borderId="44" xfId="0" applyFont="1" applyBorder="1" applyAlignment="1">
      <alignment horizontal="center" vertical="center" wrapText="1"/>
    </xf>
    <xf numFmtId="0" fontId="86" fillId="0" borderId="13" xfId="0" applyFont="1" applyBorder="1" applyAlignment="1">
      <alignment vertical="center" wrapText="1"/>
    </xf>
    <xf numFmtId="0" fontId="86" fillId="0" borderId="14" xfId="0" applyFont="1" applyBorder="1" applyAlignment="1">
      <alignment vertical="center" wrapText="1"/>
    </xf>
    <xf numFmtId="0" fontId="86" fillId="0" borderId="1" xfId="0" applyFont="1" applyBorder="1" applyAlignment="1">
      <alignment vertical="center" wrapText="1"/>
    </xf>
    <xf numFmtId="0" fontId="86" fillId="0" borderId="13" xfId="0" applyFont="1" applyBorder="1" applyAlignment="1">
      <alignment horizontal="center" vertical="center"/>
    </xf>
    <xf numFmtId="0" fontId="86" fillId="0" borderId="14" xfId="0" applyFont="1" applyBorder="1" applyAlignment="1">
      <alignment horizontal="center" vertical="center"/>
    </xf>
    <xf numFmtId="0" fontId="86" fillId="0" borderId="1" xfId="0" applyFont="1" applyBorder="1" applyAlignment="1">
      <alignment horizontal="center" vertical="center"/>
    </xf>
    <xf numFmtId="0" fontId="54" fillId="0" borderId="17" xfId="0" applyFont="1" applyBorder="1" applyAlignment="1">
      <alignment vertical="center" wrapText="1"/>
    </xf>
    <xf numFmtId="0" fontId="54" fillId="0" borderId="2" xfId="0" applyFont="1" applyBorder="1" applyAlignment="1">
      <alignment vertical="center" wrapText="1"/>
    </xf>
    <xf numFmtId="0" fontId="54" fillId="0" borderId="10" xfId="0" applyFont="1" applyBorder="1" applyAlignment="1">
      <alignment vertical="center" wrapText="1"/>
    </xf>
    <xf numFmtId="2" fontId="54" fillId="0" borderId="17" xfId="0" applyNumberFormat="1" applyFont="1" applyBorder="1" applyAlignment="1">
      <alignment horizontal="center" vertical="center" wrapText="1"/>
    </xf>
    <xf numFmtId="2" fontId="54" fillId="0" borderId="2" xfId="0" applyNumberFormat="1" applyFont="1" applyBorder="1" applyAlignment="1">
      <alignment horizontal="center" vertical="center" wrapText="1"/>
    </xf>
    <xf numFmtId="2" fontId="54" fillId="0" borderId="28" xfId="0" applyNumberFormat="1" applyFont="1" applyBorder="1" applyAlignment="1">
      <alignment horizontal="center" vertical="center" wrapText="1"/>
    </xf>
    <xf numFmtId="2" fontId="54" fillId="0" borderId="51" xfId="0" applyNumberFormat="1" applyFont="1" applyBorder="1" applyAlignment="1">
      <alignment horizontal="center" vertical="center" wrapText="1"/>
    </xf>
    <xf numFmtId="2" fontId="54" fillId="0" borderId="10" xfId="0" applyNumberFormat="1" applyFont="1" applyBorder="1" applyAlignment="1">
      <alignment horizontal="center" vertical="center" wrapText="1"/>
    </xf>
    <xf numFmtId="0" fontId="92" fillId="0" borderId="14" xfId="0" applyFont="1" applyBorder="1" applyAlignment="1">
      <alignment vertical="center"/>
    </xf>
    <xf numFmtId="0" fontId="97" fillId="0" borderId="36" xfId="0" applyFont="1" applyBorder="1" applyAlignment="1">
      <alignment horizontal="center" vertical="center" wrapText="1"/>
    </xf>
    <xf numFmtId="0" fontId="97" fillId="0" borderId="44" xfId="0" applyFont="1" applyBorder="1" applyAlignment="1">
      <alignment horizontal="center" vertical="center" wrapText="1"/>
    </xf>
    <xf numFmtId="0" fontId="92" fillId="0" borderId="23" xfId="0" applyFont="1" applyBorder="1" applyAlignment="1">
      <alignment horizontal="center" vertical="center" wrapText="1"/>
    </xf>
    <xf numFmtId="0" fontId="92" fillId="0" borderId="4" xfId="0" applyFont="1" applyBorder="1" applyAlignment="1">
      <alignment horizontal="center" vertical="center" wrapText="1"/>
    </xf>
    <xf numFmtId="0" fontId="92" fillId="0" borderId="19" xfId="0" applyFont="1" applyBorder="1" applyAlignment="1">
      <alignment horizontal="center" vertical="center" wrapText="1"/>
    </xf>
    <xf numFmtId="0" fontId="92" fillId="0" borderId="17" xfId="0" applyFont="1" applyBorder="1" applyAlignment="1">
      <alignment horizontal="center" vertical="center" wrapText="1"/>
    </xf>
    <xf numFmtId="0" fontId="92" fillId="0" borderId="2" xfId="0" applyFont="1" applyBorder="1" applyAlignment="1">
      <alignment horizontal="center" vertical="center" wrapText="1"/>
    </xf>
    <xf numFmtId="0" fontId="92" fillId="0" borderId="10" xfId="0" applyFont="1" applyBorder="1" applyAlignment="1">
      <alignment horizontal="center" vertical="center" wrapText="1"/>
    </xf>
    <xf numFmtId="0" fontId="86" fillId="0" borderId="36" xfId="0" applyFont="1" applyBorder="1" applyAlignment="1">
      <alignment horizontal="center" vertical="center"/>
    </xf>
    <xf numFmtId="0" fontId="86" fillId="0" borderId="38" xfId="0" applyFont="1" applyBorder="1" applyAlignment="1">
      <alignment horizontal="center" vertical="center"/>
    </xf>
    <xf numFmtId="0" fontId="86" fillId="0" borderId="44" xfId="0" applyFont="1" applyBorder="1" applyAlignment="1">
      <alignment horizontal="center" vertical="center"/>
    </xf>
    <xf numFmtId="0" fontId="86" fillId="0" borderId="23" xfId="0" applyFont="1" applyBorder="1" applyAlignment="1">
      <alignment vertical="center" wrapText="1"/>
    </xf>
    <xf numFmtId="0" fontId="86" fillId="0" borderId="4" xfId="0" applyFont="1" applyBorder="1" applyAlignment="1">
      <alignment vertical="center" wrapText="1"/>
    </xf>
    <xf numFmtId="0" fontId="86" fillId="0" borderId="19" xfId="0" applyFont="1" applyBorder="1" applyAlignment="1">
      <alignment vertical="center" wrapText="1"/>
    </xf>
    <xf numFmtId="0" fontId="86" fillId="0" borderId="22" xfId="0" applyFont="1" applyBorder="1" applyAlignment="1">
      <alignment vertical="center" wrapText="1"/>
    </xf>
    <xf numFmtId="0" fontId="86" fillId="0" borderId="0" xfId="0" applyFont="1" applyAlignment="1">
      <alignment vertical="center" wrapText="1"/>
    </xf>
    <xf numFmtId="0" fontId="86" fillId="0" borderId="6" xfId="0" applyFont="1" applyBorder="1" applyAlignment="1">
      <alignment vertical="center" wrapText="1"/>
    </xf>
    <xf numFmtId="0" fontId="86" fillId="0" borderId="17" xfId="0" applyFont="1" applyBorder="1" applyAlignment="1">
      <alignment vertical="center" wrapText="1"/>
    </xf>
    <xf numFmtId="0" fontId="86" fillId="0" borderId="2" xfId="0" applyFont="1" applyBorder="1" applyAlignment="1">
      <alignment vertical="center" wrapText="1"/>
    </xf>
    <xf numFmtId="0" fontId="86" fillId="0" borderId="10" xfId="0" applyFont="1" applyBorder="1" applyAlignment="1">
      <alignment vertical="center" wrapText="1"/>
    </xf>
    <xf numFmtId="15" fontId="86" fillId="0" borderId="36" xfId="0" applyNumberFormat="1" applyFont="1" applyBorder="1" applyAlignment="1">
      <alignment horizontal="right" vertical="center" wrapText="1"/>
    </xf>
    <xf numFmtId="15" fontId="86" fillId="0" borderId="38" xfId="0" applyNumberFormat="1" applyFont="1" applyBorder="1" applyAlignment="1">
      <alignment horizontal="right" vertical="center" wrapText="1"/>
    </xf>
    <xf numFmtId="15" fontId="86" fillId="0" borderId="44" xfId="0" applyNumberFormat="1" applyFont="1" applyBorder="1" applyAlignment="1">
      <alignment horizontal="right" vertical="center" wrapText="1"/>
    </xf>
    <xf numFmtId="0" fontId="52" fillId="0" borderId="4" xfId="0" applyFont="1" applyBorder="1" applyAlignment="1">
      <alignment vertical="center"/>
    </xf>
    <xf numFmtId="0" fontId="52" fillId="0" borderId="4" xfId="0" applyFont="1" applyBorder="1" applyAlignment="1">
      <alignment vertical="center" wrapText="1"/>
    </xf>
    <xf numFmtId="0" fontId="95" fillId="0" borderId="0" xfId="1" applyFont="1" applyAlignment="1">
      <alignment horizontal="left" vertical="center" wrapText="1"/>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9" xfId="0" applyFont="1" applyBorder="1" applyAlignment="1">
      <alignment horizontal="center" vertical="center"/>
    </xf>
    <xf numFmtId="0" fontId="18" fillId="0" borderId="8" xfId="0" applyFont="1" applyBorder="1" applyAlignment="1">
      <alignment horizontal="center" vertical="center"/>
    </xf>
    <xf numFmtId="0" fontId="18" fillId="0" borderId="12" xfId="0" applyFont="1" applyBorder="1" applyAlignment="1">
      <alignment horizontal="center" vertical="center"/>
    </xf>
    <xf numFmtId="0" fontId="11" fillId="0" borderId="23" xfId="0" applyFont="1" applyBorder="1" applyAlignment="1">
      <alignment horizontal="center" vertical="center"/>
    </xf>
    <xf numFmtId="0" fontId="11" fillId="0" borderId="19" xfId="0" applyFont="1" applyBorder="1" applyAlignment="1">
      <alignment horizontal="center" vertical="center"/>
    </xf>
    <xf numFmtId="0" fontId="11" fillId="0" borderId="17" xfId="0" applyFont="1" applyBorder="1" applyAlignment="1">
      <alignment horizontal="center" vertical="center"/>
    </xf>
    <xf numFmtId="0" fontId="11" fillId="0" borderId="10" xfId="0" applyFont="1" applyBorder="1" applyAlignment="1">
      <alignment horizontal="center" vertical="center"/>
    </xf>
    <xf numFmtId="0" fontId="11" fillId="0" borderId="4" xfId="0" applyFont="1" applyBorder="1" applyAlignment="1">
      <alignment horizontal="center" vertical="center"/>
    </xf>
    <xf numFmtId="0" fontId="94" fillId="0" borderId="0" xfId="6" applyFont="1" applyFill="1" applyAlignment="1">
      <alignment horizontal="left" vertical="center" wrapText="1" indent="2"/>
    </xf>
    <xf numFmtId="0" fontId="94" fillId="0" borderId="0" xfId="6" applyFont="1" applyFill="1" applyAlignment="1">
      <alignment horizontal="left" vertical="center" wrapText="1" indent="1"/>
    </xf>
    <xf numFmtId="0" fontId="11" fillId="0" borderId="2" xfId="0" applyFont="1" applyBorder="1" applyAlignment="1">
      <alignment horizontal="center" vertical="center"/>
    </xf>
    <xf numFmtId="0" fontId="94" fillId="0" borderId="15" xfId="0" applyFont="1" applyBorder="1" applyAlignment="1">
      <alignment horizontal="right" vertical="center"/>
    </xf>
    <xf numFmtId="0" fontId="3" fillId="0" borderId="0" xfId="0" applyFont="1" applyAlignment="1">
      <alignment vertical="top"/>
    </xf>
    <xf numFmtId="0" fontId="11" fillId="0" borderId="11" xfId="0" applyFont="1" applyBorder="1" applyAlignment="1">
      <alignment horizontal="right"/>
    </xf>
    <xf numFmtId="0" fontId="43" fillId="0" borderId="5" xfId="0" applyFont="1" applyBorder="1" applyAlignment="1">
      <alignment horizontal="center" vertical="center"/>
    </xf>
    <xf numFmtId="0" fontId="43" fillId="0" borderId="7" xfId="0" applyFont="1" applyBorder="1" applyAlignment="1">
      <alignment horizontal="center" vertical="center"/>
    </xf>
    <xf numFmtId="0" fontId="4" fillId="0" borderId="9" xfId="0" applyFont="1" applyBorder="1" applyAlignment="1">
      <alignment horizontal="center" vertical="center"/>
    </xf>
    <xf numFmtId="0" fontId="4" fillId="0" borderId="12" xfId="0" applyFont="1" applyBorder="1" applyAlignment="1">
      <alignment horizontal="center" vertical="center"/>
    </xf>
    <xf numFmtId="0" fontId="4" fillId="0" borderId="8" xfId="0" applyFont="1" applyBorder="1" applyAlignment="1">
      <alignment horizontal="center" vertical="center"/>
    </xf>
    <xf numFmtId="0" fontId="11" fillId="0" borderId="0" xfId="0" applyFont="1" applyFill="1" applyAlignment="1">
      <alignment vertical="center"/>
    </xf>
    <xf numFmtId="0" fontId="21" fillId="0" borderId="0" xfId="0" applyFont="1" applyFill="1" applyAlignment="1">
      <alignment horizontal="center" vertical="center"/>
    </xf>
    <xf numFmtId="0" fontId="11" fillId="0" borderId="11" xfId="0" applyFont="1" applyFill="1" applyBorder="1" applyAlignment="1">
      <alignment horizontal="right" vertical="center"/>
    </xf>
    <xf numFmtId="0" fontId="7" fillId="0" borderId="15" xfId="0" applyFont="1" applyFill="1" applyBorder="1" applyAlignment="1">
      <alignment horizontal="center" vertical="center"/>
    </xf>
    <xf numFmtId="0" fontId="7" fillId="0" borderId="53" xfId="0" applyFont="1" applyFill="1" applyBorder="1" applyAlignment="1">
      <alignment horizontal="center" vertical="center"/>
    </xf>
    <xf numFmtId="0" fontId="7" fillId="0" borderId="18" xfId="0" applyFont="1" applyFill="1" applyBorder="1" applyAlignment="1">
      <alignment horizontal="center" vertical="center"/>
    </xf>
    <xf numFmtId="0" fontId="7" fillId="0" borderId="52" xfId="0" applyFont="1" applyFill="1" applyBorder="1" applyAlignment="1">
      <alignment horizontal="center" vertical="center"/>
    </xf>
    <xf numFmtId="0" fontId="3" fillId="0" borderId="27" xfId="0" applyFont="1" applyFill="1" applyBorder="1" applyAlignment="1">
      <alignment vertical="top"/>
    </xf>
    <xf numFmtId="0" fontId="10" fillId="0" borderId="0" xfId="0" applyFont="1" applyFill="1" applyAlignment="1">
      <alignment vertical="center"/>
    </xf>
    <xf numFmtId="0" fontId="11" fillId="0" borderId="0" xfId="0" applyFont="1" applyFill="1" applyAlignment="1">
      <alignment horizontal="left" vertical="center"/>
    </xf>
    <xf numFmtId="0" fontId="7" fillId="0" borderId="54" xfId="0" applyFont="1" applyFill="1" applyBorder="1" applyAlignment="1">
      <alignment horizontal="center" vertical="center"/>
    </xf>
    <xf numFmtId="0" fontId="7" fillId="0" borderId="33" xfId="0" applyFont="1" applyFill="1" applyBorder="1" applyAlignment="1">
      <alignment horizontal="center" vertical="center"/>
    </xf>
    <xf numFmtId="0" fontId="7" fillId="0" borderId="35" xfId="0" applyFont="1" applyFill="1" applyBorder="1" applyAlignment="1">
      <alignment horizontal="center" vertical="center"/>
    </xf>
    <xf numFmtId="0" fontId="10" fillId="0" borderId="0" xfId="0" applyFont="1" applyFill="1" applyAlignment="1">
      <alignment horizontal="left" vertical="center" indent="1"/>
    </xf>
    <xf numFmtId="0" fontId="11" fillId="0" borderId="0" xfId="0" applyFont="1" applyFill="1" applyAlignment="1">
      <alignment horizontal="left" vertical="center" indent="1"/>
    </xf>
    <xf numFmtId="0" fontId="93" fillId="0" borderId="0" xfId="0" applyFont="1" applyFill="1" applyAlignment="1">
      <alignment vertical="center" wrapText="1"/>
    </xf>
    <xf numFmtId="0" fontId="52" fillId="0" borderId="0" xfId="0" applyFont="1" applyFill="1" applyAlignment="1">
      <alignment vertical="center"/>
    </xf>
    <xf numFmtId="0" fontId="10" fillId="0" borderId="11" xfId="0" applyFont="1" applyFill="1" applyBorder="1" applyAlignment="1">
      <alignment vertical="center"/>
    </xf>
    <xf numFmtId="0" fontId="52" fillId="0" borderId="15" xfId="0" applyFont="1" applyFill="1" applyBorder="1" applyAlignment="1">
      <alignment horizontal="right" vertical="center"/>
    </xf>
    <xf numFmtId="0" fontId="52" fillId="0" borderId="0" xfId="0" applyFont="1" applyFill="1" applyBorder="1" applyAlignment="1">
      <alignment horizontal="left" vertical="center"/>
    </xf>
    <xf numFmtId="0" fontId="60" fillId="0" borderId="0" xfId="0" applyFont="1" applyAlignment="1">
      <alignment vertical="center" wrapText="1"/>
    </xf>
    <xf numFmtId="0" fontId="3" fillId="0" borderId="11" xfId="0" applyFont="1" applyBorder="1"/>
    <xf numFmtId="0" fontId="13" fillId="0" borderId="25" xfId="0" applyFont="1" applyBorder="1" applyAlignment="1">
      <alignment horizontal="center" vertical="center" wrapText="1"/>
    </xf>
    <xf numFmtId="0" fontId="13" fillId="0" borderId="26" xfId="0" applyFont="1" applyBorder="1" applyAlignment="1">
      <alignment horizontal="center" vertical="center" wrapText="1"/>
    </xf>
    <xf numFmtId="0" fontId="113" fillId="0" borderId="23" xfId="0" applyFont="1" applyBorder="1" applyAlignment="1">
      <alignment horizontal="center" vertical="center"/>
    </xf>
    <xf numFmtId="0" fontId="113" fillId="0" borderId="4" xfId="0" applyFont="1" applyBorder="1" applyAlignment="1">
      <alignment horizontal="center" vertical="center"/>
    </xf>
    <xf numFmtId="0" fontId="113" fillId="0" borderId="19" xfId="0" applyFont="1" applyBorder="1" applyAlignment="1">
      <alignment horizontal="center" vertical="center"/>
    </xf>
    <xf numFmtId="0" fontId="113" fillId="0" borderId="17" xfId="0" applyFont="1" applyBorder="1" applyAlignment="1">
      <alignment horizontal="center" vertical="center"/>
    </xf>
    <xf numFmtId="0" fontId="113" fillId="0" borderId="2" xfId="0" applyFont="1" applyBorder="1" applyAlignment="1">
      <alignment horizontal="center" vertical="center"/>
    </xf>
    <xf numFmtId="0" fontId="113" fillId="0" borderId="10" xfId="0" applyFont="1" applyBorder="1" applyAlignment="1">
      <alignment horizontal="center" vertical="center"/>
    </xf>
    <xf numFmtId="0" fontId="113" fillId="0" borderId="13" xfId="0" applyFont="1" applyBorder="1" applyAlignment="1">
      <alignment horizontal="center" vertical="center"/>
    </xf>
    <xf numFmtId="0" fontId="113" fillId="0" borderId="14" xfId="0" applyFont="1" applyBorder="1" applyAlignment="1">
      <alignment horizontal="center" vertical="center"/>
    </xf>
    <xf numFmtId="0" fontId="113" fillId="0" borderId="0" xfId="0" applyFont="1" applyBorder="1" applyAlignment="1">
      <alignment vertical="center"/>
    </xf>
    <xf numFmtId="0" fontId="113" fillId="0" borderId="0" xfId="0" applyFont="1" applyAlignment="1">
      <alignment vertical="center"/>
    </xf>
    <xf numFmtId="0" fontId="114" fillId="0" borderId="0" xfId="0" applyFont="1" applyBorder="1" applyAlignment="1">
      <alignment horizontal="left" vertical="center"/>
    </xf>
    <xf numFmtId="0" fontId="114" fillId="0" borderId="0" xfId="0" applyFont="1" applyAlignment="1">
      <alignment horizontal="left" vertical="center"/>
    </xf>
    <xf numFmtId="0" fontId="112" fillId="0" borderId="4" xfId="0" applyFont="1" applyBorder="1" applyAlignment="1">
      <alignment horizontal="right" vertical="center"/>
    </xf>
    <xf numFmtId="0" fontId="113" fillId="0" borderId="2" xfId="0" applyFont="1" applyBorder="1" applyAlignment="1">
      <alignment vertical="center"/>
    </xf>
    <xf numFmtId="0" fontId="114" fillId="0" borderId="2" xfId="0" applyFont="1" applyBorder="1" applyAlignment="1">
      <alignment horizontal="left" vertical="center"/>
    </xf>
    <xf numFmtId="0" fontId="115" fillId="0" borderId="0" xfId="0" applyFont="1" applyAlignment="1">
      <alignment horizontal="center" vertical="center"/>
    </xf>
    <xf numFmtId="0" fontId="112" fillId="0" borderId="2" xfId="0" applyFont="1" applyBorder="1" applyAlignment="1">
      <alignment horizontal="right" vertical="center"/>
    </xf>
    <xf numFmtId="0" fontId="113" fillId="0" borderId="0" xfId="0" applyFont="1" applyBorder="1" applyAlignment="1">
      <alignment horizontal="left" vertical="center"/>
    </xf>
    <xf numFmtId="0" fontId="113" fillId="0" borderId="2" xfId="0" applyFont="1" applyBorder="1" applyAlignment="1">
      <alignment horizontal="left" vertical="center"/>
    </xf>
    <xf numFmtId="0" fontId="25" fillId="0" borderId="11" xfId="0" applyFont="1" applyBorder="1" applyAlignment="1">
      <alignment vertical="center"/>
    </xf>
    <xf numFmtId="0" fontId="46" fillId="0" borderId="5" xfId="0" applyFont="1" applyBorder="1" applyAlignment="1">
      <alignment horizontal="center" vertical="center"/>
    </xf>
    <xf numFmtId="0" fontId="46" fillId="0" borderId="16" xfId="0" applyFont="1" applyBorder="1" applyAlignment="1">
      <alignment horizontal="center" vertical="center"/>
    </xf>
    <xf numFmtId="0" fontId="46" fillId="0" borderId="25" xfId="0" applyFont="1" applyBorder="1" applyAlignment="1">
      <alignment horizontal="center" vertical="center"/>
    </xf>
    <xf numFmtId="0" fontId="46" fillId="0" borderId="37" xfId="0" applyFont="1" applyBorder="1" applyAlignment="1">
      <alignment horizontal="center" vertical="center"/>
    </xf>
    <xf numFmtId="0" fontId="88" fillId="0" borderId="9" xfId="0" applyFont="1" applyFill="1" applyBorder="1" applyAlignment="1">
      <alignment horizontal="center" vertical="center"/>
    </xf>
    <xf numFmtId="0" fontId="88" fillId="0" borderId="8" xfId="0" applyFont="1" applyFill="1" applyBorder="1" applyAlignment="1">
      <alignment horizontal="center" vertical="center"/>
    </xf>
    <xf numFmtId="0" fontId="11" fillId="0" borderId="15" xfId="0" applyFont="1" applyBorder="1" applyAlignment="1">
      <alignment horizontal="right" vertical="center"/>
    </xf>
    <xf numFmtId="0" fontId="2" fillId="0" borderId="11" xfId="0" applyFont="1" applyBorder="1" applyAlignment="1">
      <alignment vertical="center"/>
    </xf>
    <xf numFmtId="0" fontId="88" fillId="0" borderId="17" xfId="0" applyFont="1" applyFill="1" applyBorder="1" applyAlignment="1">
      <alignment horizontal="center" vertical="center"/>
    </xf>
    <xf numFmtId="0" fontId="88" fillId="0" borderId="2" xfId="0" applyFont="1" applyFill="1" applyBorder="1" applyAlignment="1">
      <alignment horizontal="center" vertical="center"/>
    </xf>
    <xf numFmtId="0" fontId="7" fillId="0" borderId="9"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2" xfId="0" applyFont="1" applyBorder="1" applyAlignment="1">
      <alignment horizontal="center" vertical="center" wrapText="1"/>
    </xf>
    <xf numFmtId="0" fontId="11" fillId="0" borderId="0" xfId="0" applyFont="1" applyBorder="1" applyAlignment="1">
      <alignment horizontal="left" vertical="center"/>
    </xf>
    <xf numFmtId="0" fontId="53" fillId="0" borderId="13" xfId="0" applyFont="1" applyFill="1" applyBorder="1" applyAlignment="1">
      <alignment horizontal="center" vertical="center"/>
    </xf>
    <xf numFmtId="0" fontId="53" fillId="0" borderId="14" xfId="0" applyFont="1" applyFill="1" applyBorder="1" applyAlignment="1">
      <alignment horizontal="center" vertical="center"/>
    </xf>
    <xf numFmtId="0" fontId="11" fillId="0" borderId="0" xfId="0" applyFont="1" applyBorder="1" applyAlignment="1">
      <alignment horizontal="right" vertical="center"/>
    </xf>
    <xf numFmtId="0" fontId="34" fillId="0" borderId="15" xfId="0" applyFont="1" applyBorder="1" applyAlignment="1">
      <alignment horizontal="center" vertical="center"/>
    </xf>
    <xf numFmtId="0" fontId="34" fillId="0" borderId="0" xfId="0" applyFont="1" applyBorder="1" applyAlignment="1">
      <alignment horizontal="center" vertical="center"/>
    </xf>
    <xf numFmtId="0" fontId="46" fillId="0" borderId="15" xfId="0" applyFont="1" applyBorder="1" applyAlignment="1">
      <alignment horizontal="center" vertical="center"/>
    </xf>
    <xf numFmtId="0" fontId="46" fillId="0" borderId="18" xfId="0" applyFont="1" applyBorder="1" applyAlignment="1">
      <alignment horizontal="center" vertical="center"/>
    </xf>
    <xf numFmtId="0" fontId="10" fillId="0" borderId="56" xfId="0" applyFont="1" applyBorder="1" applyAlignment="1">
      <alignment horizontal="center" vertical="center"/>
    </xf>
    <xf numFmtId="0" fontId="10" fillId="0" borderId="57" xfId="0" applyFont="1" applyBorder="1" applyAlignment="1">
      <alignment horizontal="center" vertical="center"/>
    </xf>
    <xf numFmtId="0" fontId="10" fillId="0" borderId="58" xfId="0" applyFont="1" applyBorder="1" applyAlignment="1">
      <alignment horizontal="center" vertical="center"/>
    </xf>
    <xf numFmtId="0" fontId="10" fillId="0" borderId="62" xfId="0" applyFont="1" applyBorder="1" applyAlignment="1">
      <alignment horizontal="center" vertical="center"/>
    </xf>
    <xf numFmtId="0" fontId="10" fillId="0" borderId="63" xfId="0" applyFont="1" applyBorder="1" applyAlignment="1">
      <alignment horizontal="center" vertical="center"/>
    </xf>
    <xf numFmtId="0" fontId="42" fillId="0" borderId="0" xfId="0" applyFont="1" applyAlignment="1">
      <alignment vertical="center"/>
    </xf>
    <xf numFmtId="0" fontId="7" fillId="0" borderId="4" xfId="0" applyFont="1" applyBorder="1" applyAlignment="1">
      <alignment horizontal="center" vertical="center"/>
    </xf>
    <xf numFmtId="0" fontId="7" fillId="0" borderId="48" xfId="0" applyFont="1" applyBorder="1" applyAlignment="1">
      <alignment horizontal="center" vertical="center"/>
    </xf>
    <xf numFmtId="0" fontId="7" fillId="0" borderId="0" xfId="0" applyFont="1" applyBorder="1" applyAlignment="1">
      <alignment horizontal="center" vertical="center"/>
    </xf>
    <xf numFmtId="0" fontId="7" fillId="0" borderId="47" xfId="0" applyFont="1" applyBorder="1" applyAlignment="1">
      <alignment horizontal="center" vertical="center"/>
    </xf>
    <xf numFmtId="0" fontId="7" fillId="0" borderId="11" xfId="0" applyFont="1" applyBorder="1" applyAlignment="1">
      <alignment horizontal="center" vertic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57" xfId="0" applyFont="1" applyBorder="1" applyAlignment="1">
      <alignment horizontal="center" vertical="center"/>
    </xf>
    <xf numFmtId="0" fontId="7" fillId="0" borderId="87" xfId="0" applyFont="1" applyBorder="1" applyAlignment="1">
      <alignment horizontal="center" vertical="center"/>
    </xf>
    <xf numFmtId="0" fontId="10" fillId="0" borderId="11" xfId="0" applyFont="1" applyBorder="1" applyAlignment="1">
      <alignment vertical="center"/>
    </xf>
    <xf numFmtId="0" fontId="10" fillId="0" borderId="20" xfId="0" applyFont="1" applyBorder="1" applyAlignment="1">
      <alignment vertical="center"/>
    </xf>
    <xf numFmtId="0" fontId="7" fillId="0" borderId="15" xfId="0" applyFont="1" applyBorder="1" applyAlignment="1">
      <alignment vertical="center"/>
    </xf>
    <xf numFmtId="0" fontId="7" fillId="0" borderId="43" xfId="0" applyFont="1" applyBorder="1" applyAlignment="1">
      <alignment vertical="center"/>
    </xf>
    <xf numFmtId="0" fontId="7" fillId="0" borderId="3" xfId="0" applyFont="1" applyBorder="1" applyAlignment="1">
      <alignment horizontal="center" vertical="center"/>
    </xf>
    <xf numFmtId="0" fontId="7" fillId="0" borderId="60" xfId="0" applyFont="1" applyBorder="1" applyAlignment="1">
      <alignment horizontal="center" vertical="center"/>
    </xf>
    <xf numFmtId="0" fontId="7" fillId="0" borderId="0" xfId="0" applyFont="1" applyAlignment="1">
      <alignment horizontal="center" vertical="center"/>
    </xf>
    <xf numFmtId="0" fontId="10" fillId="0" borderId="59" xfId="0" applyFont="1" applyBorder="1" applyAlignment="1">
      <alignment horizontal="center" vertical="center"/>
    </xf>
    <xf numFmtId="0" fontId="10" fillId="0" borderId="61" xfId="0" applyFont="1" applyBorder="1" applyAlignment="1">
      <alignment horizontal="center" vertical="center"/>
    </xf>
    <xf numFmtId="0" fontId="6" fillId="0" borderId="15" xfId="0" applyFont="1" applyBorder="1" applyAlignment="1">
      <alignment horizontal="center" vertical="center"/>
    </xf>
    <xf numFmtId="0" fontId="11" fillId="0" borderId="11" xfId="0" applyFont="1" applyBorder="1" applyAlignment="1">
      <alignment vertical="center"/>
    </xf>
    <xf numFmtId="0" fontId="11" fillId="0" borderId="0" xfId="0" applyFont="1" applyAlignment="1">
      <alignment vertical="center"/>
    </xf>
    <xf numFmtId="0" fontId="11" fillId="0" borderId="15" xfId="0" applyFont="1" applyBorder="1" applyAlignment="1">
      <alignment vertical="center"/>
    </xf>
    <xf numFmtId="16" fontId="14" fillId="0" borderId="46" xfId="0" quotePrefix="1" applyNumberFormat="1" applyFont="1" applyBorder="1" applyAlignment="1">
      <alignment horizontal="center" vertical="center"/>
    </xf>
    <xf numFmtId="16" fontId="14" fillId="0" borderId="46" xfId="0" applyNumberFormat="1" applyFont="1" applyBorder="1" applyAlignment="1">
      <alignment horizontal="center" vertical="center"/>
    </xf>
    <xf numFmtId="16" fontId="14" fillId="0" borderId="82" xfId="0" quotePrefix="1" applyNumberFormat="1" applyFont="1" applyBorder="1" applyAlignment="1">
      <alignment horizontal="center" vertical="center"/>
    </xf>
    <xf numFmtId="0" fontId="14" fillId="0" borderId="45" xfId="0" applyFont="1" applyBorder="1" applyAlignment="1">
      <alignment horizontal="center" vertical="center"/>
    </xf>
    <xf numFmtId="0" fontId="14" fillId="0" borderId="4" xfId="0" applyFont="1" applyBorder="1" applyAlignment="1">
      <alignment horizontal="center" vertical="center"/>
    </xf>
    <xf numFmtId="0" fontId="6" fillId="0" borderId="0" xfId="0" applyFont="1" applyBorder="1" applyAlignment="1">
      <alignment vertical="center"/>
    </xf>
    <xf numFmtId="0" fontId="92" fillId="0" borderId="15" xfId="0" applyFont="1" applyBorder="1" applyAlignment="1">
      <alignment horizontal="center" vertical="center"/>
    </xf>
    <xf numFmtId="0" fontId="92" fillId="0" borderId="11" xfId="0" applyFont="1" applyBorder="1" applyAlignment="1">
      <alignment horizontal="center" vertical="center"/>
    </xf>
  </cellXfs>
  <cellStyles count="7">
    <cellStyle name="Comma" xfId="2" builtinId="3"/>
    <cellStyle name="Comma 10" xfId="4"/>
    <cellStyle name="Hyperlink" xfId="1" builtinId="8"/>
    <cellStyle name="Normal" xfId="0" builtinId="0"/>
    <cellStyle name="Normal 2" xfId="6"/>
    <cellStyle name="Normal 3" xfId="5"/>
    <cellStyle name="Normal_Sheet1"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www.sbp.org.pk/ecodata/Revision_Monetary_Stats.pdf" TargetMode="Externa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www.sbp.org.pk/ecodata/Revision_Monetary_Stats.pdf" TargetMode="Externa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sbp.org.pk/ecodata/Lendingdepositrates_Arch.xls" TargetMode="External"/></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E69"/>
  <sheetViews>
    <sheetView zoomScaleNormal="100" zoomScaleSheetLayoutView="115" workbookViewId="0">
      <selection activeCell="A35" activeCellId="4" sqref="A6:XFD6 A11:XFD11 A14:XFD14 A25:XFD27 A35:XFD35"/>
    </sheetView>
  </sheetViews>
  <sheetFormatPr defaultColWidth="9.125" defaultRowHeight="14.25" x14ac:dyDescent="0.2"/>
  <cols>
    <col min="1" max="1" width="88.25" style="8" customWidth="1"/>
    <col min="2" max="4" width="14.25" style="8" customWidth="1"/>
    <col min="5" max="16384" width="9.125" style="8"/>
  </cols>
  <sheetData>
    <row r="1" spans="1:5" ht="18.75" x14ac:dyDescent="0.2">
      <c r="A1" s="992" t="s">
        <v>985</v>
      </c>
      <c r="B1" s="992"/>
      <c r="C1" s="992"/>
      <c r="D1" s="992"/>
    </row>
    <row r="2" spans="1:5" ht="15" thickBot="1" x14ac:dyDescent="0.25">
      <c r="A2" s="993" t="s">
        <v>1395</v>
      </c>
      <c r="B2" s="993"/>
      <c r="C2" s="993"/>
      <c r="D2" s="993"/>
    </row>
    <row r="3" spans="1:5" ht="15" thickBot="1" x14ac:dyDescent="0.25">
      <c r="A3" s="996" t="s">
        <v>1403</v>
      </c>
      <c r="B3" s="726">
        <v>2024</v>
      </c>
      <c r="C3" s="994">
        <v>2025</v>
      </c>
      <c r="D3" s="995"/>
      <c r="E3" s="265"/>
    </row>
    <row r="4" spans="1:5" ht="15" thickBot="1" x14ac:dyDescent="0.25">
      <c r="A4" s="997"/>
      <c r="B4" s="956" t="s">
        <v>103</v>
      </c>
      <c r="C4" s="727" t="s">
        <v>104</v>
      </c>
      <c r="D4" s="727" t="s">
        <v>1702</v>
      </c>
    </row>
    <row r="5" spans="1:5" x14ac:dyDescent="0.2">
      <c r="A5" s="196" t="s">
        <v>1404</v>
      </c>
      <c r="B5" s="308">
        <v>54394607.487819247</v>
      </c>
      <c r="C5" s="308">
        <v>55620108.260608301</v>
      </c>
      <c r="D5" s="308">
        <v>60105759.82154882</v>
      </c>
    </row>
    <row r="6" spans="1:5" s="737" customFormat="1" ht="15" x14ac:dyDescent="0.25">
      <c r="A6" s="700" t="s">
        <v>0</v>
      </c>
      <c r="B6" s="308">
        <v>3016017.3827841012</v>
      </c>
      <c r="C6" s="308">
        <v>3093413.661636034</v>
      </c>
      <c r="D6" s="308">
        <v>3240084.224270511</v>
      </c>
    </row>
    <row r="7" spans="1:5" x14ac:dyDescent="0.2">
      <c r="A7" s="198" t="s">
        <v>1</v>
      </c>
      <c r="B7" s="309">
        <v>663550.64317274</v>
      </c>
      <c r="C7" s="309">
        <v>760340.95054391003</v>
      </c>
      <c r="D7" s="309">
        <v>703384.86512328999</v>
      </c>
    </row>
    <row r="8" spans="1:5" x14ac:dyDescent="0.2">
      <c r="A8" s="198" t="s">
        <v>2</v>
      </c>
      <c r="B8" s="309">
        <v>2173662.658511362</v>
      </c>
      <c r="C8" s="309">
        <v>2136447.7063921238</v>
      </c>
      <c r="D8" s="309">
        <v>2290055.950347221</v>
      </c>
    </row>
    <row r="9" spans="1:5" x14ac:dyDescent="0.2">
      <c r="A9" s="198" t="s">
        <v>3</v>
      </c>
      <c r="B9" s="309">
        <v>51086.105000000003</v>
      </c>
      <c r="C9" s="309">
        <v>51724.130000000012</v>
      </c>
      <c r="D9" s="309">
        <v>67454.497000000003</v>
      </c>
    </row>
    <row r="10" spans="1:5" x14ac:dyDescent="0.2">
      <c r="A10" s="198" t="s">
        <v>4</v>
      </c>
      <c r="B10" s="309">
        <v>127717.9761</v>
      </c>
      <c r="C10" s="309">
        <v>144900.87469999999</v>
      </c>
      <c r="D10" s="309">
        <v>179188.9118</v>
      </c>
    </row>
    <row r="11" spans="1:5" s="737" customFormat="1" ht="15" x14ac:dyDescent="0.25">
      <c r="A11" s="700" t="s">
        <v>5</v>
      </c>
      <c r="B11" s="308">
        <v>29247874.88867953</v>
      </c>
      <c r="C11" s="308">
        <v>32930635.074699622</v>
      </c>
      <c r="D11" s="308">
        <v>36806140.411757477</v>
      </c>
    </row>
    <row r="12" spans="1:5" x14ac:dyDescent="0.2">
      <c r="A12" s="198" t="s">
        <v>6</v>
      </c>
      <c r="B12" s="309">
        <v>4781679.1045065299</v>
      </c>
      <c r="C12" s="309">
        <v>4579958.44872462</v>
      </c>
      <c r="D12" s="309">
        <v>6075748.1689170199</v>
      </c>
    </row>
    <row r="13" spans="1:5" x14ac:dyDescent="0.2">
      <c r="A13" s="198" t="s">
        <v>7</v>
      </c>
      <c r="B13" s="309">
        <v>24466195.784173001</v>
      </c>
      <c r="C13" s="309">
        <v>28350676.625975002</v>
      </c>
      <c r="D13" s="309">
        <v>30730392.242840469</v>
      </c>
    </row>
    <row r="14" spans="1:5" s="737" customFormat="1" ht="15" x14ac:dyDescent="0.25">
      <c r="A14" s="700" t="s">
        <v>8</v>
      </c>
      <c r="B14" s="308">
        <v>17673290.311237969</v>
      </c>
      <c r="C14" s="308">
        <v>14895347.23113093</v>
      </c>
      <c r="D14" s="308">
        <v>14873091.799812431</v>
      </c>
    </row>
    <row r="15" spans="1:5" x14ac:dyDescent="0.2">
      <c r="A15" s="697" t="s">
        <v>6</v>
      </c>
      <c r="B15" s="309">
        <v>11087865.185173498</v>
      </c>
      <c r="C15" s="309">
        <v>8781017.0421862602</v>
      </c>
      <c r="D15" s="309">
        <v>8798826.583904231</v>
      </c>
    </row>
    <row r="16" spans="1:5" x14ac:dyDescent="0.2">
      <c r="A16" s="199" t="s">
        <v>9</v>
      </c>
      <c r="B16" s="309">
        <v>262482.80642199999</v>
      </c>
      <c r="C16" s="309">
        <v>166491.04124970001</v>
      </c>
      <c r="D16" s="309">
        <v>329870.26396900002</v>
      </c>
    </row>
    <row r="17" spans="1:4" x14ac:dyDescent="0.2">
      <c r="A17" s="199" t="s">
        <v>10</v>
      </c>
      <c r="B17" s="309">
        <v>1032083.3872999999</v>
      </c>
      <c r="C17" s="309">
        <v>720901.65900498</v>
      </c>
      <c r="D17" s="309">
        <v>571135.44206599996</v>
      </c>
    </row>
    <row r="18" spans="1:4" x14ac:dyDescent="0.2">
      <c r="A18" s="199" t="s">
        <v>11</v>
      </c>
      <c r="B18" s="309">
        <v>325755.30902694998</v>
      </c>
      <c r="C18" s="309">
        <v>357494.23143468</v>
      </c>
      <c r="D18" s="309">
        <v>358740.45886269002</v>
      </c>
    </row>
    <row r="19" spans="1:4" x14ac:dyDescent="0.2">
      <c r="A19" s="199" t="s">
        <v>12</v>
      </c>
      <c r="B19" s="309">
        <v>9467543.682424549</v>
      </c>
      <c r="C19" s="309">
        <v>7536130.1104969</v>
      </c>
      <c r="D19" s="309">
        <v>7539080.4190065404</v>
      </c>
    </row>
    <row r="20" spans="1:4" x14ac:dyDescent="0.2">
      <c r="A20" s="697" t="s">
        <v>7</v>
      </c>
      <c r="B20" s="309">
        <v>6585425.12606447</v>
      </c>
      <c r="C20" s="309">
        <v>6114330.1889446694</v>
      </c>
      <c r="D20" s="309">
        <v>6074265.2159082014</v>
      </c>
    </row>
    <row r="21" spans="1:4" x14ac:dyDescent="0.2">
      <c r="A21" s="198" t="s">
        <v>13</v>
      </c>
      <c r="B21" s="309">
        <v>763940.19916249998</v>
      </c>
      <c r="C21" s="309">
        <v>678125.58025649993</v>
      </c>
      <c r="D21" s="309">
        <v>786635.95552534994</v>
      </c>
    </row>
    <row r="22" spans="1:4" x14ac:dyDescent="0.2">
      <c r="A22" s="198" t="s">
        <v>14</v>
      </c>
      <c r="B22" s="309">
        <v>346045.924</v>
      </c>
      <c r="C22" s="309">
        <v>289424.739459</v>
      </c>
      <c r="D22" s="309">
        <v>353496.40529055003</v>
      </c>
    </row>
    <row r="23" spans="1:4" x14ac:dyDescent="0.2">
      <c r="A23" s="198" t="s">
        <v>15</v>
      </c>
      <c r="B23" s="309">
        <v>409612.6950065</v>
      </c>
      <c r="C23" s="309">
        <v>380506.28079749999</v>
      </c>
      <c r="D23" s="309">
        <v>423875.55712579988</v>
      </c>
    </row>
    <row r="24" spans="1:4" x14ac:dyDescent="0.2">
      <c r="A24" s="198" t="s">
        <v>16</v>
      </c>
      <c r="B24" s="309">
        <v>8281.580156</v>
      </c>
      <c r="C24" s="309">
        <v>8194.56</v>
      </c>
      <c r="D24" s="309">
        <v>9263.9931090000009</v>
      </c>
    </row>
    <row r="25" spans="1:4" s="737" customFormat="1" ht="15" x14ac:dyDescent="0.25">
      <c r="A25" s="700" t="s">
        <v>17</v>
      </c>
      <c r="B25" s="308">
        <v>0</v>
      </c>
      <c r="C25" s="308">
        <v>0</v>
      </c>
      <c r="D25" s="308">
        <v>0</v>
      </c>
    </row>
    <row r="26" spans="1:4" s="737" customFormat="1" ht="15" x14ac:dyDescent="0.25">
      <c r="A26" s="700" t="s">
        <v>18</v>
      </c>
      <c r="B26" s="308">
        <v>11767.328012289059</v>
      </c>
      <c r="C26" s="308">
        <v>7799.1072731138001</v>
      </c>
      <c r="D26" s="308">
        <v>9868.0833644533996</v>
      </c>
    </row>
    <row r="27" spans="1:4" s="737" customFormat="1" ht="15" x14ac:dyDescent="0.25">
      <c r="A27" s="700" t="s">
        <v>19</v>
      </c>
      <c r="B27" s="308">
        <v>2118333.1375741698</v>
      </c>
      <c r="C27" s="308">
        <v>2366992.1234949399</v>
      </c>
      <c r="D27" s="308">
        <v>2663505.8577389098</v>
      </c>
    </row>
    <row r="28" spans="1:4" x14ac:dyDescent="0.2">
      <c r="A28" s="697" t="s">
        <v>20</v>
      </c>
      <c r="B28" s="309">
        <v>0</v>
      </c>
      <c r="C28" s="309">
        <v>0</v>
      </c>
      <c r="D28" s="309">
        <v>0</v>
      </c>
    </row>
    <row r="29" spans="1:4" x14ac:dyDescent="0.2">
      <c r="A29" s="697" t="s">
        <v>21</v>
      </c>
      <c r="B29" s="309">
        <v>2118333.1375741698</v>
      </c>
      <c r="C29" s="309">
        <v>2366992.1234949399</v>
      </c>
      <c r="D29" s="309">
        <v>2663505.8577389098</v>
      </c>
    </row>
    <row r="30" spans="1:4" x14ac:dyDescent="0.2">
      <c r="A30" s="199" t="s">
        <v>22</v>
      </c>
      <c r="B30" s="309">
        <v>164.888183</v>
      </c>
      <c r="C30" s="309">
        <v>1155.099228</v>
      </c>
      <c r="D30" s="309">
        <v>215.67951500000001</v>
      </c>
    </row>
    <row r="31" spans="1:4" x14ac:dyDescent="0.2">
      <c r="A31" s="199" t="s">
        <v>23</v>
      </c>
      <c r="B31" s="309">
        <v>34517.712529999997</v>
      </c>
      <c r="C31" s="309">
        <v>30528.227406999998</v>
      </c>
      <c r="D31" s="309">
        <v>38073.831560999999</v>
      </c>
    </row>
    <row r="32" spans="1:4" x14ac:dyDescent="0.2">
      <c r="A32" s="199" t="s">
        <v>24</v>
      </c>
      <c r="B32" s="309">
        <v>2097.2139999999999</v>
      </c>
      <c r="C32" s="309">
        <v>2384.5650000000001</v>
      </c>
      <c r="D32" s="309">
        <v>371.5</v>
      </c>
    </row>
    <row r="33" spans="1:4" x14ac:dyDescent="0.2">
      <c r="A33" s="199" t="s">
        <v>25</v>
      </c>
      <c r="B33" s="309">
        <v>2077795.11562708</v>
      </c>
      <c r="C33" s="309">
        <v>2328155.40784137</v>
      </c>
      <c r="D33" s="309">
        <v>2598451.3105452401</v>
      </c>
    </row>
    <row r="34" spans="1:4" x14ac:dyDescent="0.2">
      <c r="A34" s="199" t="s">
        <v>26</v>
      </c>
      <c r="B34" s="309">
        <v>3758.2072340899999</v>
      </c>
      <c r="C34" s="309">
        <v>4768.8240185700006</v>
      </c>
      <c r="D34" s="309">
        <v>26393.536117669999</v>
      </c>
    </row>
    <row r="35" spans="1:4" s="737" customFormat="1" ht="15" x14ac:dyDescent="0.25">
      <c r="A35" s="700" t="s">
        <v>27</v>
      </c>
      <c r="B35" s="308">
        <v>1563384.2403686901</v>
      </c>
      <c r="C35" s="308">
        <v>1647795.48211716</v>
      </c>
      <c r="D35" s="308">
        <v>1726433.4890796749</v>
      </c>
    </row>
    <row r="36" spans="1:4" x14ac:dyDescent="0.2">
      <c r="A36" s="197" t="s">
        <v>28</v>
      </c>
      <c r="B36" s="309">
        <v>1168527.3319544899</v>
      </c>
      <c r="C36" s="309">
        <v>1233143.0176349599</v>
      </c>
      <c r="D36" s="309">
        <v>1301445.142522325</v>
      </c>
    </row>
    <row r="37" spans="1:4" x14ac:dyDescent="0.2">
      <c r="A37" s="197" t="s">
        <v>29</v>
      </c>
      <c r="B37" s="309">
        <v>1047749.27859248</v>
      </c>
      <c r="C37" s="309">
        <v>1103977.22505693</v>
      </c>
      <c r="D37" s="309">
        <v>1168928.217247295</v>
      </c>
    </row>
    <row r="38" spans="1:4" x14ac:dyDescent="0.2">
      <c r="A38" s="200" t="s">
        <v>30</v>
      </c>
      <c r="B38" s="309">
        <v>195972.460226</v>
      </c>
      <c r="C38" s="309">
        <v>219320.53229</v>
      </c>
      <c r="D38" s="309">
        <v>244866.16229000001</v>
      </c>
    </row>
    <row r="39" spans="1:4" x14ac:dyDescent="0.2">
      <c r="A39" s="699" t="s">
        <v>31</v>
      </c>
      <c r="B39" s="309">
        <v>7698.0535340000006</v>
      </c>
      <c r="C39" s="309">
        <v>8990.1090000000004</v>
      </c>
      <c r="D39" s="309">
        <v>9648.1129999999994</v>
      </c>
    </row>
    <row r="40" spans="1:4" x14ac:dyDescent="0.2">
      <c r="A40" s="699" t="s">
        <v>32</v>
      </c>
      <c r="B40" s="309">
        <v>188274.40669199999</v>
      </c>
      <c r="C40" s="309">
        <v>210330.42329000001</v>
      </c>
      <c r="D40" s="309">
        <v>235218.04929</v>
      </c>
    </row>
    <row r="41" spans="1:4" x14ac:dyDescent="0.2">
      <c r="A41" s="200" t="s">
        <v>33</v>
      </c>
      <c r="B41" s="309">
        <v>374792.71713250002</v>
      </c>
      <c r="C41" s="309">
        <v>384335.71479071002</v>
      </c>
      <c r="D41" s="309">
        <v>392129.23917552998</v>
      </c>
    </row>
    <row r="42" spans="1:4" x14ac:dyDescent="0.2">
      <c r="A42" s="699" t="s">
        <v>31</v>
      </c>
      <c r="B42" s="309">
        <v>114116.46615599999</v>
      </c>
      <c r="C42" s="309">
        <v>115870.290736</v>
      </c>
      <c r="D42" s="309">
        <v>120475.221874</v>
      </c>
    </row>
    <row r="43" spans="1:4" x14ac:dyDescent="0.2">
      <c r="A43" s="699" t="s">
        <v>32</v>
      </c>
      <c r="B43" s="309">
        <v>260676.25097650001</v>
      </c>
      <c r="C43" s="309">
        <v>268465.42405471002</v>
      </c>
      <c r="D43" s="309">
        <v>271654.01730153</v>
      </c>
    </row>
    <row r="44" spans="1:4" x14ac:dyDescent="0.2">
      <c r="A44" s="200" t="s">
        <v>34</v>
      </c>
      <c r="B44" s="309">
        <v>386242.91112797998</v>
      </c>
      <c r="C44" s="309">
        <v>408491.77538522001</v>
      </c>
      <c r="D44" s="309">
        <v>436142.60882366449</v>
      </c>
    </row>
    <row r="45" spans="1:4" x14ac:dyDescent="0.2">
      <c r="A45" s="699" t="s">
        <v>35</v>
      </c>
      <c r="B45" s="309">
        <v>38946.1726547</v>
      </c>
      <c r="C45" s="309">
        <v>40943.185054999987</v>
      </c>
      <c r="D45" s="309">
        <v>44419.937143499999</v>
      </c>
    </row>
    <row r="46" spans="1:4" x14ac:dyDescent="0.2">
      <c r="A46" s="699" t="s">
        <v>36</v>
      </c>
      <c r="B46" s="309">
        <v>49471.602308859998</v>
      </c>
      <c r="C46" s="309">
        <v>54433.431778519996</v>
      </c>
      <c r="D46" s="309">
        <v>71411.661173979999</v>
      </c>
    </row>
    <row r="47" spans="1:4" x14ac:dyDescent="0.2">
      <c r="A47" s="699" t="s">
        <v>37</v>
      </c>
      <c r="B47" s="309">
        <v>219997.42060472001</v>
      </c>
      <c r="C47" s="309">
        <v>238102.23516099999</v>
      </c>
      <c r="D47" s="309">
        <v>252915.228588</v>
      </c>
    </row>
    <row r="48" spans="1:4" x14ac:dyDescent="0.2">
      <c r="A48" s="699" t="s">
        <v>38</v>
      </c>
      <c r="B48" s="309">
        <v>77827.715559699995</v>
      </c>
      <c r="C48" s="309">
        <v>75012.923390700002</v>
      </c>
      <c r="D48" s="309">
        <v>67395.781918184512</v>
      </c>
    </row>
    <row r="49" spans="1:4" x14ac:dyDescent="0.2">
      <c r="A49" s="200" t="s">
        <v>39</v>
      </c>
      <c r="B49" s="309">
        <v>90741.190105999995</v>
      </c>
      <c r="C49" s="309">
        <v>91829.202590999994</v>
      </c>
      <c r="D49" s="309">
        <v>95790.206958099996</v>
      </c>
    </row>
    <row r="50" spans="1:4" x14ac:dyDescent="0.2">
      <c r="A50" s="197" t="s">
        <v>40</v>
      </c>
      <c r="B50" s="309">
        <v>120778.05336201</v>
      </c>
      <c r="C50" s="309">
        <v>129165.79257803</v>
      </c>
      <c r="D50" s="309">
        <v>132516.92527502999</v>
      </c>
    </row>
    <row r="51" spans="1:4" x14ac:dyDescent="0.2">
      <c r="A51" s="200" t="s">
        <v>41</v>
      </c>
      <c r="B51" s="309">
        <v>85378.844362000003</v>
      </c>
      <c r="C51" s="309">
        <v>93769.383577999994</v>
      </c>
      <c r="D51" s="309">
        <v>97120.516274999987</v>
      </c>
    </row>
    <row r="52" spans="1:4" x14ac:dyDescent="0.2">
      <c r="A52" s="200" t="s">
        <v>42</v>
      </c>
      <c r="B52" s="309">
        <v>35399.20900001</v>
      </c>
      <c r="C52" s="309">
        <v>35396.409000029998</v>
      </c>
      <c r="D52" s="309">
        <v>35396.409000029998</v>
      </c>
    </row>
    <row r="53" spans="1:4" x14ac:dyDescent="0.2">
      <c r="A53" s="197" t="s">
        <v>43</v>
      </c>
      <c r="B53" s="309">
        <v>0</v>
      </c>
      <c r="C53" s="309">
        <v>0</v>
      </c>
      <c r="D53" s="309">
        <v>0</v>
      </c>
    </row>
    <row r="54" spans="1:4" x14ac:dyDescent="0.2">
      <c r="A54" s="197" t="s">
        <v>44</v>
      </c>
      <c r="B54" s="309">
        <v>0</v>
      </c>
      <c r="C54" s="309">
        <v>0</v>
      </c>
      <c r="D54" s="309">
        <v>0</v>
      </c>
    </row>
    <row r="55" spans="1:4" x14ac:dyDescent="0.2">
      <c r="A55" s="197" t="s">
        <v>45</v>
      </c>
      <c r="B55" s="309">
        <v>366101.11952800001</v>
      </c>
      <c r="C55" s="309">
        <v>378447.64791399997</v>
      </c>
      <c r="D55" s="309">
        <v>392878.89792475</v>
      </c>
    </row>
    <row r="56" spans="1:4" x14ac:dyDescent="0.2">
      <c r="A56" s="197" t="s">
        <v>46</v>
      </c>
      <c r="B56" s="309">
        <v>338433.66982700001</v>
      </c>
      <c r="C56" s="309">
        <v>350822.80606099998</v>
      </c>
      <c r="D56" s="309">
        <v>363421.078759</v>
      </c>
    </row>
    <row r="57" spans="1:4" x14ac:dyDescent="0.2">
      <c r="A57" s="200" t="s">
        <v>47</v>
      </c>
      <c r="B57" s="309">
        <v>218608.67896799999</v>
      </c>
      <c r="C57" s="309">
        <v>224619.75099999999</v>
      </c>
      <c r="D57" s="309">
        <v>225442.417254</v>
      </c>
    </row>
    <row r="58" spans="1:4" x14ac:dyDescent="0.2">
      <c r="A58" s="699" t="s">
        <v>48</v>
      </c>
      <c r="B58" s="309">
        <v>218608.67896799999</v>
      </c>
      <c r="C58" s="309">
        <v>224619.75099999999</v>
      </c>
      <c r="D58" s="309">
        <v>225442.417254</v>
      </c>
    </row>
    <row r="59" spans="1:4" x14ac:dyDescent="0.2">
      <c r="A59" s="201" t="s">
        <v>49</v>
      </c>
      <c r="B59" s="309">
        <v>90335.008791999993</v>
      </c>
      <c r="C59" s="309">
        <v>94373.930999999997</v>
      </c>
      <c r="D59" s="309">
        <v>93802.953792</v>
      </c>
    </row>
    <row r="60" spans="1:4" x14ac:dyDescent="0.2">
      <c r="A60" s="201" t="s">
        <v>50</v>
      </c>
      <c r="B60" s="309">
        <v>128273.670176</v>
      </c>
      <c r="C60" s="309">
        <v>130245.82</v>
      </c>
      <c r="D60" s="309">
        <v>131639.46346200001</v>
      </c>
    </row>
    <row r="61" spans="1:4" x14ac:dyDescent="0.2">
      <c r="A61" s="699" t="s">
        <v>51</v>
      </c>
      <c r="B61" s="309">
        <v>0</v>
      </c>
      <c r="C61" s="309">
        <v>0</v>
      </c>
      <c r="D61" s="309">
        <v>0</v>
      </c>
    </row>
    <row r="62" spans="1:4" x14ac:dyDescent="0.2">
      <c r="A62" s="699" t="s">
        <v>52</v>
      </c>
      <c r="B62" s="309">
        <v>0</v>
      </c>
      <c r="C62" s="309">
        <v>0</v>
      </c>
      <c r="D62" s="309">
        <v>0</v>
      </c>
    </row>
    <row r="63" spans="1:4" x14ac:dyDescent="0.2">
      <c r="A63" s="200" t="s">
        <v>53</v>
      </c>
      <c r="B63" s="309">
        <v>119824.990859</v>
      </c>
      <c r="C63" s="309">
        <v>126203.05506100001</v>
      </c>
      <c r="D63" s="309">
        <v>137978.661505</v>
      </c>
    </row>
    <row r="64" spans="1:4" x14ac:dyDescent="0.2">
      <c r="A64" s="197" t="s">
        <v>54</v>
      </c>
      <c r="B64" s="309">
        <v>27667.449701000001</v>
      </c>
      <c r="C64" s="309">
        <v>27624.841853000002</v>
      </c>
      <c r="D64" s="309">
        <v>29457.819165749999</v>
      </c>
    </row>
    <row r="65" spans="1:4" x14ac:dyDescent="0.2">
      <c r="A65" s="200" t="s">
        <v>55</v>
      </c>
      <c r="B65" s="309">
        <v>20070.102846000002</v>
      </c>
      <c r="C65" s="309">
        <v>19941.759853</v>
      </c>
      <c r="D65" s="309">
        <v>21343.035346000001</v>
      </c>
    </row>
    <row r="66" spans="1:4" x14ac:dyDescent="0.2">
      <c r="A66" s="200" t="s">
        <v>56</v>
      </c>
      <c r="B66" s="309">
        <v>1929.075558</v>
      </c>
      <c r="C66" s="309">
        <v>1941.4949999999999</v>
      </c>
      <c r="D66" s="309">
        <v>1859.742</v>
      </c>
    </row>
    <row r="67" spans="1:4" x14ac:dyDescent="0.2">
      <c r="A67" s="200" t="s">
        <v>57</v>
      </c>
      <c r="B67" s="309">
        <v>5668.2712970000002</v>
      </c>
      <c r="C67" s="309">
        <v>5741.5870000000004</v>
      </c>
      <c r="D67" s="309">
        <v>6255.0418197500003</v>
      </c>
    </row>
    <row r="68" spans="1:4" ht="15" thickBot="1" x14ac:dyDescent="0.25">
      <c r="A68" s="698" t="s">
        <v>984</v>
      </c>
      <c r="B68" s="310">
        <v>28755.7888862</v>
      </c>
      <c r="C68" s="310">
        <v>36204.816568200004</v>
      </c>
      <c r="D68" s="310">
        <v>32109.448632600001</v>
      </c>
    </row>
    <row r="69" spans="1:4" x14ac:dyDescent="0.2">
      <c r="A69" s="10" t="s">
        <v>58</v>
      </c>
    </row>
  </sheetData>
  <mergeCells count="4">
    <mergeCell ref="A1:D1"/>
    <mergeCell ref="A2:D2"/>
    <mergeCell ref="C3:D3"/>
    <mergeCell ref="A3:A4"/>
  </mergeCells>
  <pageMargins left="0.7" right="0.7" top="0.75" bottom="0.75" header="0.3" footer="0.3"/>
  <pageSetup paperSize="9" scale="61" orientation="portrait" verticalDpi="1200" r:id="rId1"/>
  <headerFooter>
    <oddFooter>&amp;C&amp;A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L66"/>
  <sheetViews>
    <sheetView topLeftCell="A43" zoomScaleNormal="100" zoomScaleSheetLayoutView="115" workbookViewId="0">
      <selection activeCell="K55" sqref="K55"/>
    </sheetView>
  </sheetViews>
  <sheetFormatPr defaultRowHeight="14.25" x14ac:dyDescent="0.2"/>
  <cols>
    <col min="1" max="1" width="51.75" customWidth="1"/>
    <col min="2" max="2" width="10.75" bestFit="1" customWidth="1"/>
    <col min="3" max="4" width="9.875" bestFit="1" customWidth="1"/>
    <col min="5" max="8" width="9" bestFit="1" customWidth="1"/>
    <col min="9" max="9" width="9.875" bestFit="1" customWidth="1"/>
    <col min="10" max="10" width="10.75" bestFit="1" customWidth="1"/>
    <col min="11" max="11" width="9.875" bestFit="1" customWidth="1"/>
  </cols>
  <sheetData>
    <row r="1" spans="1:12" ht="18.75" x14ac:dyDescent="0.3">
      <c r="A1" s="1022" t="s">
        <v>1358</v>
      </c>
      <c r="B1" s="1022"/>
      <c r="C1" s="1022"/>
      <c r="D1" s="1022"/>
      <c r="E1" s="1022"/>
      <c r="F1" s="1022"/>
      <c r="G1" s="1022"/>
      <c r="H1" s="1022"/>
      <c r="I1" s="1022"/>
      <c r="J1" s="1022"/>
      <c r="K1" s="1022"/>
    </row>
    <row r="2" spans="1:12" ht="15.75" x14ac:dyDescent="0.25">
      <c r="A2" s="1023" t="s">
        <v>305</v>
      </c>
      <c r="B2" s="1023"/>
      <c r="C2" s="1023"/>
      <c r="D2" s="1023"/>
      <c r="E2" s="1023"/>
      <c r="F2" s="1023"/>
      <c r="G2" s="1023"/>
      <c r="H2" s="1023"/>
      <c r="I2" s="1023"/>
      <c r="J2" s="1023"/>
      <c r="K2" s="1023"/>
    </row>
    <row r="3" spans="1:12" ht="15.75" customHeight="1" x14ac:dyDescent="0.2">
      <c r="A3" s="1024" t="s">
        <v>1731</v>
      </c>
      <c r="B3" s="1024"/>
      <c r="C3" s="1024"/>
      <c r="D3" s="1024"/>
      <c r="E3" s="1024"/>
      <c r="F3" s="1024"/>
      <c r="G3" s="1024"/>
      <c r="H3" s="1024"/>
      <c r="I3" s="1024"/>
      <c r="J3" s="1024"/>
      <c r="K3" s="1024"/>
    </row>
    <row r="4" spans="1:12" ht="15" thickBot="1" x14ac:dyDescent="0.25">
      <c r="A4" s="1047" t="s">
        <v>905</v>
      </c>
      <c r="B4" s="1047"/>
      <c r="C4" s="1047"/>
      <c r="D4" s="1047"/>
      <c r="E4" s="1047"/>
      <c r="F4" s="1047"/>
      <c r="G4" s="1047"/>
      <c r="H4" s="1047"/>
      <c r="I4" s="1047"/>
      <c r="J4" s="1047"/>
      <c r="K4" s="1047"/>
    </row>
    <row r="5" spans="1:12" ht="20.25" customHeight="1" thickBot="1" x14ac:dyDescent="0.25">
      <c r="A5" s="1035" t="s">
        <v>1411</v>
      </c>
      <c r="B5" s="1049" t="s">
        <v>1004</v>
      </c>
      <c r="C5" s="1050"/>
      <c r="D5" s="1051" t="s">
        <v>1005</v>
      </c>
      <c r="E5" s="1051"/>
      <c r="F5" s="1052" t="s">
        <v>1006</v>
      </c>
      <c r="G5" s="1053"/>
      <c r="H5" s="1051" t="s">
        <v>936</v>
      </c>
      <c r="I5" s="1051"/>
      <c r="J5" s="1049" t="s">
        <v>287</v>
      </c>
      <c r="K5" s="1051"/>
      <c r="L5" s="385"/>
    </row>
    <row r="6" spans="1:12" ht="22.5" thickBot="1" x14ac:dyDescent="0.25">
      <c r="A6" s="1048"/>
      <c r="B6" s="404" t="s">
        <v>1007</v>
      </c>
      <c r="C6" s="405" t="s">
        <v>106</v>
      </c>
      <c r="D6" s="404" t="s">
        <v>1007</v>
      </c>
      <c r="E6" s="406" t="s">
        <v>106</v>
      </c>
      <c r="F6" s="407" t="s">
        <v>1007</v>
      </c>
      <c r="G6" s="405" t="s">
        <v>106</v>
      </c>
      <c r="H6" s="404" t="s">
        <v>1007</v>
      </c>
      <c r="I6" s="406" t="s">
        <v>106</v>
      </c>
      <c r="J6" s="408" t="s">
        <v>1007</v>
      </c>
      <c r="K6" s="487" t="s">
        <v>106</v>
      </c>
      <c r="L6" s="385"/>
    </row>
    <row r="7" spans="1:12" ht="8.25" customHeight="1" x14ac:dyDescent="0.2"/>
    <row r="8" spans="1:12" ht="19.5" customHeight="1" x14ac:dyDescent="0.2">
      <c r="A8" s="387" t="s">
        <v>520</v>
      </c>
      <c r="B8" s="332">
        <v>37883</v>
      </c>
      <c r="C8" s="332">
        <v>28229.047708999999</v>
      </c>
      <c r="D8" s="332">
        <v>2059</v>
      </c>
      <c r="E8" s="332">
        <v>1837.5538819999999</v>
      </c>
      <c r="F8" s="332">
        <v>1413</v>
      </c>
      <c r="G8" s="332">
        <v>1280.3541849999999</v>
      </c>
      <c r="H8" s="332">
        <v>33867</v>
      </c>
      <c r="I8" s="332">
        <v>368628.04990677268</v>
      </c>
      <c r="J8" s="332">
        <v>75222</v>
      </c>
      <c r="K8" s="332">
        <v>399975.00568277267</v>
      </c>
    </row>
    <row r="9" spans="1:12" ht="19.5" customHeight="1" x14ac:dyDescent="0.2">
      <c r="A9" s="387" t="s">
        <v>1130</v>
      </c>
      <c r="B9" s="332">
        <v>21092</v>
      </c>
      <c r="C9" s="332">
        <v>12906.656057</v>
      </c>
      <c r="D9" s="332">
        <v>1141</v>
      </c>
      <c r="E9" s="332">
        <v>682.36999800000001</v>
      </c>
      <c r="F9" s="332">
        <v>601</v>
      </c>
      <c r="G9" s="332">
        <v>510.62470999999999</v>
      </c>
      <c r="H9" s="332">
        <v>18712</v>
      </c>
      <c r="I9" s="332">
        <v>45008.194281887831</v>
      </c>
      <c r="J9" s="332">
        <v>41546</v>
      </c>
      <c r="K9" s="332">
        <v>59107.845046887829</v>
      </c>
    </row>
    <row r="10" spans="1:12" ht="19.5" customHeight="1" x14ac:dyDescent="0.2">
      <c r="A10" s="387" t="s">
        <v>1131</v>
      </c>
      <c r="B10" s="332">
        <v>590</v>
      </c>
      <c r="C10" s="332">
        <v>613.31962800000008</v>
      </c>
      <c r="D10" s="332">
        <v>48</v>
      </c>
      <c r="E10" s="332">
        <v>25.989000000000001</v>
      </c>
      <c r="F10" s="332">
        <v>56</v>
      </c>
      <c r="G10" s="332">
        <v>14.470247000000001</v>
      </c>
      <c r="H10" s="332">
        <v>1409</v>
      </c>
      <c r="I10" s="332">
        <v>64518.992473290004</v>
      </c>
      <c r="J10" s="332">
        <v>2103</v>
      </c>
      <c r="K10" s="332">
        <v>65172.77134829</v>
      </c>
    </row>
    <row r="11" spans="1:12" ht="19.5" customHeight="1" x14ac:dyDescent="0.2">
      <c r="A11" s="387" t="s">
        <v>1132</v>
      </c>
      <c r="B11" s="332">
        <v>1106</v>
      </c>
      <c r="C11" s="332">
        <v>1054.6326220000001</v>
      </c>
      <c r="D11" s="332">
        <v>74</v>
      </c>
      <c r="E11" s="332">
        <v>65.739000000000004</v>
      </c>
      <c r="F11" s="332">
        <v>17</v>
      </c>
      <c r="G11" s="332">
        <v>2.2280000000000002</v>
      </c>
      <c r="H11" s="332">
        <v>1927</v>
      </c>
      <c r="I11" s="332">
        <v>105599.02881759001</v>
      </c>
      <c r="J11" s="332">
        <v>3124</v>
      </c>
      <c r="K11" s="332">
        <v>106721.62843959001</v>
      </c>
    </row>
    <row r="12" spans="1:12" ht="19.5" customHeight="1" x14ac:dyDescent="0.2">
      <c r="A12" s="387" t="s">
        <v>1133</v>
      </c>
      <c r="B12" s="332">
        <v>14191</v>
      </c>
      <c r="C12" s="332">
        <v>12780.375411999999</v>
      </c>
      <c r="D12" s="332">
        <v>718</v>
      </c>
      <c r="E12" s="332">
        <v>983.25828300000001</v>
      </c>
      <c r="F12" s="332">
        <v>687</v>
      </c>
      <c r="G12" s="332">
        <v>709.109599</v>
      </c>
      <c r="H12" s="332">
        <v>10245</v>
      </c>
      <c r="I12" s="332">
        <v>136777.035189007</v>
      </c>
      <c r="J12" s="332">
        <v>25841</v>
      </c>
      <c r="K12" s="332">
        <v>151249.77848300699</v>
      </c>
    </row>
    <row r="13" spans="1:12" ht="19.5" customHeight="1" x14ac:dyDescent="0.2">
      <c r="A13" s="387" t="s">
        <v>1134</v>
      </c>
      <c r="B13" s="332">
        <v>904</v>
      </c>
      <c r="C13" s="332">
        <v>874.06398999999999</v>
      </c>
      <c r="D13" s="332">
        <v>78</v>
      </c>
      <c r="E13" s="332">
        <v>80.197601000000006</v>
      </c>
      <c r="F13" s="332">
        <v>52</v>
      </c>
      <c r="G13" s="332">
        <v>43.921629000000003</v>
      </c>
      <c r="H13" s="332">
        <v>1574</v>
      </c>
      <c r="I13" s="332">
        <v>16724.799144997902</v>
      </c>
      <c r="J13" s="332">
        <v>2608</v>
      </c>
      <c r="K13" s="332">
        <v>17722.982364997901</v>
      </c>
    </row>
    <row r="14" spans="1:12" ht="19.5" customHeight="1" x14ac:dyDescent="0.2">
      <c r="A14" s="387" t="s">
        <v>521</v>
      </c>
      <c r="B14" s="332">
        <v>23244</v>
      </c>
      <c r="C14" s="332">
        <v>8757.9027590000005</v>
      </c>
      <c r="D14" s="332">
        <v>1719</v>
      </c>
      <c r="E14" s="332">
        <v>918.71606099999997</v>
      </c>
      <c r="F14" s="332">
        <v>796</v>
      </c>
      <c r="G14" s="332">
        <v>734.20168899999999</v>
      </c>
      <c r="H14" s="332">
        <v>17612</v>
      </c>
      <c r="I14" s="332">
        <v>29547.985837935561</v>
      </c>
      <c r="J14" s="332">
        <v>43371</v>
      </c>
      <c r="K14" s="332">
        <v>39958.806346935562</v>
      </c>
    </row>
    <row r="15" spans="1:12" ht="19.5" customHeight="1" x14ac:dyDescent="0.2">
      <c r="A15" s="387" t="s">
        <v>1135</v>
      </c>
      <c r="B15" s="332">
        <v>4904</v>
      </c>
      <c r="C15" s="332">
        <v>2182.0103199999999</v>
      </c>
      <c r="D15" s="332">
        <v>347</v>
      </c>
      <c r="E15" s="332">
        <v>152.19923499999999</v>
      </c>
      <c r="F15" s="332">
        <v>197</v>
      </c>
      <c r="G15" s="332">
        <v>191.47541799999999</v>
      </c>
      <c r="H15" s="332">
        <v>4172</v>
      </c>
      <c r="I15" s="332">
        <v>11165.6365947428</v>
      </c>
      <c r="J15" s="332">
        <v>9620</v>
      </c>
      <c r="K15" s="332">
        <v>13691.3215677428</v>
      </c>
    </row>
    <row r="16" spans="1:12" ht="19.5" customHeight="1" x14ac:dyDescent="0.2">
      <c r="A16" s="387" t="s">
        <v>1136</v>
      </c>
      <c r="B16" s="332">
        <v>18340</v>
      </c>
      <c r="C16" s="332">
        <v>6575.8924389999993</v>
      </c>
      <c r="D16" s="332">
        <v>1372</v>
      </c>
      <c r="E16" s="332">
        <v>766.51682600000004</v>
      </c>
      <c r="F16" s="332">
        <v>599</v>
      </c>
      <c r="G16" s="332">
        <v>542.726271</v>
      </c>
      <c r="H16" s="332">
        <v>13440</v>
      </c>
      <c r="I16" s="332">
        <v>18382.349243192759</v>
      </c>
      <c r="J16" s="332">
        <v>33751</v>
      </c>
      <c r="K16" s="332">
        <v>26267.484779192757</v>
      </c>
    </row>
    <row r="17" spans="1:11" x14ac:dyDescent="0.2">
      <c r="A17" s="387" t="s">
        <v>522</v>
      </c>
      <c r="B17" s="332">
        <v>29579</v>
      </c>
      <c r="C17" s="332">
        <v>20285.232736999998</v>
      </c>
      <c r="D17" s="332">
        <v>3290</v>
      </c>
      <c r="E17" s="332">
        <v>3451.2913469999999</v>
      </c>
      <c r="F17" s="332">
        <v>1262</v>
      </c>
      <c r="G17" s="332">
        <v>1289.7479820000001</v>
      </c>
      <c r="H17" s="332">
        <v>46346</v>
      </c>
      <c r="I17" s="332">
        <v>266880.68674822868</v>
      </c>
      <c r="J17" s="332">
        <v>80477</v>
      </c>
      <c r="K17" s="332">
        <v>291906.95881422865</v>
      </c>
    </row>
    <row r="18" spans="1:11" x14ac:dyDescent="0.2">
      <c r="A18" s="387" t="s">
        <v>1137</v>
      </c>
      <c r="B18" s="332">
        <v>4374</v>
      </c>
      <c r="C18" s="332">
        <v>2675.8413860000001</v>
      </c>
      <c r="D18" s="332">
        <v>411</v>
      </c>
      <c r="E18" s="332">
        <v>155.87940399999999</v>
      </c>
      <c r="F18" s="332">
        <v>304</v>
      </c>
      <c r="G18" s="332">
        <v>528.85813299999995</v>
      </c>
      <c r="H18" s="332">
        <v>6847</v>
      </c>
      <c r="I18" s="332">
        <v>32425.565678099971</v>
      </c>
      <c r="J18" s="332">
        <v>11936</v>
      </c>
      <c r="K18" s="332">
        <v>35786.144601099972</v>
      </c>
    </row>
    <row r="19" spans="1:11" ht="22.5" x14ac:dyDescent="0.2">
      <c r="A19" s="334" t="s">
        <v>1138</v>
      </c>
      <c r="B19" s="332">
        <v>736</v>
      </c>
      <c r="C19" s="332">
        <v>142.765299</v>
      </c>
      <c r="D19" s="332">
        <v>82</v>
      </c>
      <c r="E19" s="332">
        <v>26.125993999999999</v>
      </c>
      <c r="F19" s="332">
        <v>28</v>
      </c>
      <c r="G19" s="332">
        <v>4.919308</v>
      </c>
      <c r="H19" s="332">
        <v>987</v>
      </c>
      <c r="I19" s="332">
        <v>1720.9455118000001</v>
      </c>
      <c r="J19" s="332">
        <v>1833</v>
      </c>
      <c r="K19" s="332">
        <v>1894.7561128</v>
      </c>
    </row>
    <row r="20" spans="1:11" ht="19.5" customHeight="1" x14ac:dyDescent="0.2">
      <c r="A20" s="387" t="s">
        <v>1139</v>
      </c>
      <c r="B20" s="332">
        <v>435</v>
      </c>
      <c r="C20" s="332">
        <v>150.04835</v>
      </c>
      <c r="D20" s="332">
        <v>89</v>
      </c>
      <c r="E20" s="332">
        <v>7.819</v>
      </c>
      <c r="F20" s="332">
        <v>16</v>
      </c>
      <c r="G20" s="332">
        <v>20.933430000000001</v>
      </c>
      <c r="H20" s="332">
        <v>980</v>
      </c>
      <c r="I20" s="332">
        <v>2359.7506194784</v>
      </c>
      <c r="J20" s="332">
        <v>1520</v>
      </c>
      <c r="K20" s="332">
        <v>2538.5513994784001</v>
      </c>
    </row>
    <row r="21" spans="1:11" ht="19.5" customHeight="1" x14ac:dyDescent="0.2">
      <c r="A21" s="387" t="s">
        <v>1140</v>
      </c>
      <c r="B21" s="332">
        <v>10673</v>
      </c>
      <c r="C21" s="332">
        <v>3997.9937450000002</v>
      </c>
      <c r="D21" s="332">
        <v>636</v>
      </c>
      <c r="E21" s="332">
        <v>611.269901</v>
      </c>
      <c r="F21" s="332">
        <v>388</v>
      </c>
      <c r="G21" s="332">
        <v>130.07557399999999</v>
      </c>
      <c r="H21" s="332">
        <v>11289</v>
      </c>
      <c r="I21" s="332">
        <v>121268.9456243531</v>
      </c>
      <c r="J21" s="332">
        <v>22986</v>
      </c>
      <c r="K21" s="332">
        <v>126008.28484435311</v>
      </c>
    </row>
    <row r="22" spans="1:11" ht="19.5" customHeight="1" x14ac:dyDescent="0.2">
      <c r="A22" s="387" t="s">
        <v>1141</v>
      </c>
      <c r="B22" s="332">
        <v>9931</v>
      </c>
      <c r="C22" s="332">
        <v>10564.899942</v>
      </c>
      <c r="D22" s="332">
        <v>1605</v>
      </c>
      <c r="E22" s="332">
        <v>2290.4306299999998</v>
      </c>
      <c r="F22" s="332">
        <v>403</v>
      </c>
      <c r="G22" s="332">
        <v>570.63993700000003</v>
      </c>
      <c r="H22" s="332">
        <v>18897</v>
      </c>
      <c r="I22" s="332">
        <v>79993.563702199317</v>
      </c>
      <c r="J22" s="332">
        <v>30836</v>
      </c>
      <c r="K22" s="332">
        <v>93419.534211199323</v>
      </c>
    </row>
    <row r="23" spans="1:11" ht="19.5" customHeight="1" x14ac:dyDescent="0.2">
      <c r="A23" s="387" t="s">
        <v>1142</v>
      </c>
      <c r="B23" s="332">
        <v>3430</v>
      </c>
      <c r="C23" s="332">
        <v>2753.6840149999998</v>
      </c>
      <c r="D23" s="332">
        <v>467</v>
      </c>
      <c r="E23" s="332">
        <v>359.76641799999999</v>
      </c>
      <c r="F23" s="332">
        <v>123</v>
      </c>
      <c r="G23" s="332">
        <v>34.321599999999997</v>
      </c>
      <c r="H23" s="332">
        <v>7346</v>
      </c>
      <c r="I23" s="332">
        <v>29111.915612297929</v>
      </c>
      <c r="J23" s="332">
        <v>11366</v>
      </c>
      <c r="K23" s="332">
        <v>32259.687645297927</v>
      </c>
    </row>
    <row r="24" spans="1:11" ht="19.5" customHeight="1" x14ac:dyDescent="0.2">
      <c r="A24" s="387" t="s">
        <v>523</v>
      </c>
      <c r="B24" s="332">
        <v>91891</v>
      </c>
      <c r="C24" s="332">
        <v>58587.767539</v>
      </c>
      <c r="D24" s="332">
        <v>3383</v>
      </c>
      <c r="E24" s="332">
        <v>3962.5737239999999</v>
      </c>
      <c r="F24" s="332">
        <v>3364</v>
      </c>
      <c r="G24" s="332">
        <v>3525.501205</v>
      </c>
      <c r="H24" s="332">
        <v>26439</v>
      </c>
      <c r="I24" s="332">
        <v>80151.653680780582</v>
      </c>
      <c r="J24" s="332">
        <v>125077</v>
      </c>
      <c r="K24" s="332">
        <v>146227.49614878057</v>
      </c>
    </row>
    <row r="25" spans="1:11" ht="19.5" customHeight="1" x14ac:dyDescent="0.2">
      <c r="A25" s="387" t="s">
        <v>524</v>
      </c>
      <c r="B25" s="332">
        <v>32292</v>
      </c>
      <c r="C25" s="332">
        <v>17982.124363999999</v>
      </c>
      <c r="D25" s="332">
        <v>5975</v>
      </c>
      <c r="E25" s="332">
        <v>3125.2331370000002</v>
      </c>
      <c r="F25" s="332">
        <v>1893</v>
      </c>
      <c r="G25" s="332">
        <v>2423.3368700000001</v>
      </c>
      <c r="H25" s="332">
        <v>37404</v>
      </c>
      <c r="I25" s="332">
        <v>176932.47313369409</v>
      </c>
      <c r="J25" s="332">
        <v>77564</v>
      </c>
      <c r="K25" s="332">
        <v>200463.16750469408</v>
      </c>
    </row>
    <row r="26" spans="1:11" ht="19.5" customHeight="1" x14ac:dyDescent="0.2">
      <c r="A26" s="387" t="s">
        <v>1143</v>
      </c>
      <c r="B26" s="332">
        <v>11079</v>
      </c>
      <c r="C26" s="332">
        <v>6902.2010270000001</v>
      </c>
      <c r="D26" s="332">
        <v>3501</v>
      </c>
      <c r="E26" s="332">
        <v>1230.2143940000001</v>
      </c>
      <c r="F26" s="332">
        <v>734</v>
      </c>
      <c r="G26" s="332">
        <v>1108.8757439999999</v>
      </c>
      <c r="H26" s="332">
        <v>6525</v>
      </c>
      <c r="I26" s="332">
        <v>14968.999115705999</v>
      </c>
      <c r="J26" s="332">
        <v>21839</v>
      </c>
      <c r="K26" s="332">
        <v>24210.290280705998</v>
      </c>
    </row>
    <row r="27" spans="1:11" ht="19.5" customHeight="1" x14ac:dyDescent="0.2">
      <c r="A27" s="387" t="s">
        <v>1144</v>
      </c>
      <c r="B27" s="332">
        <v>3039</v>
      </c>
      <c r="C27" s="332">
        <v>675.88817500000005</v>
      </c>
      <c r="D27" s="332">
        <v>192</v>
      </c>
      <c r="E27" s="332">
        <v>62.773741000000001</v>
      </c>
      <c r="F27" s="332">
        <v>99</v>
      </c>
      <c r="G27" s="332">
        <v>96.845246000000003</v>
      </c>
      <c r="H27" s="332">
        <v>2650</v>
      </c>
      <c r="I27" s="332">
        <v>15195.344237814539</v>
      </c>
      <c r="J27" s="332">
        <v>5980</v>
      </c>
      <c r="K27" s="332">
        <v>16030.851399814541</v>
      </c>
    </row>
    <row r="28" spans="1:11" ht="19.5" customHeight="1" x14ac:dyDescent="0.2">
      <c r="A28" s="387" t="s">
        <v>1145</v>
      </c>
      <c r="B28" s="332">
        <v>4974</v>
      </c>
      <c r="C28" s="332">
        <v>5036.3583490000001</v>
      </c>
      <c r="D28" s="332">
        <v>491</v>
      </c>
      <c r="E28" s="332">
        <v>759.69348300000001</v>
      </c>
      <c r="F28" s="332">
        <v>157</v>
      </c>
      <c r="G28" s="332">
        <v>200.62384399999999</v>
      </c>
      <c r="H28" s="332">
        <v>5596</v>
      </c>
      <c r="I28" s="332">
        <v>29071.396623544479</v>
      </c>
      <c r="J28" s="332">
        <v>11218</v>
      </c>
      <c r="K28" s="332">
        <v>35068.072299544481</v>
      </c>
    </row>
    <row r="29" spans="1:11" ht="19.5" customHeight="1" x14ac:dyDescent="0.2">
      <c r="A29" s="387" t="s">
        <v>1146</v>
      </c>
      <c r="B29" s="332">
        <v>1051</v>
      </c>
      <c r="C29" s="332">
        <v>329.44172300000002</v>
      </c>
      <c r="D29" s="332">
        <v>88</v>
      </c>
      <c r="E29" s="332">
        <v>33.547445000000003</v>
      </c>
      <c r="F29" s="332">
        <v>76</v>
      </c>
      <c r="G29" s="332">
        <v>132.62565499999999</v>
      </c>
      <c r="H29" s="332">
        <v>1446</v>
      </c>
      <c r="I29" s="332">
        <v>6348.5726678730953</v>
      </c>
      <c r="J29" s="332">
        <v>2661</v>
      </c>
      <c r="K29" s="332">
        <v>6844.1874908730952</v>
      </c>
    </row>
    <row r="30" spans="1:11" ht="19.5" customHeight="1" x14ac:dyDescent="0.2">
      <c r="A30" s="387" t="s">
        <v>1147</v>
      </c>
      <c r="B30" s="332">
        <v>5413</v>
      </c>
      <c r="C30" s="332">
        <v>1849.5382589999999</v>
      </c>
      <c r="D30" s="332">
        <v>772</v>
      </c>
      <c r="E30" s="332">
        <v>641.29653500000006</v>
      </c>
      <c r="F30" s="332">
        <v>204</v>
      </c>
      <c r="G30" s="332">
        <v>448.93785300000002</v>
      </c>
      <c r="H30" s="332">
        <v>6002</v>
      </c>
      <c r="I30" s="332">
        <v>12578.4556097349</v>
      </c>
      <c r="J30" s="332">
        <v>12391</v>
      </c>
      <c r="K30" s="332">
        <v>15518.228256734899</v>
      </c>
    </row>
    <row r="31" spans="1:11" ht="19.5" customHeight="1" x14ac:dyDescent="0.2">
      <c r="A31" s="387" t="s">
        <v>1148</v>
      </c>
      <c r="B31" s="332">
        <v>5354</v>
      </c>
      <c r="C31" s="332">
        <v>2680.2726849999999</v>
      </c>
      <c r="D31" s="332">
        <v>895</v>
      </c>
      <c r="E31" s="332">
        <v>259.10569800000002</v>
      </c>
      <c r="F31" s="332">
        <v>595</v>
      </c>
      <c r="G31" s="332">
        <v>342.45363900000001</v>
      </c>
      <c r="H31" s="332">
        <v>14430</v>
      </c>
      <c r="I31" s="332">
        <v>97133.906224061109</v>
      </c>
      <c r="J31" s="332">
        <v>21274</v>
      </c>
      <c r="K31" s="332">
        <v>100415.73824606111</v>
      </c>
    </row>
    <row r="32" spans="1:11" ht="19.5" customHeight="1" x14ac:dyDescent="0.2">
      <c r="A32" s="387" t="s">
        <v>1149</v>
      </c>
      <c r="B32" s="332">
        <v>1382</v>
      </c>
      <c r="C32" s="332">
        <v>508.42414600000001</v>
      </c>
      <c r="D32" s="332">
        <v>36</v>
      </c>
      <c r="E32" s="332">
        <v>138.60184100000001</v>
      </c>
      <c r="F32" s="332">
        <v>28</v>
      </c>
      <c r="G32" s="332">
        <v>92.97488899999999</v>
      </c>
      <c r="H32" s="332">
        <v>755</v>
      </c>
      <c r="I32" s="332">
        <v>1635.79865496</v>
      </c>
      <c r="J32" s="332">
        <v>2201</v>
      </c>
      <c r="K32" s="332">
        <v>2375.7995309600001</v>
      </c>
    </row>
    <row r="33" spans="1:11" ht="19.5" customHeight="1" x14ac:dyDescent="0.2">
      <c r="A33" s="387" t="s">
        <v>525</v>
      </c>
      <c r="B33" s="332">
        <v>60124</v>
      </c>
      <c r="C33" s="332">
        <v>36919.043223000001</v>
      </c>
      <c r="D33" s="332">
        <v>4068</v>
      </c>
      <c r="E33" s="332">
        <v>2439.701325</v>
      </c>
      <c r="F33" s="332">
        <v>2991</v>
      </c>
      <c r="G33" s="332">
        <v>1635.3502289999999</v>
      </c>
      <c r="H33" s="332">
        <v>76140</v>
      </c>
      <c r="I33" s="332">
        <v>135926.47031077571</v>
      </c>
      <c r="J33" s="332">
        <v>143323</v>
      </c>
      <c r="K33" s="332">
        <v>176920.5650877757</v>
      </c>
    </row>
    <row r="34" spans="1:11" ht="19.5" customHeight="1" x14ac:dyDescent="0.2">
      <c r="A34" s="387" t="s">
        <v>1150</v>
      </c>
      <c r="B34" s="332">
        <v>6312</v>
      </c>
      <c r="C34" s="332">
        <v>2346.2918759999998</v>
      </c>
      <c r="D34" s="332">
        <v>376</v>
      </c>
      <c r="E34" s="332">
        <v>257.48987099999999</v>
      </c>
      <c r="F34" s="332">
        <v>238</v>
      </c>
      <c r="G34" s="332">
        <v>303.13255099999998</v>
      </c>
      <c r="H34" s="332">
        <v>1496</v>
      </c>
      <c r="I34" s="332">
        <v>2731.6091889200002</v>
      </c>
      <c r="J34" s="332">
        <v>8422</v>
      </c>
      <c r="K34" s="332">
        <v>5638.5234869199994</v>
      </c>
    </row>
    <row r="35" spans="1:11" ht="19.5" customHeight="1" x14ac:dyDescent="0.2">
      <c r="A35" s="387" t="s">
        <v>1151</v>
      </c>
      <c r="B35" s="332">
        <v>871</v>
      </c>
      <c r="C35" s="332">
        <v>843.80746699999997</v>
      </c>
      <c r="D35" s="332">
        <v>85</v>
      </c>
      <c r="E35" s="332">
        <v>45.915376000000002</v>
      </c>
      <c r="F35" s="332">
        <v>69</v>
      </c>
      <c r="G35" s="332">
        <v>83.276559000000006</v>
      </c>
      <c r="H35" s="332">
        <v>864</v>
      </c>
      <c r="I35" s="332">
        <v>2343.8859379999999</v>
      </c>
      <c r="J35" s="332">
        <v>1889</v>
      </c>
      <c r="K35" s="332">
        <v>3316.8853399999998</v>
      </c>
    </row>
    <row r="36" spans="1:11" ht="19.5" customHeight="1" x14ac:dyDescent="0.2">
      <c r="A36" s="387" t="s">
        <v>1152</v>
      </c>
      <c r="B36" s="332">
        <v>12053</v>
      </c>
      <c r="C36" s="332">
        <v>6709.9029440000004</v>
      </c>
      <c r="D36" s="332">
        <v>672</v>
      </c>
      <c r="E36" s="332">
        <v>479.071935</v>
      </c>
      <c r="F36" s="332">
        <v>909</v>
      </c>
      <c r="G36" s="332">
        <v>362.35508499999997</v>
      </c>
      <c r="H36" s="332">
        <v>29462</v>
      </c>
      <c r="I36" s="332">
        <v>35031.939943194076</v>
      </c>
      <c r="J36" s="332">
        <v>43096</v>
      </c>
      <c r="K36" s="332">
        <v>42583.269907194081</v>
      </c>
    </row>
    <row r="37" spans="1:11" ht="19.5" customHeight="1" x14ac:dyDescent="0.2">
      <c r="A37" s="387" t="s">
        <v>1153</v>
      </c>
      <c r="B37" s="332">
        <v>645</v>
      </c>
      <c r="C37" s="332">
        <v>263.77630699999997</v>
      </c>
      <c r="D37" s="332">
        <v>30</v>
      </c>
      <c r="E37" s="332">
        <v>4.6280000000000001</v>
      </c>
      <c r="F37" s="332">
        <v>149</v>
      </c>
      <c r="G37" s="332">
        <v>323.30140799999998</v>
      </c>
      <c r="H37" s="332">
        <v>1542</v>
      </c>
      <c r="I37" s="332">
        <v>5067.9743982600003</v>
      </c>
      <c r="J37" s="332">
        <v>2366</v>
      </c>
      <c r="K37" s="332">
        <v>5659.6801132600003</v>
      </c>
    </row>
    <row r="38" spans="1:11" ht="19.5" customHeight="1" x14ac:dyDescent="0.2">
      <c r="A38" s="387" t="s">
        <v>1154</v>
      </c>
      <c r="B38" s="332">
        <v>3020</v>
      </c>
      <c r="C38" s="332">
        <v>8203.1549109999996</v>
      </c>
      <c r="D38" s="332">
        <v>73</v>
      </c>
      <c r="E38" s="332">
        <v>38.310528000000012</v>
      </c>
      <c r="F38" s="332">
        <v>213</v>
      </c>
      <c r="G38" s="332">
        <v>81.624741</v>
      </c>
      <c r="H38" s="332">
        <v>2858</v>
      </c>
      <c r="I38" s="332">
        <v>4696.9690699900002</v>
      </c>
      <c r="J38" s="332">
        <v>6164</v>
      </c>
      <c r="K38" s="332">
        <v>13020.059249989999</v>
      </c>
    </row>
    <row r="39" spans="1:11" ht="19.5" customHeight="1" x14ac:dyDescent="0.2">
      <c r="A39" s="387" t="s">
        <v>1155</v>
      </c>
      <c r="B39" s="332">
        <v>37223</v>
      </c>
      <c r="C39" s="332">
        <v>18552.109718</v>
      </c>
      <c r="D39" s="332">
        <v>2832</v>
      </c>
      <c r="E39" s="332">
        <v>1614.285615</v>
      </c>
      <c r="F39" s="332">
        <v>1413</v>
      </c>
      <c r="G39" s="332">
        <v>481.65988499999997</v>
      </c>
      <c r="H39" s="332">
        <v>39918</v>
      </c>
      <c r="I39" s="332">
        <v>86054.091772411557</v>
      </c>
      <c r="J39" s="332">
        <v>81386</v>
      </c>
      <c r="K39" s="332">
        <v>106702.14699041157</v>
      </c>
    </row>
    <row r="40" spans="1:11" ht="19.5" customHeight="1" x14ac:dyDescent="0.2">
      <c r="A40" s="387" t="s">
        <v>526</v>
      </c>
      <c r="B40" s="332">
        <v>26913</v>
      </c>
      <c r="C40" s="332">
        <v>12833.096239</v>
      </c>
      <c r="D40" s="332">
        <v>17507</v>
      </c>
      <c r="E40" s="332">
        <v>5384.7946899999997</v>
      </c>
      <c r="F40" s="332">
        <v>1348</v>
      </c>
      <c r="G40" s="332">
        <v>1537.2160060000001</v>
      </c>
      <c r="H40" s="332">
        <v>41686</v>
      </c>
      <c r="I40" s="332">
        <v>118767.936195238</v>
      </c>
      <c r="J40" s="332">
        <v>87454</v>
      </c>
      <c r="K40" s="332">
        <v>138523.04313023799</v>
      </c>
    </row>
    <row r="41" spans="1:11" ht="19.5" customHeight="1" x14ac:dyDescent="0.2">
      <c r="A41" s="387" t="s">
        <v>527</v>
      </c>
      <c r="B41" s="332">
        <v>11915</v>
      </c>
      <c r="C41" s="332">
        <v>9980.0730770000009</v>
      </c>
      <c r="D41" s="332">
        <v>2649</v>
      </c>
      <c r="E41" s="332">
        <v>2217.5058300000001</v>
      </c>
      <c r="F41" s="332">
        <v>1640</v>
      </c>
      <c r="G41" s="332">
        <v>2725.6089529999999</v>
      </c>
      <c r="H41" s="332">
        <v>16869</v>
      </c>
      <c r="I41" s="332">
        <v>100767.57085328401</v>
      </c>
      <c r="J41" s="332">
        <v>33073</v>
      </c>
      <c r="K41" s="332">
        <v>115690.75871328401</v>
      </c>
    </row>
    <row r="42" spans="1:11" ht="19.5" customHeight="1" x14ac:dyDescent="0.2">
      <c r="A42" s="387" t="s">
        <v>1156</v>
      </c>
      <c r="B42" s="332">
        <v>11150</v>
      </c>
      <c r="C42" s="332">
        <v>9637.0472609999997</v>
      </c>
      <c r="D42" s="332">
        <v>2539</v>
      </c>
      <c r="E42" s="332">
        <v>2144.8440000000001</v>
      </c>
      <c r="F42" s="332">
        <v>1464</v>
      </c>
      <c r="G42" s="332">
        <v>2649.3916850000001</v>
      </c>
      <c r="H42" s="332">
        <v>11721</v>
      </c>
      <c r="I42" s="332">
        <v>73916.830880876558</v>
      </c>
      <c r="J42" s="332">
        <v>26874</v>
      </c>
      <c r="K42" s="332">
        <v>88348.11382687655</v>
      </c>
    </row>
    <row r="43" spans="1:11" ht="19.5" customHeight="1" x14ac:dyDescent="0.2">
      <c r="A43" s="387" t="s">
        <v>1157</v>
      </c>
      <c r="B43" s="332">
        <v>360</v>
      </c>
      <c r="C43" s="332">
        <v>99.761622000000003</v>
      </c>
      <c r="D43" s="332">
        <v>52</v>
      </c>
      <c r="E43" s="332">
        <v>33.661830000000002</v>
      </c>
      <c r="F43" s="332">
        <v>25</v>
      </c>
      <c r="G43" s="332">
        <v>25.944153</v>
      </c>
      <c r="H43" s="332">
        <v>414</v>
      </c>
      <c r="I43" s="332">
        <v>1444.67437245</v>
      </c>
      <c r="J43" s="332">
        <v>851</v>
      </c>
      <c r="K43" s="332">
        <v>1604.0419774499999</v>
      </c>
    </row>
    <row r="44" spans="1:11" ht="19.5" customHeight="1" x14ac:dyDescent="0.2">
      <c r="A44" s="387" t="s">
        <v>1158</v>
      </c>
      <c r="B44" s="332">
        <v>405</v>
      </c>
      <c r="C44" s="332">
        <v>243.264194</v>
      </c>
      <c r="D44" s="332">
        <v>58</v>
      </c>
      <c r="E44" s="332">
        <v>39</v>
      </c>
      <c r="F44" s="332">
        <v>151</v>
      </c>
      <c r="G44" s="332">
        <v>50.273114999999997</v>
      </c>
      <c r="H44" s="332">
        <v>4734</v>
      </c>
      <c r="I44" s="332">
        <v>25406.065599957408</v>
      </c>
      <c r="J44" s="332">
        <v>5348</v>
      </c>
      <c r="K44" s="332">
        <v>25738.602908957408</v>
      </c>
    </row>
    <row r="45" spans="1:11" ht="19.5" customHeight="1" x14ac:dyDescent="0.2">
      <c r="A45" s="387" t="s">
        <v>1159</v>
      </c>
      <c r="B45" s="332">
        <v>1245</v>
      </c>
      <c r="C45" s="332">
        <v>572.59717799999999</v>
      </c>
      <c r="D45" s="332">
        <v>365</v>
      </c>
      <c r="E45" s="332">
        <v>81.450363999999993</v>
      </c>
      <c r="F45" s="332">
        <v>135</v>
      </c>
      <c r="G45" s="332">
        <v>130.01850300000001</v>
      </c>
      <c r="H45" s="332">
        <v>2600</v>
      </c>
      <c r="I45" s="332">
        <v>2493.2520159299302</v>
      </c>
      <c r="J45" s="332">
        <v>4345</v>
      </c>
      <c r="K45" s="332">
        <v>3277.3180609299302</v>
      </c>
    </row>
    <row r="46" spans="1:11" ht="19.5" customHeight="1" x14ac:dyDescent="0.2">
      <c r="A46" s="387" t="s">
        <v>529</v>
      </c>
      <c r="B46" s="332">
        <v>866582</v>
      </c>
      <c r="C46" s="332">
        <v>236977.41893799999</v>
      </c>
      <c r="D46" s="332">
        <v>268650</v>
      </c>
      <c r="E46" s="332">
        <v>71239.983632000003</v>
      </c>
      <c r="F46" s="332">
        <v>11416</v>
      </c>
      <c r="G46" s="332">
        <v>11461.662623</v>
      </c>
      <c r="H46" s="332">
        <v>264710</v>
      </c>
      <c r="I46" s="332">
        <v>392223.43493189168</v>
      </c>
      <c r="J46" s="332">
        <v>1411358</v>
      </c>
      <c r="K46" s="332">
        <v>711902.50012489164</v>
      </c>
    </row>
    <row r="47" spans="1:11" ht="19.5" customHeight="1" x14ac:dyDescent="0.2">
      <c r="A47" s="387" t="s">
        <v>1160</v>
      </c>
      <c r="B47" s="332">
        <v>0</v>
      </c>
      <c r="C47" s="332">
        <v>0</v>
      </c>
      <c r="D47" s="332">
        <v>0</v>
      </c>
      <c r="E47" s="332">
        <v>0</v>
      </c>
      <c r="F47" s="332">
        <v>0</v>
      </c>
      <c r="G47" s="332">
        <v>0</v>
      </c>
      <c r="H47" s="332">
        <v>92125</v>
      </c>
      <c r="I47" s="332">
        <v>757804.91457678599</v>
      </c>
      <c r="J47" s="332">
        <v>92125</v>
      </c>
      <c r="K47" s="332">
        <v>757804.91457678599</v>
      </c>
    </row>
    <row r="48" spans="1:11" ht="19.5" customHeight="1" x14ac:dyDescent="0.2">
      <c r="A48" s="387" t="s">
        <v>1161</v>
      </c>
      <c r="B48" s="332">
        <v>0</v>
      </c>
      <c r="C48" s="332">
        <v>0</v>
      </c>
      <c r="D48" s="332">
        <v>0</v>
      </c>
      <c r="E48" s="332">
        <v>0</v>
      </c>
      <c r="F48" s="332">
        <v>0</v>
      </c>
      <c r="G48" s="332">
        <v>0</v>
      </c>
      <c r="H48" s="332">
        <v>37449</v>
      </c>
      <c r="I48" s="332">
        <v>497093.37651135557</v>
      </c>
      <c r="J48" s="332">
        <v>37449</v>
      </c>
      <c r="K48" s="332">
        <v>497093.37651135557</v>
      </c>
    </row>
    <row r="49" spans="1:11" ht="19.5" customHeight="1" x14ac:dyDescent="0.2">
      <c r="A49" s="387" t="s">
        <v>1162</v>
      </c>
      <c r="B49" s="332">
        <v>0</v>
      </c>
      <c r="C49" s="332">
        <v>0</v>
      </c>
      <c r="D49" s="332">
        <v>0</v>
      </c>
      <c r="E49" s="332">
        <v>0</v>
      </c>
      <c r="F49" s="332">
        <v>0</v>
      </c>
      <c r="G49" s="332">
        <v>0</v>
      </c>
      <c r="H49" s="332">
        <v>54676</v>
      </c>
      <c r="I49" s="332">
        <v>260711.5380654305</v>
      </c>
      <c r="J49" s="332">
        <v>54676</v>
      </c>
      <c r="K49" s="332">
        <v>260711.5380654305</v>
      </c>
    </row>
    <row r="50" spans="1:11" ht="19.5" customHeight="1" x14ac:dyDescent="0.2">
      <c r="A50" s="388" t="s">
        <v>1163</v>
      </c>
      <c r="B50" s="343">
        <v>113930039</v>
      </c>
      <c r="C50" s="343">
        <v>12193400.20610174</v>
      </c>
      <c r="D50" s="343">
        <v>47352479</v>
      </c>
      <c r="E50" s="343">
        <v>3094736.0037948382</v>
      </c>
      <c r="F50" s="343">
        <v>1357976</v>
      </c>
      <c r="G50" s="343">
        <v>1232037.370525447</v>
      </c>
      <c r="H50" s="343">
        <v>2431</v>
      </c>
      <c r="I50" s="343">
        <v>7730.1589622299998</v>
      </c>
      <c r="J50" s="332">
        <v>162642925</v>
      </c>
      <c r="K50" s="332">
        <v>16527903.739384254</v>
      </c>
    </row>
    <row r="51" spans="1:11" ht="19.5" customHeight="1" x14ac:dyDescent="0.2">
      <c r="A51" s="387" t="s">
        <v>1164</v>
      </c>
      <c r="B51" s="332">
        <v>24041637</v>
      </c>
      <c r="C51" s="332">
        <v>3538422.9559506788</v>
      </c>
      <c r="D51" s="332">
        <v>5692448</v>
      </c>
      <c r="E51" s="332">
        <v>840295.19031208719</v>
      </c>
      <c r="F51" s="332">
        <v>367809</v>
      </c>
      <c r="G51" s="332">
        <v>287701.07011568639</v>
      </c>
      <c r="H51" s="332">
        <v>792</v>
      </c>
      <c r="I51" s="332">
        <v>7088.38488779</v>
      </c>
      <c r="J51" s="332">
        <v>30102686</v>
      </c>
      <c r="K51" s="332">
        <v>4673507.6012662426</v>
      </c>
    </row>
    <row r="52" spans="1:11" ht="19.5" customHeight="1" x14ac:dyDescent="0.2">
      <c r="A52" s="387" t="s">
        <v>1165</v>
      </c>
      <c r="B52" s="332">
        <v>21236947</v>
      </c>
      <c r="C52" s="332">
        <v>6023220.1848903196</v>
      </c>
      <c r="D52" s="332">
        <v>3487847</v>
      </c>
      <c r="E52" s="332">
        <v>690928.63828653528</v>
      </c>
      <c r="F52" s="332">
        <v>464946</v>
      </c>
      <c r="G52" s="332">
        <v>438081.46385891503</v>
      </c>
      <c r="H52" s="332">
        <v>64</v>
      </c>
      <c r="I52" s="332">
        <v>86.851643729999992</v>
      </c>
      <c r="J52" s="332">
        <v>25189804</v>
      </c>
      <c r="K52" s="332">
        <v>7152317.1386794997</v>
      </c>
    </row>
    <row r="53" spans="1:11" ht="19.5" customHeight="1" x14ac:dyDescent="0.2">
      <c r="A53" s="387" t="s">
        <v>1166</v>
      </c>
      <c r="B53" s="332">
        <v>68651455</v>
      </c>
      <c r="C53" s="332">
        <v>2631757.0652607372</v>
      </c>
      <c r="D53" s="332">
        <v>38172184</v>
      </c>
      <c r="E53" s="332">
        <v>1563512.175196216</v>
      </c>
      <c r="F53" s="332">
        <v>525221</v>
      </c>
      <c r="G53" s="332">
        <v>506254.83655084582</v>
      </c>
      <c r="H53" s="332">
        <v>1575</v>
      </c>
      <c r="I53" s="332">
        <v>554.92243070999996</v>
      </c>
      <c r="J53" s="332">
        <v>107350435</v>
      </c>
      <c r="K53" s="332">
        <v>4702078.9994385093</v>
      </c>
    </row>
    <row r="54" spans="1:11" ht="19.5" customHeight="1" thickBot="1" x14ac:dyDescent="0.25">
      <c r="A54" s="428" t="s">
        <v>1167</v>
      </c>
      <c r="B54" s="427">
        <v>7857</v>
      </c>
      <c r="C54" s="427">
        <v>3377.6960960000001</v>
      </c>
      <c r="D54" s="427">
        <v>2474</v>
      </c>
      <c r="E54" s="427">
        <v>1027.773498</v>
      </c>
      <c r="F54" s="427">
        <v>1177</v>
      </c>
      <c r="G54" s="427">
        <v>801.51846699999999</v>
      </c>
      <c r="H54" s="427">
        <v>11714</v>
      </c>
      <c r="I54" s="427">
        <v>44986.267521589987</v>
      </c>
      <c r="J54" s="427">
        <v>23222</v>
      </c>
      <c r="K54" s="427">
        <v>50193.255582589991</v>
      </c>
    </row>
    <row r="55" spans="1:11" ht="15.75" thickTop="1" thickBot="1" x14ac:dyDescent="0.25">
      <c r="A55" s="429" t="s">
        <v>287</v>
      </c>
      <c r="B55" s="430">
        <v>119767057</v>
      </c>
      <c r="C55" s="430">
        <v>14259754.481307091</v>
      </c>
      <c r="D55" s="430">
        <v>48017721</v>
      </c>
      <c r="E55" s="430">
        <v>3398856.7161273248</v>
      </c>
      <c r="F55" s="430">
        <v>1553762</v>
      </c>
      <c r="G55" s="430">
        <v>1504768.752416227</v>
      </c>
      <c r="H55" s="430">
        <v>2337741</v>
      </c>
      <c r="I55" s="430">
        <v>15376951.906526798</v>
      </c>
      <c r="J55" s="430">
        <v>171676281</v>
      </c>
      <c r="K55" s="430">
        <v>34540331.856377445</v>
      </c>
    </row>
    <row r="56" spans="1:11" s="233" customFormat="1" ht="9.75" thickTop="1" x14ac:dyDescent="0.15">
      <c r="A56" s="1055" t="s">
        <v>1377</v>
      </c>
      <c r="B56" s="1055"/>
      <c r="C56" s="1055"/>
      <c r="D56" s="1055"/>
      <c r="E56" s="1055"/>
      <c r="F56" s="1055"/>
      <c r="G56" s="1055"/>
      <c r="H56" s="1055"/>
      <c r="I56" s="1055"/>
      <c r="J56" s="1055"/>
      <c r="K56" s="1055"/>
    </row>
    <row r="57" spans="1:11" s="233" customFormat="1" ht="9" x14ac:dyDescent="0.15">
      <c r="A57" s="693" t="s">
        <v>1616</v>
      </c>
      <c r="B57" s="692"/>
      <c r="C57" s="692"/>
      <c r="D57" s="692"/>
      <c r="E57" s="692"/>
      <c r="F57" s="692"/>
      <c r="G57" s="692"/>
      <c r="H57" s="692"/>
      <c r="I57" s="692"/>
      <c r="J57" s="692"/>
      <c r="K57" s="692"/>
    </row>
    <row r="58" spans="1:11" s="233" customFormat="1" ht="9" x14ac:dyDescent="0.15">
      <c r="A58" s="1054" t="s">
        <v>1631</v>
      </c>
      <c r="B58" s="1054"/>
    </row>
    <row r="59" spans="1:11" s="233" customFormat="1" ht="11.25" customHeight="1" x14ac:dyDescent="0.15">
      <c r="A59" s="1056" t="s">
        <v>1652</v>
      </c>
      <c r="B59" s="1056"/>
      <c r="C59" s="1056"/>
      <c r="D59" s="1056"/>
      <c r="E59" s="1056"/>
      <c r="F59" s="1056"/>
      <c r="G59" s="1056"/>
      <c r="H59" s="1056"/>
      <c r="I59" s="1056"/>
      <c r="J59" s="1056"/>
      <c r="K59" s="1056"/>
    </row>
    <row r="60" spans="1:11" s="233" customFormat="1" ht="12.75" customHeight="1" x14ac:dyDescent="0.15">
      <c r="A60" s="1054" t="s">
        <v>1022</v>
      </c>
      <c r="B60" s="1054"/>
      <c r="C60" s="1054"/>
      <c r="D60" s="1054"/>
      <c r="E60" s="1054"/>
      <c r="F60" s="1054"/>
      <c r="G60" s="1054"/>
      <c r="H60" s="1054"/>
      <c r="I60" s="1054"/>
      <c r="J60" s="1054"/>
      <c r="K60" s="1054"/>
    </row>
    <row r="61" spans="1:11" s="233" customFormat="1" ht="9" x14ac:dyDescent="0.15"/>
    <row r="62" spans="1:11" s="233" customFormat="1" ht="9" x14ac:dyDescent="0.15"/>
    <row r="63" spans="1:11" s="233" customFormat="1" ht="9" x14ac:dyDescent="0.15"/>
    <row r="64" spans="1:11" s="233" customFormat="1" ht="9" x14ac:dyDescent="0.15"/>
    <row r="65" s="233" customFormat="1" ht="9" x14ac:dyDescent="0.15"/>
    <row r="66" s="233" customFormat="1" ht="9" x14ac:dyDescent="0.15"/>
  </sheetData>
  <mergeCells count="14">
    <mergeCell ref="J5:K5"/>
    <mergeCell ref="A60:K60"/>
    <mergeCell ref="A58:B58"/>
    <mergeCell ref="A1:K1"/>
    <mergeCell ref="A2:K2"/>
    <mergeCell ref="A3:K3"/>
    <mergeCell ref="A4:K4"/>
    <mergeCell ref="A5:A6"/>
    <mergeCell ref="B5:C5"/>
    <mergeCell ref="D5:E5"/>
    <mergeCell ref="F5:G5"/>
    <mergeCell ref="H5:I5"/>
    <mergeCell ref="A56:K56"/>
    <mergeCell ref="A59:K59"/>
  </mergeCells>
  <pageMargins left="0.7" right="0.7" top="0.75" bottom="0.75" header="0.3" footer="0.3"/>
  <pageSetup paperSize="9" scale="59" orientation="portrait" verticalDpi="1200" r:id="rId1"/>
  <headerFooter>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38"/>
  <sheetViews>
    <sheetView zoomScaleNormal="100" zoomScaleSheetLayoutView="115" workbookViewId="0">
      <selection sqref="A1:K1"/>
    </sheetView>
  </sheetViews>
  <sheetFormatPr defaultColWidth="9.125" defaultRowHeight="14.25" x14ac:dyDescent="0.2"/>
  <cols>
    <col min="1" max="1" width="42.375" style="8" customWidth="1"/>
    <col min="2" max="2" width="8.625" style="8" customWidth="1"/>
    <col min="3" max="3" width="10" style="8" customWidth="1"/>
    <col min="4" max="4" width="8.625" style="8" customWidth="1"/>
    <col min="5" max="5" width="9.125" style="8" bestFit="1" customWidth="1"/>
    <col min="6" max="11" width="8.625" style="8" customWidth="1"/>
    <col min="12" max="16384" width="9.125" style="8"/>
  </cols>
  <sheetData>
    <row r="1" spans="1:21" ht="18.75" x14ac:dyDescent="0.2">
      <c r="A1" s="992" t="s">
        <v>239</v>
      </c>
      <c r="B1" s="992"/>
      <c r="C1" s="992"/>
      <c r="D1" s="992"/>
      <c r="E1" s="992"/>
      <c r="F1" s="992"/>
      <c r="G1" s="992"/>
      <c r="H1" s="992"/>
      <c r="I1" s="992"/>
      <c r="J1" s="992"/>
      <c r="K1" s="992"/>
    </row>
    <row r="2" spans="1:21" ht="20.25" customHeight="1" x14ac:dyDescent="0.2">
      <c r="A2" s="1072" t="s">
        <v>1412</v>
      </c>
      <c r="B2" s="1072"/>
      <c r="C2" s="1072"/>
      <c r="D2" s="1072"/>
      <c r="E2" s="1072"/>
      <c r="F2" s="1072"/>
      <c r="G2" s="1072"/>
      <c r="H2" s="1072"/>
      <c r="I2" s="1072"/>
      <c r="J2" s="1072"/>
      <c r="K2" s="1072"/>
    </row>
    <row r="3" spans="1:21" ht="14.25" customHeight="1" x14ac:dyDescent="0.2">
      <c r="A3" s="1073" t="s">
        <v>1707</v>
      </c>
      <c r="B3" s="1073"/>
      <c r="C3" s="1073"/>
      <c r="D3" s="1073"/>
      <c r="E3" s="1073"/>
      <c r="F3" s="1073"/>
      <c r="G3" s="1073"/>
      <c r="H3" s="1073"/>
      <c r="I3" s="1073"/>
      <c r="J3" s="1073"/>
      <c r="K3" s="1073"/>
      <c r="L3" s="435"/>
      <c r="M3" s="435"/>
      <c r="N3" s="435"/>
      <c r="O3" s="435"/>
      <c r="P3" s="435"/>
      <c r="Q3" s="435"/>
      <c r="R3" s="435"/>
      <c r="S3" s="435"/>
      <c r="T3" s="435"/>
      <c r="U3" s="435"/>
    </row>
    <row r="4" spans="1:21" x14ac:dyDescent="0.2">
      <c r="A4" s="1008" t="s">
        <v>1396</v>
      </c>
      <c r="B4" s="1008"/>
      <c r="C4" s="1008"/>
      <c r="D4" s="1008"/>
      <c r="E4" s="1008"/>
      <c r="F4" s="1008"/>
      <c r="G4" s="1008"/>
      <c r="H4" s="1008"/>
      <c r="I4" s="1008"/>
      <c r="J4" s="1008"/>
      <c r="K4" s="1008"/>
    </row>
    <row r="5" spans="1:21" ht="15" thickBot="1" x14ac:dyDescent="0.25">
      <c r="A5" s="1009" t="s">
        <v>1413</v>
      </c>
      <c r="B5" s="1009"/>
      <c r="C5" s="1009"/>
      <c r="D5" s="1009"/>
      <c r="E5" s="1009"/>
      <c r="F5" s="1009"/>
      <c r="G5" s="1009"/>
      <c r="H5" s="1009"/>
      <c r="I5" s="1009"/>
      <c r="J5" s="1009"/>
      <c r="K5" s="1009"/>
    </row>
    <row r="6" spans="1:21" ht="15.75" thickTop="1" thickBot="1" x14ac:dyDescent="0.25">
      <c r="A6" s="33"/>
      <c r="B6" s="1064" t="s">
        <v>240</v>
      </c>
      <c r="C6" s="1065"/>
      <c r="D6" s="1069" t="s">
        <v>241</v>
      </c>
      <c r="E6" s="1070"/>
      <c r="F6" s="1070"/>
      <c r="G6" s="1070"/>
      <c r="H6" s="1070"/>
      <c r="I6" s="1070"/>
      <c r="J6" s="1070"/>
      <c r="K6" s="1070"/>
    </row>
    <row r="7" spans="1:21" x14ac:dyDescent="0.2">
      <c r="A7" s="34" t="s">
        <v>242</v>
      </c>
      <c r="B7" s="1066"/>
      <c r="C7" s="1012"/>
      <c r="D7" s="1057" t="s">
        <v>243</v>
      </c>
      <c r="E7" s="1071"/>
      <c r="F7" s="1057" t="s">
        <v>244</v>
      </c>
      <c r="G7" s="1071"/>
      <c r="H7" s="1057" t="s">
        <v>245</v>
      </c>
      <c r="I7" s="1071"/>
      <c r="J7" s="1057" t="s">
        <v>246</v>
      </c>
      <c r="K7" s="1058"/>
    </row>
    <row r="8" spans="1:21" ht="15" thickBot="1" x14ac:dyDescent="0.25">
      <c r="A8" s="34" t="s">
        <v>247</v>
      </c>
      <c r="B8" s="1067"/>
      <c r="C8" s="1068"/>
      <c r="D8" s="1059"/>
      <c r="E8" s="1060"/>
      <c r="F8" s="1061" t="s">
        <v>248</v>
      </c>
      <c r="G8" s="1062"/>
      <c r="H8" s="1061"/>
      <c r="I8" s="1062"/>
      <c r="J8" s="1061" t="s">
        <v>249</v>
      </c>
      <c r="K8" s="1063"/>
    </row>
    <row r="9" spans="1:21" x14ac:dyDescent="0.2">
      <c r="A9" s="33"/>
      <c r="B9" s="35" t="s">
        <v>250</v>
      </c>
      <c r="C9" s="36"/>
      <c r="D9" s="35" t="s">
        <v>251</v>
      </c>
      <c r="E9" s="33"/>
      <c r="F9" s="35" t="s">
        <v>251</v>
      </c>
      <c r="G9" s="33"/>
      <c r="H9" s="35" t="s">
        <v>251</v>
      </c>
      <c r="I9" s="33"/>
      <c r="J9" s="35" t="s">
        <v>250</v>
      </c>
      <c r="K9" s="13"/>
    </row>
    <row r="10" spans="1:21" ht="15" thickBot="1" x14ac:dyDescent="0.25">
      <c r="A10" s="37"/>
      <c r="B10" s="21" t="s">
        <v>252</v>
      </c>
      <c r="C10" s="21" t="s">
        <v>106</v>
      </c>
      <c r="D10" s="21" t="s">
        <v>252</v>
      </c>
      <c r="E10" s="21" t="s">
        <v>106</v>
      </c>
      <c r="F10" s="21" t="s">
        <v>252</v>
      </c>
      <c r="G10" s="21" t="s">
        <v>106</v>
      </c>
      <c r="H10" s="21" t="s">
        <v>252</v>
      </c>
      <c r="I10" s="21" t="s">
        <v>106</v>
      </c>
      <c r="J10" s="21" t="s">
        <v>252</v>
      </c>
      <c r="K10" s="22" t="s">
        <v>106</v>
      </c>
    </row>
    <row r="11" spans="1:21" ht="15" thickTop="1" x14ac:dyDescent="0.2">
      <c r="A11" s="13"/>
      <c r="B11" s="13"/>
      <c r="C11" s="13"/>
      <c r="D11" s="13"/>
      <c r="E11" s="13"/>
      <c r="F11" s="13"/>
      <c r="G11" s="13"/>
      <c r="H11" s="13"/>
      <c r="I11" s="13"/>
      <c r="J11" s="13"/>
      <c r="K11" s="13"/>
    </row>
    <row r="12" spans="1:21" ht="28.5" customHeight="1" x14ac:dyDescent="0.2">
      <c r="A12" s="14" t="s">
        <v>253</v>
      </c>
      <c r="B12" s="182">
        <v>762747</v>
      </c>
      <c r="C12" s="179">
        <v>1635.1342216774074</v>
      </c>
      <c r="D12" s="182">
        <v>299396</v>
      </c>
      <c r="E12" s="179">
        <v>1276.9543717392451</v>
      </c>
      <c r="F12" s="182">
        <v>11410</v>
      </c>
      <c r="G12" s="179">
        <v>15.09194102</v>
      </c>
      <c r="H12" s="182">
        <v>67882</v>
      </c>
      <c r="I12" s="179">
        <v>36.766456025204995</v>
      </c>
      <c r="J12" s="182">
        <v>4510611</v>
      </c>
      <c r="K12" s="179">
        <v>12995.277467992182</v>
      </c>
    </row>
    <row r="13" spans="1:21" ht="28.5" customHeight="1" x14ac:dyDescent="0.2">
      <c r="A13" s="14" t="s">
        <v>254</v>
      </c>
      <c r="B13" s="182">
        <v>55821</v>
      </c>
      <c r="C13" s="179">
        <v>1972.7172393184801</v>
      </c>
      <c r="D13" s="182">
        <v>42687</v>
      </c>
      <c r="E13" s="179">
        <v>1549.4394666159901</v>
      </c>
      <c r="F13" s="182">
        <v>555</v>
      </c>
      <c r="G13" s="179">
        <v>19.794550739999998</v>
      </c>
      <c r="H13" s="182">
        <v>1151</v>
      </c>
      <c r="I13" s="179">
        <v>40.609190855489999</v>
      </c>
      <c r="J13" s="182">
        <v>396522</v>
      </c>
      <c r="K13" s="179">
        <v>14691.099260344859</v>
      </c>
    </row>
    <row r="14" spans="1:21" ht="28.5" customHeight="1" x14ac:dyDescent="0.2">
      <c r="A14" s="14" t="s">
        <v>255</v>
      </c>
      <c r="B14" s="182">
        <v>131848</v>
      </c>
      <c r="C14" s="179">
        <v>9184.2521202899206</v>
      </c>
      <c r="D14" s="182">
        <v>37463</v>
      </c>
      <c r="E14" s="179">
        <v>2643.6501660899498</v>
      </c>
      <c r="F14" s="182">
        <v>701</v>
      </c>
      <c r="G14" s="179">
        <v>49.944450779999997</v>
      </c>
      <c r="H14" s="182">
        <v>1056</v>
      </c>
      <c r="I14" s="179">
        <v>75.489272290000002</v>
      </c>
      <c r="J14" s="182">
        <v>529440</v>
      </c>
      <c r="K14" s="179">
        <v>38878.109060330848</v>
      </c>
    </row>
    <row r="15" spans="1:21" ht="28.5" customHeight="1" x14ac:dyDescent="0.2">
      <c r="A15" s="14" t="s">
        <v>256</v>
      </c>
      <c r="B15" s="182">
        <v>63621</v>
      </c>
      <c r="C15" s="179">
        <v>7129.6452777319</v>
      </c>
      <c r="D15" s="182">
        <v>23118</v>
      </c>
      <c r="E15" s="179">
        <v>2798.6512196499998</v>
      </c>
      <c r="F15" s="182">
        <v>345</v>
      </c>
      <c r="G15" s="179">
        <v>41.787681800000001</v>
      </c>
      <c r="H15" s="182">
        <v>599</v>
      </c>
      <c r="I15" s="179">
        <v>73.097170650199999</v>
      </c>
      <c r="J15" s="182">
        <v>288029</v>
      </c>
      <c r="K15" s="179">
        <v>34886.814796082101</v>
      </c>
    </row>
    <row r="16" spans="1:21" ht="28.5" customHeight="1" x14ac:dyDescent="0.2">
      <c r="A16" s="14" t="s">
        <v>257</v>
      </c>
      <c r="B16" s="182">
        <v>19759</v>
      </c>
      <c r="C16" s="179">
        <v>3415.0173868083002</v>
      </c>
      <c r="D16" s="182">
        <v>11622</v>
      </c>
      <c r="E16" s="179">
        <v>2002.9100910341001</v>
      </c>
      <c r="F16" s="182">
        <v>214</v>
      </c>
      <c r="G16" s="179">
        <v>37.194973429999997</v>
      </c>
      <c r="H16" s="182">
        <v>342</v>
      </c>
      <c r="I16" s="179">
        <v>59.298986268900002</v>
      </c>
      <c r="J16" s="182">
        <v>235315</v>
      </c>
      <c r="K16" s="179">
        <v>40358.163459364398</v>
      </c>
    </row>
    <row r="17" spans="1:11" ht="28.5" customHeight="1" x14ac:dyDescent="0.2">
      <c r="A17" s="14" t="s">
        <v>258</v>
      </c>
      <c r="B17" s="182">
        <v>27844</v>
      </c>
      <c r="C17" s="179">
        <v>6817.3010248881001</v>
      </c>
      <c r="D17" s="182">
        <v>15946</v>
      </c>
      <c r="E17" s="179">
        <v>3852.8083252000001</v>
      </c>
      <c r="F17" s="182">
        <v>290</v>
      </c>
      <c r="G17" s="179">
        <v>71.275334839999999</v>
      </c>
      <c r="H17" s="182">
        <v>521</v>
      </c>
      <c r="I17" s="179">
        <v>127.1121732152</v>
      </c>
      <c r="J17" s="182">
        <v>212615</v>
      </c>
      <c r="K17" s="179">
        <v>52333.756269500896</v>
      </c>
    </row>
    <row r="18" spans="1:11" ht="28.5" customHeight="1" x14ac:dyDescent="0.2">
      <c r="A18" s="14" t="s">
        <v>259</v>
      </c>
      <c r="B18" s="182">
        <v>18515</v>
      </c>
      <c r="C18" s="179">
        <v>6399.0712398060004</v>
      </c>
      <c r="D18" s="182">
        <v>8478</v>
      </c>
      <c r="E18" s="179">
        <v>2921.9562418700002</v>
      </c>
      <c r="F18" s="182">
        <v>212</v>
      </c>
      <c r="G18" s="179">
        <v>72.64344767</v>
      </c>
      <c r="H18" s="182">
        <v>320</v>
      </c>
      <c r="I18" s="179">
        <v>111.11247506220001</v>
      </c>
      <c r="J18" s="182">
        <v>105513</v>
      </c>
      <c r="K18" s="179">
        <v>36297.236774230398</v>
      </c>
    </row>
    <row r="19" spans="1:11" ht="28.5" customHeight="1" x14ac:dyDescent="0.2">
      <c r="A19" s="14" t="s">
        <v>260</v>
      </c>
      <c r="B19" s="182">
        <v>13450</v>
      </c>
      <c r="C19" s="179">
        <v>5991.1392716222999</v>
      </c>
      <c r="D19" s="182">
        <v>7262</v>
      </c>
      <c r="E19" s="179">
        <v>3219.91593474</v>
      </c>
      <c r="F19" s="182">
        <v>187</v>
      </c>
      <c r="G19" s="179">
        <v>84.281858330000006</v>
      </c>
      <c r="H19" s="182">
        <v>246</v>
      </c>
      <c r="I19" s="179">
        <v>110.38417613129999</v>
      </c>
      <c r="J19" s="182">
        <v>89467</v>
      </c>
      <c r="K19" s="179">
        <v>40381.190640642701</v>
      </c>
    </row>
    <row r="20" spans="1:11" ht="28.5" customHeight="1" x14ac:dyDescent="0.2">
      <c r="A20" s="14" t="s">
        <v>261</v>
      </c>
      <c r="B20" s="182">
        <v>26979</v>
      </c>
      <c r="C20" s="179">
        <v>16177.1328817332</v>
      </c>
      <c r="D20" s="182">
        <v>10169</v>
      </c>
      <c r="E20" s="179">
        <v>6155.2753560600004</v>
      </c>
      <c r="F20" s="182">
        <v>319</v>
      </c>
      <c r="G20" s="179">
        <v>198.02657363</v>
      </c>
      <c r="H20" s="182">
        <v>538</v>
      </c>
      <c r="I20" s="179">
        <v>331.28601707169997</v>
      </c>
      <c r="J20" s="182">
        <v>125072</v>
      </c>
      <c r="K20" s="179">
        <v>75504.643185644803</v>
      </c>
    </row>
    <row r="21" spans="1:11" ht="28.5" customHeight="1" x14ac:dyDescent="0.2">
      <c r="A21" s="14" t="s">
        <v>262</v>
      </c>
      <c r="B21" s="182">
        <v>15202</v>
      </c>
      <c r="C21" s="179">
        <v>13187.016075539699</v>
      </c>
      <c r="D21" s="182">
        <v>6071</v>
      </c>
      <c r="E21" s="179">
        <v>5279.0695992299998</v>
      </c>
      <c r="F21" s="182">
        <v>379</v>
      </c>
      <c r="G21" s="179">
        <v>327.7879302943</v>
      </c>
      <c r="H21" s="182">
        <v>341</v>
      </c>
      <c r="I21" s="179">
        <v>298.49383960569997</v>
      </c>
      <c r="J21" s="182">
        <v>71725</v>
      </c>
      <c r="K21" s="179">
        <v>62061.117444824697</v>
      </c>
    </row>
    <row r="22" spans="1:11" ht="28.5" customHeight="1" x14ac:dyDescent="0.2">
      <c r="A22" s="14" t="s">
        <v>263</v>
      </c>
      <c r="B22" s="182">
        <v>37249</v>
      </c>
      <c r="C22" s="179">
        <v>51316.539714954</v>
      </c>
      <c r="D22" s="182">
        <v>16125</v>
      </c>
      <c r="E22" s="179">
        <v>22662.418658260001</v>
      </c>
      <c r="F22" s="182">
        <v>545</v>
      </c>
      <c r="G22" s="179">
        <v>768.92259976000003</v>
      </c>
      <c r="H22" s="182">
        <v>870</v>
      </c>
      <c r="I22" s="179">
        <v>1241.8264813220001</v>
      </c>
      <c r="J22" s="182">
        <v>154154</v>
      </c>
      <c r="K22" s="179">
        <v>213955.891865741</v>
      </c>
    </row>
    <row r="23" spans="1:11" ht="28.5" customHeight="1" x14ac:dyDescent="0.2">
      <c r="A23" s="14" t="s">
        <v>264</v>
      </c>
      <c r="B23" s="182">
        <v>17491</v>
      </c>
      <c r="C23" s="179">
        <v>42626.369062992002</v>
      </c>
      <c r="D23" s="182">
        <v>5877</v>
      </c>
      <c r="E23" s="179">
        <v>14471.89452082</v>
      </c>
      <c r="F23" s="182">
        <v>326</v>
      </c>
      <c r="G23" s="179">
        <v>804.31025174900003</v>
      </c>
      <c r="H23" s="182">
        <v>546</v>
      </c>
      <c r="I23" s="179">
        <v>1335.1745750099999</v>
      </c>
      <c r="J23" s="182">
        <v>73945</v>
      </c>
      <c r="K23" s="179">
        <v>179311.02595181001</v>
      </c>
    </row>
    <row r="24" spans="1:11" ht="28.5" customHeight="1" x14ac:dyDescent="0.2">
      <c r="A24" s="14" t="s">
        <v>265</v>
      </c>
      <c r="B24" s="182">
        <v>10401</v>
      </c>
      <c r="C24" s="179">
        <v>35769.282701634002</v>
      </c>
      <c r="D24" s="182">
        <v>3265</v>
      </c>
      <c r="E24" s="179">
        <v>11313.07523328</v>
      </c>
      <c r="F24" s="182">
        <v>179</v>
      </c>
      <c r="G24" s="179">
        <v>631.5180593</v>
      </c>
      <c r="H24" s="182">
        <v>392</v>
      </c>
      <c r="I24" s="179">
        <v>1334.7967335599999</v>
      </c>
      <c r="J24" s="182">
        <v>97470</v>
      </c>
      <c r="K24" s="179">
        <v>353115.11385476298</v>
      </c>
    </row>
    <row r="25" spans="1:11" ht="28.5" customHeight="1" x14ac:dyDescent="0.2">
      <c r="A25" s="14" t="s">
        <v>266</v>
      </c>
      <c r="B25" s="182">
        <v>6731</v>
      </c>
      <c r="C25" s="179">
        <v>29995.372626924</v>
      </c>
      <c r="D25" s="182">
        <v>2102</v>
      </c>
      <c r="E25" s="179">
        <v>9441.1735967099994</v>
      </c>
      <c r="F25" s="182">
        <v>212</v>
      </c>
      <c r="G25" s="179">
        <v>945.97254651000003</v>
      </c>
      <c r="H25" s="182">
        <v>241</v>
      </c>
      <c r="I25" s="179">
        <v>1083.6681959699999</v>
      </c>
      <c r="J25" s="182">
        <v>29509</v>
      </c>
      <c r="K25" s="179">
        <v>130746.850701039</v>
      </c>
    </row>
    <row r="26" spans="1:11" ht="28.5" customHeight="1" x14ac:dyDescent="0.2">
      <c r="A26" s="14" t="s">
        <v>267</v>
      </c>
      <c r="B26" s="182">
        <v>6262</v>
      </c>
      <c r="C26" s="179">
        <v>33723.93906207</v>
      </c>
      <c r="D26" s="182">
        <v>2550</v>
      </c>
      <c r="E26" s="179">
        <v>14045.77701258</v>
      </c>
      <c r="F26" s="182">
        <v>177</v>
      </c>
      <c r="G26" s="179">
        <v>989.30269183999997</v>
      </c>
      <c r="H26" s="182">
        <v>279</v>
      </c>
      <c r="I26" s="179">
        <v>1519.87939297</v>
      </c>
      <c r="J26" s="182">
        <v>23153</v>
      </c>
      <c r="K26" s="179">
        <v>124528.99665137701</v>
      </c>
    </row>
    <row r="27" spans="1:11" ht="28.5" customHeight="1" x14ac:dyDescent="0.2">
      <c r="A27" s="14" t="s">
        <v>268</v>
      </c>
      <c r="B27" s="182">
        <v>3828</v>
      </c>
      <c r="C27" s="179">
        <v>24745.188811636999</v>
      </c>
      <c r="D27" s="182">
        <v>1672</v>
      </c>
      <c r="E27" s="179">
        <v>10658.3679651</v>
      </c>
      <c r="F27" s="182">
        <v>126</v>
      </c>
      <c r="G27" s="179">
        <v>818.40425396000001</v>
      </c>
      <c r="H27" s="182">
        <v>171</v>
      </c>
      <c r="I27" s="179">
        <v>1109.04126311</v>
      </c>
      <c r="J27" s="182">
        <v>14137</v>
      </c>
      <c r="K27" s="179">
        <v>91229.046365486996</v>
      </c>
    </row>
    <row r="28" spans="1:11" ht="28.5" customHeight="1" x14ac:dyDescent="0.2">
      <c r="A28" s="14" t="s">
        <v>269</v>
      </c>
      <c r="B28" s="182">
        <v>2848</v>
      </c>
      <c r="C28" s="179">
        <v>21248.726038474</v>
      </c>
      <c r="D28" s="182">
        <v>1084</v>
      </c>
      <c r="E28" s="179">
        <v>8104.7776370199999</v>
      </c>
      <c r="F28" s="182">
        <v>75</v>
      </c>
      <c r="G28" s="179">
        <v>561.75246289999995</v>
      </c>
      <c r="H28" s="182">
        <v>197</v>
      </c>
      <c r="I28" s="179">
        <v>1476.9346609859999</v>
      </c>
      <c r="J28" s="182">
        <v>11436</v>
      </c>
      <c r="K28" s="179">
        <v>85282.716758231007</v>
      </c>
    </row>
    <row r="29" spans="1:11" ht="28.5" customHeight="1" x14ac:dyDescent="0.2">
      <c r="A29" s="14" t="s">
        <v>270</v>
      </c>
      <c r="B29" s="182">
        <v>2444</v>
      </c>
      <c r="C29" s="179">
        <v>20704.665119538</v>
      </c>
      <c r="D29" s="182">
        <v>1025</v>
      </c>
      <c r="E29" s="179">
        <v>8689.5501715800001</v>
      </c>
      <c r="F29" s="182">
        <v>73</v>
      </c>
      <c r="G29" s="179">
        <v>620.10579580000001</v>
      </c>
      <c r="H29" s="182">
        <v>138</v>
      </c>
      <c r="I29" s="179">
        <v>1164.5034735300001</v>
      </c>
      <c r="J29" s="182">
        <v>8752</v>
      </c>
      <c r="K29" s="179">
        <v>73969.425003901997</v>
      </c>
    </row>
    <row r="30" spans="1:11" ht="28.5" customHeight="1" x14ac:dyDescent="0.2">
      <c r="A30" s="14" t="s">
        <v>271</v>
      </c>
      <c r="B30" s="182">
        <v>2083</v>
      </c>
      <c r="C30" s="179">
        <v>19732.218333373999</v>
      </c>
      <c r="D30" s="182">
        <v>853</v>
      </c>
      <c r="E30" s="179">
        <v>8079.9191072499998</v>
      </c>
      <c r="F30" s="182">
        <v>77</v>
      </c>
      <c r="G30" s="179">
        <v>730.24786906999998</v>
      </c>
      <c r="H30" s="182">
        <v>96</v>
      </c>
      <c r="I30" s="179">
        <v>912.82102069999996</v>
      </c>
      <c r="J30" s="182">
        <v>7076</v>
      </c>
      <c r="K30" s="179">
        <v>66973.631688016001</v>
      </c>
    </row>
    <row r="31" spans="1:11" ht="28.5" customHeight="1" x14ac:dyDescent="0.2">
      <c r="A31" s="14" t="s">
        <v>272</v>
      </c>
      <c r="B31" s="182">
        <v>17125</v>
      </c>
      <c r="C31" s="179">
        <v>399380.56445807999</v>
      </c>
      <c r="D31" s="182">
        <v>15450</v>
      </c>
      <c r="E31" s="179">
        <v>463803.16916708997</v>
      </c>
      <c r="F31" s="182">
        <v>1416</v>
      </c>
      <c r="G31" s="179">
        <v>45652.056984429997</v>
      </c>
      <c r="H31" s="182">
        <v>2140</v>
      </c>
      <c r="I31" s="179">
        <v>73471.63234728</v>
      </c>
      <c r="J31" s="182">
        <v>66984</v>
      </c>
      <c r="K31" s="179">
        <v>1711621.9178951101</v>
      </c>
    </row>
    <row r="32" spans="1:11" ht="28.5" customHeight="1" x14ac:dyDescent="0.2">
      <c r="A32" s="14" t="s">
        <v>273</v>
      </c>
      <c r="B32" s="182">
        <v>779</v>
      </c>
      <c r="C32" s="179">
        <v>125681.28316390001</v>
      </c>
      <c r="D32" s="182">
        <v>4395</v>
      </c>
      <c r="E32" s="179">
        <v>1064299.8754989</v>
      </c>
      <c r="F32" s="182">
        <v>750</v>
      </c>
      <c r="G32" s="179">
        <v>149792.62026160001</v>
      </c>
      <c r="H32" s="182">
        <v>623</v>
      </c>
      <c r="I32" s="179">
        <v>133038.2907751</v>
      </c>
      <c r="J32" s="182">
        <v>5994</v>
      </c>
      <c r="K32" s="179">
        <v>1170518.1638362999</v>
      </c>
    </row>
    <row r="33" spans="1:11" ht="28.5" customHeight="1" x14ac:dyDescent="0.2">
      <c r="A33" s="14" t="s">
        <v>274</v>
      </c>
      <c r="B33" s="182">
        <v>47</v>
      </c>
      <c r="C33" s="179">
        <v>31604.9728899</v>
      </c>
      <c r="D33" s="182">
        <v>671</v>
      </c>
      <c r="E33" s="179">
        <v>437192.72592990001</v>
      </c>
      <c r="F33" s="182">
        <v>208</v>
      </c>
      <c r="G33" s="179">
        <v>140357.38440509999</v>
      </c>
      <c r="H33" s="182">
        <v>184</v>
      </c>
      <c r="I33" s="179">
        <v>119361.700924</v>
      </c>
      <c r="J33" s="182">
        <v>745</v>
      </c>
      <c r="K33" s="179">
        <v>489806.68235620001</v>
      </c>
    </row>
    <row r="34" spans="1:11" ht="28.5" customHeight="1" x14ac:dyDescent="0.2">
      <c r="A34" s="14" t="s">
        <v>275</v>
      </c>
      <c r="B34" s="182">
        <v>36</v>
      </c>
      <c r="C34" s="179">
        <v>77074.855247</v>
      </c>
      <c r="D34" s="182">
        <v>843</v>
      </c>
      <c r="E34" s="179">
        <v>1500409.466454</v>
      </c>
      <c r="F34" s="182">
        <v>382</v>
      </c>
      <c r="G34" s="179">
        <v>760406.50698299997</v>
      </c>
      <c r="H34" s="182">
        <v>210</v>
      </c>
      <c r="I34" s="179">
        <v>463492.43284299999</v>
      </c>
      <c r="J34" s="182">
        <v>491</v>
      </c>
      <c r="K34" s="179">
        <v>955542.71559899999</v>
      </c>
    </row>
    <row r="35" spans="1:11" ht="28.5" customHeight="1" x14ac:dyDescent="0.2">
      <c r="A35" s="14" t="s">
        <v>276</v>
      </c>
      <c r="B35" s="182">
        <v>4</v>
      </c>
      <c r="C35" s="179">
        <v>23264.868194999999</v>
      </c>
      <c r="D35" s="182">
        <v>63</v>
      </c>
      <c r="E35" s="179">
        <v>420161.970103</v>
      </c>
      <c r="F35" s="182">
        <v>46</v>
      </c>
      <c r="G35" s="179">
        <v>313955.82349099999</v>
      </c>
      <c r="H35" s="182">
        <v>63</v>
      </c>
      <c r="I35" s="179">
        <v>448523.25893100002</v>
      </c>
      <c r="J35" s="182">
        <v>61</v>
      </c>
      <c r="K35" s="179">
        <v>418254.88307699998</v>
      </c>
    </row>
    <row r="36" spans="1:11" ht="28.5" customHeight="1" thickBot="1" x14ac:dyDescent="0.25">
      <c r="A36" s="14" t="s">
        <v>277</v>
      </c>
      <c r="B36" s="183">
        <v>0</v>
      </c>
      <c r="C36" s="180">
        <v>0</v>
      </c>
      <c r="D36" s="183">
        <v>48</v>
      </c>
      <c r="E36" s="180">
        <v>1196280.83112</v>
      </c>
      <c r="F36" s="183">
        <v>33</v>
      </c>
      <c r="G36" s="180">
        <v>578576.50089499995</v>
      </c>
      <c r="H36" s="183">
        <v>27</v>
      </c>
      <c r="I36" s="180">
        <v>498136.88858000003</v>
      </c>
      <c r="J36" s="183">
        <v>34</v>
      </c>
      <c r="K36" s="180">
        <v>756096.82351000002</v>
      </c>
    </row>
    <row r="37" spans="1:11" ht="28.5" customHeight="1" thickTop="1" thickBot="1" x14ac:dyDescent="0.25">
      <c r="A37" s="38" t="s">
        <v>236</v>
      </c>
      <c r="B37" s="206">
        <v>1243114</v>
      </c>
      <c r="C37" s="227">
        <v>1008777.2721648923</v>
      </c>
      <c r="D37" s="206">
        <v>518235</v>
      </c>
      <c r="E37" s="227">
        <v>5221315.6229477189</v>
      </c>
      <c r="F37" s="206">
        <v>19237</v>
      </c>
      <c r="G37" s="227">
        <v>1996529.2582935533</v>
      </c>
      <c r="H37" s="206">
        <v>79173</v>
      </c>
      <c r="I37" s="227">
        <v>1748466.499954714</v>
      </c>
      <c r="J37" s="206">
        <v>7058250</v>
      </c>
      <c r="K37" s="227">
        <v>7229341.2934729327</v>
      </c>
    </row>
    <row r="38" spans="1:11" ht="10.5" customHeight="1" thickTop="1" x14ac:dyDescent="0.2">
      <c r="A38" s="1055" t="s">
        <v>1377</v>
      </c>
      <c r="B38" s="1055"/>
      <c r="C38" s="1055"/>
      <c r="D38" s="1055"/>
      <c r="E38" s="1055"/>
      <c r="F38" s="1055"/>
      <c r="G38" s="1055"/>
      <c r="H38" s="1055"/>
      <c r="I38" s="1055"/>
      <c r="J38" s="1055"/>
      <c r="K38" s="1055"/>
    </row>
  </sheetData>
  <mergeCells count="15">
    <mergeCell ref="A1:K1"/>
    <mergeCell ref="A2:K2"/>
    <mergeCell ref="A3:K3"/>
    <mergeCell ref="A4:K4"/>
    <mergeCell ref="A5:K5"/>
    <mergeCell ref="A38:K38"/>
    <mergeCell ref="J7:K7"/>
    <mergeCell ref="D8:E8"/>
    <mergeCell ref="F8:G8"/>
    <mergeCell ref="J8:K8"/>
    <mergeCell ref="B6:C8"/>
    <mergeCell ref="D6:K6"/>
    <mergeCell ref="D7:E7"/>
    <mergeCell ref="F7:G7"/>
    <mergeCell ref="H7:I8"/>
  </mergeCells>
  <pageMargins left="0.7" right="0.7" top="0.75" bottom="0.75" header="0.3" footer="0.3"/>
  <pageSetup paperSize="9" scale="62" orientation="portrait" verticalDpi="1200" r:id="rId1"/>
  <headerFooter>
    <oddFooter>&amp;C&amp;A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L49"/>
  <sheetViews>
    <sheetView zoomScaleNormal="100" zoomScaleSheetLayoutView="100" workbookViewId="0">
      <selection activeCell="B12" sqref="B12:K37"/>
    </sheetView>
  </sheetViews>
  <sheetFormatPr defaultColWidth="9.125" defaultRowHeight="14.25" x14ac:dyDescent="0.2"/>
  <cols>
    <col min="1" max="1" width="40.25" style="410" customWidth="1"/>
    <col min="2" max="11" width="10.375" style="410" customWidth="1"/>
    <col min="12" max="16384" width="9.125" style="410"/>
  </cols>
  <sheetData>
    <row r="1" spans="1:11" ht="18.75" x14ac:dyDescent="0.2">
      <c r="A1" s="1080" t="s">
        <v>239</v>
      </c>
      <c r="B1" s="1080"/>
      <c r="C1" s="1080"/>
      <c r="D1" s="1080"/>
      <c r="E1" s="1080"/>
      <c r="F1" s="1080"/>
      <c r="G1" s="1080"/>
      <c r="H1" s="1080"/>
      <c r="I1" s="1080"/>
      <c r="J1" s="1080"/>
      <c r="K1" s="1080"/>
    </row>
    <row r="2" spans="1:11" ht="18.75" customHeight="1" x14ac:dyDescent="0.2">
      <c r="A2" s="1081" t="s">
        <v>1414</v>
      </c>
      <c r="B2" s="1081"/>
      <c r="C2" s="1081"/>
      <c r="D2" s="1081"/>
      <c r="E2" s="1081"/>
      <c r="F2" s="1081"/>
      <c r="G2" s="1081"/>
      <c r="H2" s="1081"/>
      <c r="I2" s="1081"/>
      <c r="J2" s="1081"/>
      <c r="K2" s="1081"/>
    </row>
    <row r="3" spans="1:11" ht="15" customHeight="1" x14ac:dyDescent="0.2">
      <c r="A3" s="1073" t="s">
        <v>1708</v>
      </c>
      <c r="B3" s="1073"/>
      <c r="C3" s="1073"/>
      <c r="D3" s="1073"/>
      <c r="E3" s="1073"/>
      <c r="F3" s="1073"/>
      <c r="G3" s="1073"/>
      <c r="H3" s="1073"/>
      <c r="I3" s="1073"/>
      <c r="J3" s="1073"/>
      <c r="K3" s="1073"/>
    </row>
    <row r="4" spans="1:11" x14ac:dyDescent="0.2">
      <c r="A4" s="1008" t="s">
        <v>1396</v>
      </c>
      <c r="B4" s="1008"/>
      <c r="C4" s="1008"/>
      <c r="D4" s="1008"/>
      <c r="E4" s="1008"/>
      <c r="F4" s="1008"/>
      <c r="G4" s="1008"/>
      <c r="H4" s="1008"/>
      <c r="I4" s="1008"/>
      <c r="J4" s="1008"/>
      <c r="K4" s="1008"/>
    </row>
    <row r="5" spans="1:11" ht="15" thickBot="1" x14ac:dyDescent="0.25">
      <c r="A5" s="1009" t="s">
        <v>1413</v>
      </c>
      <c r="B5" s="1009"/>
      <c r="C5" s="1009"/>
      <c r="D5" s="1009"/>
      <c r="E5" s="1009"/>
      <c r="F5" s="1009"/>
      <c r="G5" s="1009"/>
      <c r="H5" s="1009"/>
      <c r="I5" s="1009"/>
      <c r="J5" s="1009"/>
      <c r="K5" s="1009"/>
    </row>
    <row r="6" spans="1:11" ht="15.75" thickTop="1" thickBot="1" x14ac:dyDescent="0.25">
      <c r="A6" s="1091" t="s">
        <v>1381</v>
      </c>
      <c r="B6" s="1082" t="s">
        <v>241</v>
      </c>
      <c r="C6" s="1083"/>
      <c r="D6" s="1083"/>
      <c r="E6" s="1083"/>
      <c r="F6" s="1083"/>
      <c r="G6" s="1083"/>
      <c r="H6" s="1083"/>
      <c r="I6" s="1084"/>
      <c r="J6" s="1085" t="s">
        <v>236</v>
      </c>
      <c r="K6" s="1086"/>
    </row>
    <row r="7" spans="1:11" x14ac:dyDescent="0.2">
      <c r="A7" s="1092"/>
      <c r="B7" s="1075" t="s">
        <v>278</v>
      </c>
      <c r="C7" s="1076"/>
      <c r="D7" s="1075" t="s">
        <v>279</v>
      </c>
      <c r="E7" s="1076"/>
      <c r="F7" s="1075" t="s">
        <v>280</v>
      </c>
      <c r="G7" s="1076"/>
      <c r="H7" s="1075" t="s">
        <v>281</v>
      </c>
      <c r="I7" s="1076"/>
      <c r="J7" s="1087"/>
      <c r="K7" s="1088"/>
    </row>
    <row r="8" spans="1:11" ht="15" thickBot="1" x14ac:dyDescent="0.25">
      <c r="A8" s="1092"/>
      <c r="B8" s="1077"/>
      <c r="C8" s="1078"/>
      <c r="D8" s="1077"/>
      <c r="E8" s="1078"/>
      <c r="F8" s="1077"/>
      <c r="G8" s="1078"/>
      <c r="H8" s="1077"/>
      <c r="I8" s="1078"/>
      <c r="J8" s="1089"/>
      <c r="K8" s="1090"/>
    </row>
    <row r="9" spans="1:11" x14ac:dyDescent="0.2">
      <c r="A9" s="1092"/>
      <c r="B9" s="517" t="s">
        <v>250</v>
      </c>
      <c r="C9" s="518"/>
      <c r="D9" s="517" t="s">
        <v>251</v>
      </c>
      <c r="E9" s="516"/>
      <c r="F9" s="517" t="s">
        <v>251</v>
      </c>
      <c r="G9" s="516"/>
      <c r="H9" s="517" t="s">
        <v>251</v>
      </c>
      <c r="I9" s="516"/>
      <c r="J9" s="517" t="s">
        <v>250</v>
      </c>
      <c r="K9" s="519"/>
    </row>
    <row r="10" spans="1:11" ht="15" thickBot="1" x14ac:dyDescent="0.25">
      <c r="A10" s="1093"/>
      <c r="B10" s="520" t="s">
        <v>252</v>
      </c>
      <c r="C10" s="520" t="s">
        <v>106</v>
      </c>
      <c r="D10" s="520" t="s">
        <v>252</v>
      </c>
      <c r="E10" s="520" t="s">
        <v>106</v>
      </c>
      <c r="F10" s="520" t="s">
        <v>252</v>
      </c>
      <c r="G10" s="520" t="s">
        <v>106</v>
      </c>
      <c r="H10" s="520" t="s">
        <v>252</v>
      </c>
      <c r="I10" s="520" t="s">
        <v>106</v>
      </c>
      <c r="J10" s="520" t="s">
        <v>252</v>
      </c>
      <c r="K10" s="521" t="s">
        <v>106</v>
      </c>
    </row>
    <row r="11" spans="1:11" ht="15" thickTop="1" x14ac:dyDescent="0.2">
      <c r="A11" s="519"/>
      <c r="B11" s="519"/>
      <c r="C11" s="519"/>
      <c r="D11" s="519"/>
      <c r="E11" s="519"/>
      <c r="F11" s="519"/>
      <c r="G11" s="519"/>
      <c r="H11" s="519"/>
      <c r="I11" s="519"/>
      <c r="J11" s="519"/>
      <c r="K11" s="519"/>
    </row>
    <row r="12" spans="1:11" ht="27" customHeight="1" x14ac:dyDescent="0.2">
      <c r="A12" s="522" t="s">
        <v>253</v>
      </c>
      <c r="B12" s="523">
        <v>54223</v>
      </c>
      <c r="C12" s="220">
        <v>247.32163786224601</v>
      </c>
      <c r="D12" s="523">
        <v>131170143</v>
      </c>
      <c r="E12" s="220">
        <v>298922.80664000189</v>
      </c>
      <c r="F12" s="523">
        <v>13189</v>
      </c>
      <c r="G12" s="220">
        <v>45.991604530000004</v>
      </c>
      <c r="H12" s="523">
        <v>136126854</v>
      </c>
      <c r="I12" s="220">
        <v>313540.21011917078</v>
      </c>
      <c r="J12" s="523">
        <v>136889601</v>
      </c>
      <c r="K12" s="220">
        <v>315175.34434084815</v>
      </c>
    </row>
    <row r="13" spans="1:11" ht="27" customHeight="1" x14ac:dyDescent="0.2">
      <c r="A13" s="522" t="s">
        <v>254</v>
      </c>
      <c r="B13" s="523">
        <v>5964</v>
      </c>
      <c r="C13" s="220">
        <v>195.71753125807999</v>
      </c>
      <c r="D13" s="523">
        <v>5654246</v>
      </c>
      <c r="E13" s="220">
        <v>202199.62146493001</v>
      </c>
      <c r="F13" s="523">
        <v>1538</v>
      </c>
      <c r="G13" s="220">
        <v>51.606712000000002</v>
      </c>
      <c r="H13" s="523">
        <v>6102663</v>
      </c>
      <c r="I13" s="220">
        <v>218747.88817674445</v>
      </c>
      <c r="J13" s="523">
        <v>6158484</v>
      </c>
      <c r="K13" s="220">
        <v>220720.60541606293</v>
      </c>
    </row>
    <row r="14" spans="1:11" ht="27" customHeight="1" x14ac:dyDescent="0.2">
      <c r="A14" s="522" t="s">
        <v>255</v>
      </c>
      <c r="B14" s="523">
        <v>3745</v>
      </c>
      <c r="C14" s="220">
        <v>263.67369097916003</v>
      </c>
      <c r="D14" s="523">
        <v>8924394</v>
      </c>
      <c r="E14" s="220">
        <v>692846.84548104135</v>
      </c>
      <c r="F14" s="523">
        <v>1253</v>
      </c>
      <c r="G14" s="220">
        <v>85.794502059999999</v>
      </c>
      <c r="H14" s="523">
        <v>9498052</v>
      </c>
      <c r="I14" s="220">
        <v>734843.50662357151</v>
      </c>
      <c r="J14" s="523">
        <v>9629900</v>
      </c>
      <c r="K14" s="220">
        <v>744027.75874386146</v>
      </c>
    </row>
    <row r="15" spans="1:11" ht="27" customHeight="1" x14ac:dyDescent="0.2">
      <c r="A15" s="522" t="s">
        <v>256</v>
      </c>
      <c r="B15" s="523">
        <v>1878</v>
      </c>
      <c r="C15" s="220">
        <v>226.8281714112</v>
      </c>
      <c r="D15" s="523">
        <v>3585122</v>
      </c>
      <c r="E15" s="220">
        <v>438994.30991580972</v>
      </c>
      <c r="F15" s="523">
        <v>1891</v>
      </c>
      <c r="G15" s="220">
        <v>212.089012</v>
      </c>
      <c r="H15" s="523">
        <v>3900982</v>
      </c>
      <c r="I15" s="220">
        <v>477233.57796740322</v>
      </c>
      <c r="J15" s="523">
        <v>3964603</v>
      </c>
      <c r="K15" s="220">
        <v>484363.2232451351</v>
      </c>
    </row>
    <row r="16" spans="1:11" ht="27" customHeight="1" x14ac:dyDescent="0.2">
      <c r="A16" s="522" t="s">
        <v>257</v>
      </c>
      <c r="B16" s="523">
        <v>1368</v>
      </c>
      <c r="C16" s="220">
        <v>238.2376934772</v>
      </c>
      <c r="D16" s="523">
        <v>2395373</v>
      </c>
      <c r="E16" s="220">
        <v>414168.69027572533</v>
      </c>
      <c r="F16" s="523">
        <v>405</v>
      </c>
      <c r="G16" s="220">
        <v>69.040582000000001</v>
      </c>
      <c r="H16" s="523">
        <v>2644639</v>
      </c>
      <c r="I16" s="220">
        <v>456933.53606129991</v>
      </c>
      <c r="J16" s="523">
        <v>2664398</v>
      </c>
      <c r="K16" s="220">
        <v>460348.5534481082</v>
      </c>
    </row>
    <row r="17" spans="1:11" ht="27" customHeight="1" x14ac:dyDescent="0.2">
      <c r="A17" s="522" t="s">
        <v>258</v>
      </c>
      <c r="B17" s="523">
        <v>2162</v>
      </c>
      <c r="C17" s="220">
        <v>526.53200137850001</v>
      </c>
      <c r="D17" s="523">
        <v>3757950</v>
      </c>
      <c r="E17" s="220">
        <v>955175.68532053824</v>
      </c>
      <c r="F17" s="523">
        <v>789</v>
      </c>
      <c r="G17" s="220">
        <v>190.07999000000001</v>
      </c>
      <c r="H17" s="523">
        <v>3990273</v>
      </c>
      <c r="I17" s="220">
        <v>1012277.2494146728</v>
      </c>
      <c r="J17" s="523">
        <v>4018117</v>
      </c>
      <c r="K17" s="220">
        <v>1019094.5504395609</v>
      </c>
    </row>
    <row r="18" spans="1:11" ht="27" customHeight="1" x14ac:dyDescent="0.2">
      <c r="A18" s="522" t="s">
        <v>259</v>
      </c>
      <c r="B18" s="523">
        <v>1424</v>
      </c>
      <c r="C18" s="220">
        <v>474.98892357170001</v>
      </c>
      <c r="D18" s="523">
        <v>1628988</v>
      </c>
      <c r="E18" s="220">
        <v>563135.42903431866</v>
      </c>
      <c r="F18" s="523">
        <v>340</v>
      </c>
      <c r="G18" s="220">
        <v>115.68194699999999</v>
      </c>
      <c r="H18" s="523">
        <v>1745275</v>
      </c>
      <c r="I18" s="220">
        <v>603129.04884372291</v>
      </c>
      <c r="J18" s="523">
        <v>1763790</v>
      </c>
      <c r="K18" s="220">
        <v>609528.12008352892</v>
      </c>
    </row>
    <row r="19" spans="1:11" ht="27" customHeight="1" x14ac:dyDescent="0.2">
      <c r="A19" s="522" t="s">
        <v>260</v>
      </c>
      <c r="B19" s="523">
        <v>957</v>
      </c>
      <c r="C19" s="220">
        <v>429.58462865830001</v>
      </c>
      <c r="D19" s="523">
        <v>1029710</v>
      </c>
      <c r="E19" s="220">
        <v>458813.93694397021</v>
      </c>
      <c r="F19" s="523">
        <v>281</v>
      </c>
      <c r="G19" s="220">
        <v>124.331925</v>
      </c>
      <c r="H19" s="523">
        <v>1128110</v>
      </c>
      <c r="I19" s="220">
        <v>503163.62610747252</v>
      </c>
      <c r="J19" s="523">
        <v>1141560</v>
      </c>
      <c r="K19" s="220">
        <v>509154.76537909481</v>
      </c>
    </row>
    <row r="20" spans="1:11" ht="27" customHeight="1" x14ac:dyDescent="0.2">
      <c r="A20" s="522" t="s">
        <v>261</v>
      </c>
      <c r="B20" s="523">
        <v>2190</v>
      </c>
      <c r="C20" s="220">
        <v>1285.2479735598999</v>
      </c>
      <c r="D20" s="523">
        <v>1454216</v>
      </c>
      <c r="E20" s="220">
        <v>879208.40110712638</v>
      </c>
      <c r="F20" s="523">
        <v>547</v>
      </c>
      <c r="G20" s="220">
        <v>321.61913900000002</v>
      </c>
      <c r="H20" s="523">
        <v>1593051</v>
      </c>
      <c r="I20" s="220">
        <v>963004.49935209274</v>
      </c>
      <c r="J20" s="523">
        <v>1620030</v>
      </c>
      <c r="K20" s="220">
        <v>979181.63223382598</v>
      </c>
    </row>
    <row r="21" spans="1:11" ht="27" customHeight="1" x14ac:dyDescent="0.2">
      <c r="A21" s="522" t="s">
        <v>262</v>
      </c>
      <c r="B21" s="523">
        <v>1754</v>
      </c>
      <c r="C21" s="220">
        <v>1477.8795606138001</v>
      </c>
      <c r="D21" s="523">
        <v>688932</v>
      </c>
      <c r="E21" s="220">
        <v>595629.92008919246</v>
      </c>
      <c r="F21" s="523">
        <v>419</v>
      </c>
      <c r="G21" s="220">
        <v>352.01976300000001</v>
      </c>
      <c r="H21" s="523">
        <v>769621</v>
      </c>
      <c r="I21" s="220">
        <v>665426.28822676081</v>
      </c>
      <c r="J21" s="523">
        <v>784823</v>
      </c>
      <c r="K21" s="220">
        <v>678613.30430230056</v>
      </c>
    </row>
    <row r="22" spans="1:11" ht="27" customHeight="1" x14ac:dyDescent="0.2">
      <c r="A22" s="522" t="s">
        <v>263</v>
      </c>
      <c r="B22" s="523">
        <v>3165</v>
      </c>
      <c r="C22" s="220">
        <v>4340.393261747</v>
      </c>
      <c r="D22" s="523">
        <v>1129479</v>
      </c>
      <c r="E22" s="220">
        <v>1544622.2170494639</v>
      </c>
      <c r="F22" s="523">
        <v>682</v>
      </c>
      <c r="G22" s="220">
        <v>888.91326900000001</v>
      </c>
      <c r="H22" s="523">
        <v>1305020</v>
      </c>
      <c r="I22" s="220">
        <v>1788480.5831852937</v>
      </c>
      <c r="J22" s="523">
        <v>1342269</v>
      </c>
      <c r="K22" s="220">
        <v>1839797.1229002478</v>
      </c>
    </row>
    <row r="23" spans="1:11" ht="27" customHeight="1" x14ac:dyDescent="0.2">
      <c r="A23" s="522" t="s">
        <v>264</v>
      </c>
      <c r="B23" s="523">
        <v>1742</v>
      </c>
      <c r="C23" s="220">
        <v>4216.7441572219996</v>
      </c>
      <c r="D23" s="523">
        <v>420438</v>
      </c>
      <c r="E23" s="220">
        <v>1017941.8834551279</v>
      </c>
      <c r="F23" s="523">
        <v>465</v>
      </c>
      <c r="G23" s="220">
        <v>1094.3714890000001</v>
      </c>
      <c r="H23" s="523">
        <v>503339</v>
      </c>
      <c r="I23" s="220">
        <v>1219175.4044007387</v>
      </c>
      <c r="J23" s="523">
        <v>520830</v>
      </c>
      <c r="K23" s="220">
        <v>1261801.7734637307</v>
      </c>
    </row>
    <row r="24" spans="1:11" ht="27" customHeight="1" x14ac:dyDescent="0.2">
      <c r="A24" s="522" t="s">
        <v>265</v>
      </c>
      <c r="B24" s="523">
        <v>1001</v>
      </c>
      <c r="C24" s="220">
        <v>3449.0916863960001</v>
      </c>
      <c r="D24" s="523">
        <v>218118</v>
      </c>
      <c r="E24" s="220">
        <v>747710.54431568005</v>
      </c>
      <c r="F24" s="523">
        <v>175</v>
      </c>
      <c r="G24" s="220">
        <v>592.41351999999995</v>
      </c>
      <c r="H24" s="523">
        <v>320600</v>
      </c>
      <c r="I24" s="220">
        <v>1118146.5534029789</v>
      </c>
      <c r="J24" s="523">
        <v>331001</v>
      </c>
      <c r="K24" s="220">
        <v>1153915.836104613</v>
      </c>
    </row>
    <row r="25" spans="1:11" ht="27" customHeight="1" x14ac:dyDescent="0.2">
      <c r="A25" s="522" t="s">
        <v>266</v>
      </c>
      <c r="B25" s="523">
        <v>882</v>
      </c>
      <c r="C25" s="220">
        <v>3923.9081122140001</v>
      </c>
      <c r="D25" s="523">
        <v>145569</v>
      </c>
      <c r="E25" s="220">
        <v>650073.90635798895</v>
      </c>
      <c r="F25" s="523">
        <v>120</v>
      </c>
      <c r="G25" s="220">
        <v>527.624503</v>
      </c>
      <c r="H25" s="523">
        <v>178635</v>
      </c>
      <c r="I25" s="220">
        <v>796743.10401343193</v>
      </c>
      <c r="J25" s="523">
        <v>185366</v>
      </c>
      <c r="K25" s="220">
        <v>826738.47664035589</v>
      </c>
    </row>
    <row r="26" spans="1:11" ht="27" customHeight="1" x14ac:dyDescent="0.2">
      <c r="A26" s="522" t="s">
        <v>267</v>
      </c>
      <c r="B26" s="523">
        <v>1240</v>
      </c>
      <c r="C26" s="220">
        <v>6454.87307908</v>
      </c>
      <c r="D26" s="523">
        <v>98712</v>
      </c>
      <c r="E26" s="220">
        <v>532063.13758258696</v>
      </c>
      <c r="F26" s="523">
        <v>201</v>
      </c>
      <c r="G26" s="220">
        <v>1050.9459999999999</v>
      </c>
      <c r="H26" s="523">
        <v>126312</v>
      </c>
      <c r="I26" s="220">
        <v>680652.91241043387</v>
      </c>
      <c r="J26" s="523">
        <v>132574</v>
      </c>
      <c r="K26" s="220">
        <v>714376.85147250385</v>
      </c>
    </row>
    <row r="27" spans="1:11" ht="27" customHeight="1" x14ac:dyDescent="0.2">
      <c r="A27" s="522" t="s">
        <v>268</v>
      </c>
      <c r="B27" s="523">
        <v>489</v>
      </c>
      <c r="C27" s="220">
        <v>3160.2678045849998</v>
      </c>
      <c r="D27" s="523">
        <v>58474</v>
      </c>
      <c r="E27" s="220">
        <v>376857.0571942</v>
      </c>
      <c r="F27" s="523">
        <v>83</v>
      </c>
      <c r="G27" s="220">
        <v>537.37199999999996</v>
      </c>
      <c r="H27" s="523">
        <v>75152</v>
      </c>
      <c r="I27" s="220">
        <v>484369.55684644193</v>
      </c>
      <c r="J27" s="523">
        <v>78980</v>
      </c>
      <c r="K27" s="220">
        <v>509114.74565807893</v>
      </c>
    </row>
    <row r="28" spans="1:11" ht="27" customHeight="1" x14ac:dyDescent="0.2">
      <c r="A28" s="522" t="s">
        <v>269</v>
      </c>
      <c r="B28" s="523">
        <v>498</v>
      </c>
      <c r="C28" s="220">
        <v>3709.1610516000001</v>
      </c>
      <c r="D28" s="523">
        <v>46923</v>
      </c>
      <c r="E28" s="220">
        <v>349842.91027540201</v>
      </c>
      <c r="F28" s="523">
        <v>68</v>
      </c>
      <c r="G28" s="220">
        <v>502.94285600000001</v>
      </c>
      <c r="H28" s="523">
        <v>60281</v>
      </c>
      <c r="I28" s="220">
        <v>449481.195702139</v>
      </c>
      <c r="J28" s="523">
        <v>63129</v>
      </c>
      <c r="K28" s="220">
        <v>470729.921740613</v>
      </c>
    </row>
    <row r="29" spans="1:11" ht="27" customHeight="1" x14ac:dyDescent="0.2">
      <c r="A29" s="522" t="s">
        <v>270</v>
      </c>
      <c r="B29" s="523">
        <v>368</v>
      </c>
      <c r="C29" s="220">
        <v>3120.3590628349998</v>
      </c>
      <c r="D29" s="523">
        <v>34420</v>
      </c>
      <c r="E29" s="220">
        <v>290755.47359002801</v>
      </c>
      <c r="F29" s="523">
        <v>24</v>
      </c>
      <c r="G29" s="220">
        <v>199.46100000000001</v>
      </c>
      <c r="H29" s="523">
        <v>44800</v>
      </c>
      <c r="I29" s="220">
        <v>378518.87809767498</v>
      </c>
      <c r="J29" s="523">
        <v>47244</v>
      </c>
      <c r="K29" s="220">
        <v>399223.54321721301</v>
      </c>
    </row>
    <row r="30" spans="1:11" ht="27" customHeight="1" x14ac:dyDescent="0.2">
      <c r="A30" s="522" t="s">
        <v>271</v>
      </c>
      <c r="B30" s="523">
        <v>321</v>
      </c>
      <c r="C30" s="220">
        <v>3036.2515437369998</v>
      </c>
      <c r="D30" s="523">
        <v>26525</v>
      </c>
      <c r="E30" s="220">
        <v>251288.66839241001</v>
      </c>
      <c r="F30" s="523">
        <v>42</v>
      </c>
      <c r="G30" s="220">
        <v>398.76100000000002</v>
      </c>
      <c r="H30" s="523">
        <v>34990</v>
      </c>
      <c r="I30" s="220">
        <v>331420.30062118301</v>
      </c>
      <c r="J30" s="523">
        <v>37073</v>
      </c>
      <c r="K30" s="220">
        <v>351152.51895455702</v>
      </c>
    </row>
    <row r="31" spans="1:11" ht="27" customHeight="1" x14ac:dyDescent="0.2">
      <c r="A31" s="522" t="s">
        <v>272</v>
      </c>
      <c r="B31" s="523">
        <v>5355</v>
      </c>
      <c r="C31" s="220">
        <v>167192.57148829999</v>
      </c>
      <c r="D31" s="523">
        <v>169866</v>
      </c>
      <c r="E31" s="220">
        <v>3582421.77923221</v>
      </c>
      <c r="F31" s="523">
        <v>613</v>
      </c>
      <c r="G31" s="220">
        <v>14445.040145000001</v>
      </c>
      <c r="H31" s="523">
        <v>261824</v>
      </c>
      <c r="I31" s="220">
        <v>6058608.1672594203</v>
      </c>
      <c r="J31" s="523">
        <v>278949</v>
      </c>
      <c r="K31" s="220">
        <v>6457988.7317174999</v>
      </c>
    </row>
    <row r="32" spans="1:11" ht="27" customHeight="1" x14ac:dyDescent="0.2">
      <c r="A32" s="522" t="s">
        <v>273</v>
      </c>
      <c r="B32" s="523">
        <v>1135</v>
      </c>
      <c r="C32" s="220">
        <v>234857.79623949999</v>
      </c>
      <c r="D32" s="523">
        <v>4691</v>
      </c>
      <c r="E32" s="220">
        <v>864772.75308719999</v>
      </c>
      <c r="F32" s="523">
        <v>87</v>
      </c>
      <c r="G32" s="220">
        <v>20696.375</v>
      </c>
      <c r="H32" s="523">
        <v>17675</v>
      </c>
      <c r="I32" s="220">
        <v>3637975.8746985998</v>
      </c>
      <c r="J32" s="523">
        <v>18454</v>
      </c>
      <c r="K32" s="220">
        <v>3763657.1578624998</v>
      </c>
    </row>
    <row r="33" spans="1:12" ht="27" customHeight="1" x14ac:dyDescent="0.2">
      <c r="A33" s="522" t="s">
        <v>274</v>
      </c>
      <c r="B33" s="523">
        <v>151</v>
      </c>
      <c r="C33" s="220">
        <v>99843.228294800007</v>
      </c>
      <c r="D33" s="523">
        <v>419</v>
      </c>
      <c r="E33" s="220">
        <v>288776.59439829999</v>
      </c>
      <c r="F33" s="523">
        <v>8</v>
      </c>
      <c r="G33" s="220">
        <v>5248.2526239999997</v>
      </c>
      <c r="H33" s="523">
        <v>2386</v>
      </c>
      <c r="I33" s="220">
        <v>1580586.5689323002</v>
      </c>
      <c r="J33" s="523">
        <v>2433</v>
      </c>
      <c r="K33" s="220">
        <v>1612191.5418222002</v>
      </c>
    </row>
    <row r="34" spans="1:12" ht="27" customHeight="1" x14ac:dyDescent="0.2">
      <c r="A34" s="522" t="s">
        <v>275</v>
      </c>
      <c r="B34" s="523">
        <v>105</v>
      </c>
      <c r="C34" s="220">
        <v>163459.80598199999</v>
      </c>
      <c r="D34" s="523">
        <v>187</v>
      </c>
      <c r="E34" s="220">
        <v>308143.56474599999</v>
      </c>
      <c r="F34" s="523">
        <v>2</v>
      </c>
      <c r="G34" s="220">
        <v>2442.527</v>
      </c>
      <c r="H34" s="523">
        <v>2220</v>
      </c>
      <c r="I34" s="220">
        <v>4153897.0196070001</v>
      </c>
      <c r="J34" s="523">
        <v>2256</v>
      </c>
      <c r="K34" s="220">
        <v>4230971.8748540003</v>
      </c>
    </row>
    <row r="35" spans="1:12" ht="27" customHeight="1" x14ac:dyDescent="0.2">
      <c r="A35" s="522" t="s">
        <v>276</v>
      </c>
      <c r="B35" s="523">
        <v>8</v>
      </c>
      <c r="C35" s="220">
        <v>51674.451000000001</v>
      </c>
      <c r="D35" s="523">
        <v>23</v>
      </c>
      <c r="E35" s="220">
        <v>138174.68943500001</v>
      </c>
      <c r="F35" s="523">
        <v>0</v>
      </c>
      <c r="G35" s="220">
        <v>0</v>
      </c>
      <c r="H35" s="523">
        <v>264</v>
      </c>
      <c r="I35" s="220">
        <v>1790745.0760370002</v>
      </c>
      <c r="J35" s="523">
        <v>268</v>
      </c>
      <c r="K35" s="220">
        <v>1814009.9442320003</v>
      </c>
    </row>
    <row r="36" spans="1:12" ht="27" customHeight="1" thickBot="1" x14ac:dyDescent="0.25">
      <c r="A36" s="522" t="s">
        <v>277</v>
      </c>
      <c r="B36" s="524">
        <v>0</v>
      </c>
      <c r="C36" s="525">
        <v>0</v>
      </c>
      <c r="D36" s="524">
        <v>7</v>
      </c>
      <c r="E36" s="525">
        <v>85362.914000000004</v>
      </c>
      <c r="F36" s="524">
        <v>0</v>
      </c>
      <c r="G36" s="525">
        <v>0</v>
      </c>
      <c r="H36" s="524">
        <v>149</v>
      </c>
      <c r="I36" s="525">
        <v>3114453.9581049997</v>
      </c>
      <c r="J36" s="524">
        <v>149</v>
      </c>
      <c r="K36" s="525">
        <v>3114453.9581049997</v>
      </c>
    </row>
    <row r="37" spans="1:12" ht="27" customHeight="1" thickTop="1" thickBot="1" x14ac:dyDescent="0.25">
      <c r="A37" s="526" t="s">
        <v>236</v>
      </c>
      <c r="B37" s="527">
        <v>92125</v>
      </c>
      <c r="C37" s="528">
        <v>757804.9145767861</v>
      </c>
      <c r="D37" s="527">
        <v>162642925</v>
      </c>
      <c r="E37" s="528">
        <v>16527903.739384251</v>
      </c>
      <c r="F37" s="527">
        <v>23222</v>
      </c>
      <c r="G37" s="528">
        <v>50193.255582590005</v>
      </c>
      <c r="H37" s="527">
        <v>170433167</v>
      </c>
      <c r="I37" s="528">
        <v>33531554.584212549</v>
      </c>
      <c r="J37" s="527">
        <v>171676281</v>
      </c>
      <c r="K37" s="528">
        <v>34540331.856377438</v>
      </c>
      <c r="L37" s="529"/>
    </row>
    <row r="38" spans="1:12" ht="15" thickTop="1" x14ac:dyDescent="0.2">
      <c r="A38" s="1079" t="s">
        <v>1377</v>
      </c>
      <c r="B38" s="1079"/>
      <c r="C38" s="1079"/>
      <c r="D38" s="1079"/>
      <c r="E38" s="1079"/>
      <c r="F38" s="1079"/>
      <c r="G38" s="1079"/>
      <c r="H38" s="1079"/>
      <c r="I38" s="1079"/>
      <c r="J38" s="1079"/>
      <c r="K38" s="1079"/>
    </row>
    <row r="39" spans="1:12" s="8" customFormat="1" ht="10.5" customHeight="1" x14ac:dyDescent="0.2">
      <c r="A39" s="643" t="s">
        <v>99</v>
      </c>
      <c r="B39" s="578"/>
      <c r="C39" s="578"/>
      <c r="D39" s="578"/>
      <c r="E39" s="578"/>
      <c r="F39" s="578"/>
      <c r="G39" s="578"/>
      <c r="H39" s="578"/>
      <c r="I39" s="578"/>
      <c r="J39" s="578"/>
      <c r="K39" s="578"/>
    </row>
    <row r="40" spans="1:12" s="8" customFormat="1" x14ac:dyDescent="0.2">
      <c r="A40" s="1056" t="s">
        <v>1632</v>
      </c>
      <c r="B40" s="1056"/>
      <c r="C40" s="1056"/>
      <c r="D40" s="1056"/>
      <c r="E40" s="1056"/>
      <c r="F40" s="1056"/>
      <c r="G40" s="1056"/>
      <c r="H40" s="1056"/>
      <c r="I40" s="1056"/>
      <c r="J40" s="1056"/>
      <c r="K40" s="1056"/>
    </row>
    <row r="41" spans="1:12" x14ac:dyDescent="0.2">
      <c r="A41" s="1074" t="s">
        <v>1652</v>
      </c>
      <c r="B41" s="1074"/>
      <c r="C41" s="1074"/>
      <c r="D41" s="1074"/>
      <c r="E41" s="1074"/>
      <c r="F41" s="1074"/>
      <c r="G41" s="1074"/>
      <c r="H41" s="1074"/>
      <c r="I41" s="1074"/>
      <c r="J41" s="1074"/>
      <c r="K41" s="1074"/>
    </row>
    <row r="42" spans="1:12" x14ac:dyDescent="0.2">
      <c r="A42" s="691"/>
      <c r="B42" s="691"/>
      <c r="C42" s="691"/>
      <c r="D42" s="691"/>
      <c r="E42" s="691"/>
      <c r="F42" s="691"/>
      <c r="G42" s="691"/>
      <c r="H42" s="691"/>
      <c r="I42" s="691"/>
      <c r="J42" s="691"/>
      <c r="K42" s="691"/>
    </row>
    <row r="43" spans="1:12" x14ac:dyDescent="0.2">
      <c r="A43" s="691"/>
      <c r="B43" s="691"/>
      <c r="C43" s="691"/>
      <c r="D43" s="691"/>
      <c r="E43" s="691"/>
      <c r="F43" s="691"/>
      <c r="G43" s="691"/>
      <c r="H43" s="691"/>
      <c r="I43" s="691"/>
      <c r="J43" s="691"/>
      <c r="K43" s="691"/>
    </row>
    <row r="44" spans="1:12" x14ac:dyDescent="0.2">
      <c r="A44" s="691"/>
      <c r="B44" s="691"/>
      <c r="C44" s="691"/>
      <c r="D44" s="691"/>
      <c r="E44" s="691"/>
      <c r="F44" s="691"/>
      <c r="G44" s="691"/>
      <c r="H44" s="691"/>
      <c r="I44" s="691"/>
      <c r="J44" s="691"/>
      <c r="K44" s="691"/>
    </row>
    <row r="45" spans="1:12" x14ac:dyDescent="0.2">
      <c r="A45" s="691"/>
      <c r="B45" s="691"/>
      <c r="C45" s="691"/>
      <c r="D45" s="691"/>
      <c r="E45" s="691"/>
      <c r="F45" s="691"/>
      <c r="G45" s="691"/>
      <c r="H45" s="691"/>
      <c r="I45" s="691"/>
      <c r="J45" s="691"/>
      <c r="K45" s="691"/>
    </row>
    <row r="46" spans="1:12" x14ac:dyDescent="0.2">
      <c r="A46" s="691"/>
      <c r="B46" s="691"/>
      <c r="C46" s="691"/>
      <c r="D46" s="691"/>
      <c r="E46" s="691"/>
      <c r="F46" s="691"/>
      <c r="G46" s="691"/>
      <c r="H46" s="691"/>
      <c r="I46" s="691"/>
      <c r="J46" s="691"/>
      <c r="K46" s="691"/>
    </row>
    <row r="47" spans="1:12" x14ac:dyDescent="0.2">
      <c r="A47" s="691"/>
      <c r="B47" s="691"/>
      <c r="C47" s="691"/>
      <c r="D47" s="691"/>
      <c r="E47" s="691"/>
      <c r="F47" s="691"/>
      <c r="G47" s="691"/>
      <c r="H47" s="691"/>
      <c r="I47" s="691"/>
      <c r="J47" s="691"/>
      <c r="K47" s="691"/>
    </row>
    <row r="48" spans="1:12" x14ac:dyDescent="0.2">
      <c r="A48" s="691"/>
      <c r="B48" s="691"/>
      <c r="C48" s="691"/>
      <c r="D48" s="691"/>
      <c r="E48" s="691"/>
      <c r="F48" s="691"/>
      <c r="G48" s="691"/>
      <c r="H48" s="691"/>
      <c r="I48" s="691"/>
      <c r="J48" s="691"/>
      <c r="K48" s="691"/>
    </row>
    <row r="49" spans="1:11" x14ac:dyDescent="0.2">
      <c r="A49" s="691"/>
      <c r="B49" s="691"/>
      <c r="C49" s="691"/>
      <c r="D49" s="691"/>
      <c r="E49" s="691"/>
      <c r="F49" s="691"/>
      <c r="G49" s="691"/>
      <c r="H49" s="691"/>
      <c r="I49" s="691"/>
      <c r="J49" s="691"/>
      <c r="K49" s="691"/>
    </row>
  </sheetData>
  <mergeCells count="15">
    <mergeCell ref="A41:K41"/>
    <mergeCell ref="A40:K40"/>
    <mergeCell ref="H7:I8"/>
    <mergeCell ref="A38:K38"/>
    <mergeCell ref="A1:K1"/>
    <mergeCell ref="A2:K2"/>
    <mergeCell ref="A3:K3"/>
    <mergeCell ref="A4:K4"/>
    <mergeCell ref="A5:K5"/>
    <mergeCell ref="B6:I6"/>
    <mergeCell ref="J6:K8"/>
    <mergeCell ref="B7:C8"/>
    <mergeCell ref="D7:E8"/>
    <mergeCell ref="F7:G8"/>
    <mergeCell ref="A6:A10"/>
  </mergeCells>
  <pageMargins left="0.7" right="0.7" top="0.75" bottom="0.75" header="0.3" footer="0.3"/>
  <pageSetup paperSize="9" scale="55" orientation="portrait" verticalDpi="1200" r:id="rId1"/>
  <headerFooter>
    <oddFooter>&amp;C&amp;A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L77"/>
  <sheetViews>
    <sheetView zoomScaleNormal="100" zoomScaleSheetLayoutView="130" workbookViewId="0">
      <selection activeCell="K15" sqref="K15"/>
    </sheetView>
  </sheetViews>
  <sheetFormatPr defaultColWidth="9.125" defaultRowHeight="14.25" x14ac:dyDescent="0.2"/>
  <cols>
    <col min="1" max="1" width="14.125" style="8" bestFit="1" customWidth="1"/>
    <col min="2" max="2" width="32.125" style="8" customWidth="1"/>
    <col min="3" max="11" width="9.25" style="8" customWidth="1"/>
    <col min="12" max="16384" width="9.125" style="8"/>
  </cols>
  <sheetData>
    <row r="1" spans="1:12" ht="18.75" x14ac:dyDescent="0.2">
      <c r="A1" s="1094" t="s">
        <v>1443</v>
      </c>
      <c r="B1" s="1094"/>
      <c r="C1" s="1094"/>
      <c r="D1" s="1094"/>
      <c r="E1" s="1094"/>
      <c r="F1" s="1094"/>
      <c r="G1" s="1094"/>
      <c r="H1" s="1094"/>
      <c r="I1" s="1094"/>
      <c r="J1" s="1094"/>
      <c r="K1" s="1094"/>
    </row>
    <row r="2" spans="1:12" x14ac:dyDescent="0.2">
      <c r="A2" s="1095" t="s">
        <v>1415</v>
      </c>
      <c r="B2" s="1095"/>
      <c r="C2" s="1095"/>
      <c r="D2" s="1095"/>
      <c r="E2" s="1095"/>
      <c r="F2" s="1095"/>
      <c r="G2" s="1095"/>
      <c r="H2" s="1095"/>
      <c r="I2" s="1095"/>
      <c r="J2" s="1095"/>
      <c r="K2" s="1095"/>
    </row>
    <row r="3" spans="1:12" ht="15" thickBot="1" x14ac:dyDescent="0.25">
      <c r="A3" s="1096" t="s">
        <v>1401</v>
      </c>
      <c r="B3" s="1096"/>
      <c r="C3" s="1096"/>
      <c r="D3" s="1096"/>
      <c r="E3" s="1096"/>
      <c r="F3" s="1096"/>
      <c r="G3" s="1096"/>
      <c r="H3" s="1096"/>
      <c r="I3" s="1096"/>
      <c r="J3" s="1096"/>
      <c r="K3" s="1096"/>
    </row>
    <row r="4" spans="1:12" ht="15.75" thickTop="1" thickBot="1" x14ac:dyDescent="0.25">
      <c r="A4" s="41" t="s">
        <v>282</v>
      </c>
      <c r="B4" s="1097" t="s">
        <v>284</v>
      </c>
      <c r="C4" s="1099" t="s">
        <v>1540</v>
      </c>
      <c r="D4" s="1100"/>
      <c r="E4" s="1101"/>
      <c r="F4" s="1102" t="s">
        <v>1617</v>
      </c>
      <c r="G4" s="1103"/>
      <c r="H4" s="1104"/>
      <c r="I4" s="1102" t="s">
        <v>1709</v>
      </c>
      <c r="J4" s="1103"/>
      <c r="K4" s="1103"/>
      <c r="L4" s="265"/>
    </row>
    <row r="5" spans="1:12" ht="15" thickBot="1" x14ac:dyDescent="0.25">
      <c r="A5" s="42" t="s">
        <v>283</v>
      </c>
      <c r="B5" s="1098"/>
      <c r="C5" s="312" t="s">
        <v>285</v>
      </c>
      <c r="D5" s="312" t="s">
        <v>286</v>
      </c>
      <c r="E5" s="627" t="s">
        <v>287</v>
      </c>
      <c r="F5" s="312" t="s">
        <v>285</v>
      </c>
      <c r="G5" s="312" t="s">
        <v>286</v>
      </c>
      <c r="H5" s="627" t="s">
        <v>287</v>
      </c>
      <c r="I5" s="312" t="s">
        <v>285</v>
      </c>
      <c r="J5" s="312" t="s">
        <v>286</v>
      </c>
      <c r="K5" s="312" t="s">
        <v>287</v>
      </c>
      <c r="L5" s="265"/>
    </row>
    <row r="6" spans="1:12" ht="15" thickTop="1" x14ac:dyDescent="0.2">
      <c r="A6" s="45"/>
      <c r="B6" s="46"/>
      <c r="C6"/>
      <c r="D6"/>
      <c r="E6"/>
      <c r="F6"/>
      <c r="G6"/>
      <c r="H6"/>
      <c r="I6"/>
      <c r="J6"/>
      <c r="K6"/>
    </row>
    <row r="7" spans="1:12" x14ac:dyDescent="0.2">
      <c r="A7" s="1105" t="s">
        <v>288</v>
      </c>
      <c r="B7" s="48" t="s">
        <v>289</v>
      </c>
      <c r="C7" s="313">
        <v>72.431332920810988</v>
      </c>
      <c r="D7" s="313">
        <v>816.21773750724844</v>
      </c>
      <c r="E7" s="313">
        <v>888.64907042805942</v>
      </c>
      <c r="F7" s="313">
        <v>77.715817647213058</v>
      </c>
      <c r="G7" s="313">
        <v>875.82332890462385</v>
      </c>
      <c r="H7" s="313">
        <v>953.53914655183689</v>
      </c>
      <c r="I7" s="313">
        <v>90.959139248236184</v>
      </c>
      <c r="J7" s="313">
        <v>917.81813291665594</v>
      </c>
      <c r="K7" s="313">
        <v>1008.7772721648921</v>
      </c>
    </row>
    <row r="8" spans="1:12" x14ac:dyDescent="0.2">
      <c r="A8" s="1105"/>
      <c r="B8" s="48" t="s">
        <v>243</v>
      </c>
      <c r="C8" s="313">
        <v>100.66843261107</v>
      </c>
      <c r="D8" s="313">
        <v>4195.8412418029939</v>
      </c>
      <c r="E8" s="313">
        <v>4296.5096744140637</v>
      </c>
      <c r="F8" s="313">
        <v>155.44594821882998</v>
      </c>
      <c r="G8" s="313">
        <v>4392.1428827528453</v>
      </c>
      <c r="H8" s="313">
        <v>4547.5888309716756</v>
      </c>
      <c r="I8" s="313">
        <v>144.29737218939999</v>
      </c>
      <c r="J8" s="313">
        <v>5077.0182507583195</v>
      </c>
      <c r="K8" s="313">
        <v>5221.315622947719</v>
      </c>
    </row>
    <row r="9" spans="1:12" x14ac:dyDescent="0.2">
      <c r="A9" s="1105"/>
      <c r="B9" s="48" t="s">
        <v>290</v>
      </c>
      <c r="C9" s="313">
        <v>11.334922071000001</v>
      </c>
      <c r="D9" s="313">
        <v>1384.2939550258504</v>
      </c>
      <c r="E9" s="313">
        <v>1395.6288770968504</v>
      </c>
      <c r="F9" s="313">
        <v>23.485676208019999</v>
      </c>
      <c r="G9" s="313">
        <v>1465.887451384262</v>
      </c>
      <c r="H9" s="313">
        <v>1489.3731275922821</v>
      </c>
      <c r="I9" s="313">
        <v>25.970997365790002</v>
      </c>
      <c r="J9" s="313">
        <v>1970.5582609277631</v>
      </c>
      <c r="K9" s="313">
        <v>1996.5292582935531</v>
      </c>
    </row>
    <row r="10" spans="1:12" x14ac:dyDescent="0.2">
      <c r="A10" s="1105"/>
      <c r="B10" s="48" t="s">
        <v>291</v>
      </c>
      <c r="C10" s="313">
        <v>2.5001040936300001</v>
      </c>
      <c r="D10" s="313">
        <v>1070.8135778869121</v>
      </c>
      <c r="E10" s="313">
        <v>1073.313681980542</v>
      </c>
      <c r="F10" s="313">
        <v>1.86516319164</v>
      </c>
      <c r="G10" s="313">
        <v>1094.814803688341</v>
      </c>
      <c r="H10" s="313">
        <v>1096.6799668799811</v>
      </c>
      <c r="I10" s="313">
        <v>2.5226095990299999</v>
      </c>
      <c r="J10" s="313">
        <v>1745.9438903556841</v>
      </c>
      <c r="K10" s="313">
        <v>1748.466499954714</v>
      </c>
    </row>
    <row r="11" spans="1:12" x14ac:dyDescent="0.2">
      <c r="A11" s="1105"/>
      <c r="B11" s="48" t="s">
        <v>292</v>
      </c>
      <c r="C11" s="313">
        <v>521.50764612731803</v>
      </c>
      <c r="D11" s="313">
        <v>5901.7473817540131</v>
      </c>
      <c r="E11" s="313">
        <v>6423.2550278813314</v>
      </c>
      <c r="F11" s="313">
        <v>558.08660291036483</v>
      </c>
      <c r="G11" s="313">
        <v>6060.5272130526528</v>
      </c>
      <c r="H11" s="313">
        <v>6618.6138159630173</v>
      </c>
      <c r="I11" s="313">
        <v>548.24005484445047</v>
      </c>
      <c r="J11" s="313">
        <v>6681.101238628492</v>
      </c>
      <c r="K11" s="313">
        <v>7229.3412934729422</v>
      </c>
    </row>
    <row r="12" spans="1:12" x14ac:dyDescent="0.2">
      <c r="A12" s="1105"/>
      <c r="B12" s="48" t="s">
        <v>293</v>
      </c>
      <c r="C12" s="313">
        <v>15.691847731136001</v>
      </c>
      <c r="D12" s="313">
        <v>691.94868547353155</v>
      </c>
      <c r="E12" s="313">
        <v>707.64053320466758</v>
      </c>
      <c r="F12" s="313">
        <v>15.84792768296</v>
      </c>
      <c r="G12" s="313">
        <v>701.08282487479073</v>
      </c>
      <c r="H12" s="313">
        <v>716.93075255775068</v>
      </c>
      <c r="I12" s="313">
        <v>19.62801832744</v>
      </c>
      <c r="J12" s="313">
        <v>738.1768962493461</v>
      </c>
      <c r="K12" s="313">
        <v>757.80491457678613</v>
      </c>
    </row>
    <row r="13" spans="1:12" x14ac:dyDescent="0.2">
      <c r="A13" s="1105"/>
      <c r="B13" s="48" t="s">
        <v>294</v>
      </c>
      <c r="C13" s="313">
        <v>2440.8064839968588</v>
      </c>
      <c r="D13" s="313">
        <v>12519.191843507651</v>
      </c>
      <c r="E13" s="313">
        <v>14959.998327504511</v>
      </c>
      <c r="F13" s="313">
        <v>2498.4819523191759</v>
      </c>
      <c r="G13" s="313">
        <v>13093.91700481415</v>
      </c>
      <c r="H13" s="313">
        <v>15592.398957133326</v>
      </c>
      <c r="I13" s="313">
        <v>2578.2500869009918</v>
      </c>
      <c r="J13" s="313">
        <v>13949.653652483281</v>
      </c>
      <c r="K13" s="313">
        <v>16527.903739384274</v>
      </c>
    </row>
    <row r="14" spans="1:12" x14ac:dyDescent="0.2">
      <c r="A14" s="1105"/>
      <c r="B14" s="48" t="s">
        <v>280</v>
      </c>
      <c r="C14" s="313">
        <v>15.30624966305</v>
      </c>
      <c r="D14" s="313">
        <v>54.651293138302989</v>
      </c>
      <c r="E14" s="313">
        <v>69.957542801352986</v>
      </c>
      <c r="F14" s="313">
        <v>7.6244714130000002</v>
      </c>
      <c r="G14" s="313">
        <v>40.610480816000006</v>
      </c>
      <c r="H14" s="313">
        <v>48.234952229000008</v>
      </c>
      <c r="I14" s="313">
        <v>2.4949312969999999</v>
      </c>
      <c r="J14" s="313">
        <v>47.698324285590004</v>
      </c>
      <c r="K14" s="313">
        <v>50.193255582590005</v>
      </c>
    </row>
    <row r="15" spans="1:12" x14ac:dyDescent="0.2">
      <c r="A15" s="1105"/>
      <c r="B15" s="49" t="s">
        <v>287</v>
      </c>
      <c r="C15" s="314">
        <v>3180.2470192148739</v>
      </c>
      <c r="D15" s="314">
        <v>26634.705716096505</v>
      </c>
      <c r="E15" s="314">
        <v>29814.952735311377</v>
      </c>
      <c r="F15" s="314">
        <v>3338.5535595912033</v>
      </c>
      <c r="G15" s="314">
        <v>27724.80599028767</v>
      </c>
      <c r="H15" s="314">
        <v>31063.359549878867</v>
      </c>
      <c r="I15" s="314">
        <v>3412.3632097723385</v>
      </c>
      <c r="J15" s="314">
        <v>31127.968646605128</v>
      </c>
      <c r="K15" s="314">
        <v>34540.331856377466</v>
      </c>
    </row>
    <row r="16" spans="1:12" x14ac:dyDescent="0.2">
      <c r="A16" s="50"/>
      <c r="B16" s="51"/>
      <c r="C16" s="313"/>
      <c r="D16" s="313"/>
      <c r="E16" s="313"/>
      <c r="F16" s="313"/>
      <c r="G16" s="313"/>
      <c r="H16" s="313"/>
      <c r="I16" s="313"/>
      <c r="J16" s="313"/>
      <c r="K16" s="313"/>
    </row>
    <row r="17" spans="1:11" x14ac:dyDescent="0.2">
      <c r="A17" s="1105" t="s">
        <v>295</v>
      </c>
      <c r="B17" s="48" t="s">
        <v>289</v>
      </c>
      <c r="C17" s="313">
        <v>53.753546469440998</v>
      </c>
      <c r="D17" s="313">
        <v>328.86734389816388</v>
      </c>
      <c r="E17" s="313">
        <v>382.62089036760489</v>
      </c>
      <c r="F17" s="313">
        <v>57.829229738022157</v>
      </c>
      <c r="G17" s="313">
        <v>346.80115030120766</v>
      </c>
      <c r="H17" s="313">
        <v>404.63038003922981</v>
      </c>
      <c r="I17" s="313">
        <v>65.218578011634889</v>
      </c>
      <c r="J17" s="313">
        <v>374.58999365349138</v>
      </c>
      <c r="K17" s="313">
        <v>439.80857166512624</v>
      </c>
    </row>
    <row r="18" spans="1:11" x14ac:dyDescent="0.2">
      <c r="A18" s="1105"/>
      <c r="B18" s="48" t="s">
        <v>243</v>
      </c>
      <c r="C18" s="313">
        <v>25.925683513659997</v>
      </c>
      <c r="D18" s="313">
        <v>1675.3599493985701</v>
      </c>
      <c r="E18" s="313">
        <v>1701.2856329122301</v>
      </c>
      <c r="F18" s="313">
        <v>36.028197195380002</v>
      </c>
      <c r="G18" s="313">
        <v>1666.95717509577</v>
      </c>
      <c r="H18" s="313">
        <v>1702.98537229115</v>
      </c>
      <c r="I18" s="313">
        <v>25.810457734700002</v>
      </c>
      <c r="J18" s="313">
        <v>1885.5559343461498</v>
      </c>
      <c r="K18" s="313">
        <v>1911.3663920808499</v>
      </c>
    </row>
    <row r="19" spans="1:11" x14ac:dyDescent="0.2">
      <c r="A19" s="1105"/>
      <c r="B19" s="48" t="s">
        <v>290</v>
      </c>
      <c r="C19" s="313">
        <v>5.5597792070000018</v>
      </c>
      <c r="D19" s="313">
        <v>675.99198918651996</v>
      </c>
      <c r="E19" s="313">
        <v>681.55176839351998</v>
      </c>
      <c r="F19" s="313">
        <v>4.4654518167599999</v>
      </c>
      <c r="G19" s="313">
        <v>726.14367322165992</v>
      </c>
      <c r="H19" s="313">
        <v>730.60912503841996</v>
      </c>
      <c r="I19" s="313">
        <v>8.0270721111800007</v>
      </c>
      <c r="J19" s="313">
        <v>974.08248690828998</v>
      </c>
      <c r="K19" s="313">
        <v>982.10955901947</v>
      </c>
    </row>
    <row r="20" spans="1:11" x14ac:dyDescent="0.2">
      <c r="A20" s="1105"/>
      <c r="B20" s="48" t="s">
        <v>291</v>
      </c>
      <c r="C20" s="313">
        <v>0.48078518100000001</v>
      </c>
      <c r="D20" s="313">
        <v>127.223107220749</v>
      </c>
      <c r="E20" s="313">
        <v>127.703892401749</v>
      </c>
      <c r="F20" s="313">
        <v>0.48431258000000005</v>
      </c>
      <c r="G20" s="313">
        <v>146.57994077835332</v>
      </c>
      <c r="H20" s="313">
        <v>147.06425335835331</v>
      </c>
      <c r="I20" s="313">
        <v>0.42222367481</v>
      </c>
      <c r="J20" s="313">
        <v>158.88470619326989</v>
      </c>
      <c r="K20" s="313">
        <v>159.30692986807989</v>
      </c>
    </row>
    <row r="21" spans="1:11" x14ac:dyDescent="0.2">
      <c r="A21" s="1105"/>
      <c r="B21" s="48" t="s">
        <v>292</v>
      </c>
      <c r="C21" s="313">
        <v>321.75444391302699</v>
      </c>
      <c r="D21" s="313">
        <v>2381.9764288883948</v>
      </c>
      <c r="E21" s="313">
        <v>2703.7308728014218</v>
      </c>
      <c r="F21" s="313">
        <v>335.00250780379901</v>
      </c>
      <c r="G21" s="313">
        <v>2469.4151085064868</v>
      </c>
      <c r="H21" s="313">
        <v>2804.4176163102857</v>
      </c>
      <c r="I21" s="313">
        <v>354.75130745257781</v>
      </c>
      <c r="J21" s="313">
        <v>2865.8442949433802</v>
      </c>
      <c r="K21" s="313">
        <v>3220.5956023959579</v>
      </c>
    </row>
    <row r="22" spans="1:11" x14ac:dyDescent="0.2">
      <c r="A22" s="1105"/>
      <c r="B22" s="48" t="s">
        <v>293</v>
      </c>
      <c r="C22" s="313">
        <v>9.145542671766</v>
      </c>
      <c r="D22" s="313">
        <v>265.24736419621303</v>
      </c>
      <c r="E22" s="313">
        <v>274.39290686797904</v>
      </c>
      <c r="F22" s="313">
        <v>9.2134475398499998</v>
      </c>
      <c r="G22" s="313">
        <v>259.27897436750339</v>
      </c>
      <c r="H22" s="313">
        <v>268.49242190735339</v>
      </c>
      <c r="I22" s="313">
        <v>11.999819403229999</v>
      </c>
      <c r="J22" s="313">
        <v>243.6819316363256</v>
      </c>
      <c r="K22" s="313">
        <v>255.68175103955559</v>
      </c>
    </row>
    <row r="23" spans="1:11" x14ac:dyDescent="0.2">
      <c r="A23" s="1105"/>
      <c r="B23" s="48" t="s">
        <v>294</v>
      </c>
      <c r="C23" s="313">
        <v>1380.5080678085919</v>
      </c>
      <c r="D23" s="313">
        <v>6299.7845506786171</v>
      </c>
      <c r="E23" s="313">
        <v>7680.2926184872085</v>
      </c>
      <c r="F23" s="313">
        <v>1403.894252739386</v>
      </c>
      <c r="G23" s="313">
        <v>6692.9367064540138</v>
      </c>
      <c r="H23" s="313">
        <v>8096.8309591933994</v>
      </c>
      <c r="I23" s="313">
        <v>1500.8252216119361</v>
      </c>
      <c r="J23" s="313">
        <v>6794.6345608824313</v>
      </c>
      <c r="K23" s="313">
        <v>8295.4597824943667</v>
      </c>
    </row>
    <row r="24" spans="1:11" x14ac:dyDescent="0.2">
      <c r="A24" s="1105"/>
      <c r="B24" s="48" t="s">
        <v>280</v>
      </c>
      <c r="C24" s="313">
        <v>2.8345853626199999</v>
      </c>
      <c r="D24" s="313">
        <v>27.172428628860001</v>
      </c>
      <c r="E24" s="313">
        <v>30.007013991480001</v>
      </c>
      <c r="F24" s="313">
        <v>0.44017371999999999</v>
      </c>
      <c r="G24" s="313">
        <v>14.19255598</v>
      </c>
      <c r="H24" s="313">
        <v>14.632729700000001</v>
      </c>
      <c r="I24" s="313">
        <v>1.2394991210000001</v>
      </c>
      <c r="J24" s="313">
        <v>26.398601223999997</v>
      </c>
      <c r="K24" s="313">
        <v>27.638100344999998</v>
      </c>
    </row>
    <row r="25" spans="1:11" x14ac:dyDescent="0.2">
      <c r="A25" s="1105"/>
      <c r="B25" s="49" t="s">
        <v>287</v>
      </c>
      <c r="C25" s="314">
        <v>1799.9624341271058</v>
      </c>
      <c r="D25" s="314">
        <v>11781.623162096088</v>
      </c>
      <c r="E25" s="314">
        <v>13581.585596223193</v>
      </c>
      <c r="F25" s="314">
        <v>1847.3575731331973</v>
      </c>
      <c r="G25" s="314">
        <v>12322.305284704995</v>
      </c>
      <c r="H25" s="314">
        <v>14169.662857838191</v>
      </c>
      <c r="I25" s="314">
        <v>1968.294179121069</v>
      </c>
      <c r="J25" s="314">
        <v>13323.672509787337</v>
      </c>
      <c r="K25" s="314">
        <v>15291.966688908407</v>
      </c>
    </row>
    <row r="26" spans="1:11" x14ac:dyDescent="0.2">
      <c r="A26" s="4"/>
      <c r="B26" s="51"/>
      <c r="C26" s="313"/>
      <c r="D26" s="313"/>
      <c r="E26" s="313"/>
      <c r="F26" s="313"/>
      <c r="G26" s="313"/>
      <c r="H26" s="313"/>
      <c r="I26" s="313"/>
      <c r="J26" s="313"/>
      <c r="K26" s="313"/>
    </row>
    <row r="27" spans="1:11" x14ac:dyDescent="0.2">
      <c r="A27" s="1105" t="s">
        <v>296</v>
      </c>
      <c r="B27" s="48" t="s">
        <v>289</v>
      </c>
      <c r="C27" s="313">
        <v>1.00976343754</v>
      </c>
      <c r="D27" s="313">
        <v>364.43332668920772</v>
      </c>
      <c r="E27" s="313">
        <v>365.44309012674773</v>
      </c>
      <c r="F27" s="313">
        <v>0.5587683121</v>
      </c>
      <c r="G27" s="313">
        <v>392.39611203838876</v>
      </c>
      <c r="H27" s="313">
        <v>392.95488035048879</v>
      </c>
      <c r="I27" s="313">
        <v>0.67091859321000002</v>
      </c>
      <c r="J27" s="313">
        <v>383.09336613157086</v>
      </c>
      <c r="K27" s="313">
        <v>383.76428472478085</v>
      </c>
    </row>
    <row r="28" spans="1:11" x14ac:dyDescent="0.2">
      <c r="A28" s="1105"/>
      <c r="B28" s="48" t="s">
        <v>243</v>
      </c>
      <c r="C28" s="313">
        <v>19.054510839350002</v>
      </c>
      <c r="D28" s="313">
        <v>1084.28517804127</v>
      </c>
      <c r="E28" s="313">
        <v>1103.3396888806201</v>
      </c>
      <c r="F28" s="313">
        <v>73.637627878169994</v>
      </c>
      <c r="G28" s="313">
        <v>1168.3637980855501</v>
      </c>
      <c r="H28" s="313">
        <v>1242.0014259637201</v>
      </c>
      <c r="I28" s="313">
        <v>69.172637610099997</v>
      </c>
      <c r="J28" s="313">
        <v>1693.3367890280999</v>
      </c>
      <c r="K28" s="313">
        <v>1762.5094266382</v>
      </c>
    </row>
    <row r="29" spans="1:11" x14ac:dyDescent="0.2">
      <c r="A29" s="1105"/>
      <c r="B29" s="48" t="s">
        <v>290</v>
      </c>
      <c r="C29" s="313">
        <v>3.899684513</v>
      </c>
      <c r="D29" s="313">
        <v>263.05175371056998</v>
      </c>
      <c r="E29" s="313">
        <v>266.95143822356999</v>
      </c>
      <c r="F29" s="313">
        <v>16.838418517580003</v>
      </c>
      <c r="G29" s="313">
        <v>269.43929425610287</v>
      </c>
      <c r="H29" s="313">
        <v>286.27771277368288</v>
      </c>
      <c r="I29" s="313">
        <v>11.656742075089999</v>
      </c>
      <c r="J29" s="313">
        <v>414.8867865145437</v>
      </c>
      <c r="K29" s="313">
        <v>426.54352858963369</v>
      </c>
    </row>
    <row r="30" spans="1:11" x14ac:dyDescent="0.2">
      <c r="A30" s="1105"/>
      <c r="B30" s="48" t="s">
        <v>291</v>
      </c>
      <c r="C30" s="313">
        <v>0.135199392</v>
      </c>
      <c r="D30" s="313">
        <v>855.40121667373296</v>
      </c>
      <c r="E30" s="313">
        <v>855.53641606573296</v>
      </c>
      <c r="F30" s="313">
        <v>9.9183989180000001E-2</v>
      </c>
      <c r="G30" s="313">
        <v>757.01908475325195</v>
      </c>
      <c r="H30" s="313">
        <v>757.11826874243195</v>
      </c>
      <c r="I30" s="313">
        <v>7.5317041830000014E-2</v>
      </c>
      <c r="J30" s="313">
        <v>1477.785140815665</v>
      </c>
      <c r="K30" s="313">
        <v>1477.860457857495</v>
      </c>
    </row>
    <row r="31" spans="1:11" x14ac:dyDescent="0.2">
      <c r="A31" s="1105"/>
      <c r="B31" s="48" t="s">
        <v>292</v>
      </c>
      <c r="C31" s="313">
        <v>76.610985141126008</v>
      </c>
      <c r="D31" s="313">
        <v>2472.6027471644879</v>
      </c>
      <c r="E31" s="313">
        <v>2549.213732305614</v>
      </c>
      <c r="F31" s="313">
        <v>83.005670650040003</v>
      </c>
      <c r="G31" s="313">
        <v>2529.4510226417074</v>
      </c>
      <c r="H31" s="313">
        <v>2612.4566932917473</v>
      </c>
      <c r="I31" s="313">
        <v>41.145699435019999</v>
      </c>
      <c r="J31" s="313">
        <v>2601.7675294229421</v>
      </c>
      <c r="K31" s="313">
        <v>2642.9132288579622</v>
      </c>
    </row>
    <row r="32" spans="1:11" x14ac:dyDescent="0.2">
      <c r="A32" s="1105"/>
      <c r="B32" s="48" t="s">
        <v>293</v>
      </c>
      <c r="C32" s="313">
        <v>2.0852127861200001</v>
      </c>
      <c r="D32" s="313">
        <v>294.23642135446403</v>
      </c>
      <c r="E32" s="313">
        <v>296.32163414058402</v>
      </c>
      <c r="F32" s="313">
        <v>2.1656528649400002</v>
      </c>
      <c r="G32" s="313">
        <v>312.7034913183719</v>
      </c>
      <c r="H32" s="313">
        <v>314.8691441833119</v>
      </c>
      <c r="I32" s="313">
        <v>2.7443385870900001</v>
      </c>
      <c r="J32" s="313">
        <v>347.92982682468994</v>
      </c>
      <c r="K32" s="313">
        <v>350.67416541177994</v>
      </c>
    </row>
    <row r="33" spans="1:11" x14ac:dyDescent="0.2">
      <c r="A33" s="1105"/>
      <c r="B33" s="48" t="s">
        <v>294</v>
      </c>
      <c r="C33" s="313">
        <v>233.22999704759502</v>
      </c>
      <c r="D33" s="313">
        <v>3519.6274971573971</v>
      </c>
      <c r="E33" s="313">
        <v>3752.8574942049922</v>
      </c>
      <c r="F33" s="313">
        <v>254.1855756935</v>
      </c>
      <c r="G33" s="313">
        <v>3763.7433286003538</v>
      </c>
      <c r="H33" s="313">
        <v>4017.928904293854</v>
      </c>
      <c r="I33" s="313">
        <v>221.64381732428001</v>
      </c>
      <c r="J33" s="313">
        <v>4244.6043532653748</v>
      </c>
      <c r="K33" s="313">
        <v>4466.2481705896553</v>
      </c>
    </row>
    <row r="34" spans="1:11" x14ac:dyDescent="0.2">
      <c r="A34" s="1105"/>
      <c r="B34" s="48" t="s">
        <v>280</v>
      </c>
      <c r="C34" s="313">
        <v>3.9678809080000002E-2</v>
      </c>
      <c r="D34" s="313">
        <v>3.5501571784169998</v>
      </c>
      <c r="E34" s="313">
        <v>3.5898359874970001</v>
      </c>
      <c r="F34" s="313">
        <v>5.9443513799999996</v>
      </c>
      <c r="G34" s="313">
        <v>4.3605887130000003</v>
      </c>
      <c r="H34" s="313">
        <v>10.304940092999999</v>
      </c>
      <c r="I34" s="313">
        <v>2.3591000000000001E-2</v>
      </c>
      <c r="J34" s="313">
        <v>8.8555126925900005</v>
      </c>
      <c r="K34" s="313">
        <v>8.8791036925900002</v>
      </c>
    </row>
    <row r="35" spans="1:11" x14ac:dyDescent="0.2">
      <c r="A35" s="1105"/>
      <c r="B35" s="49" t="s">
        <v>287</v>
      </c>
      <c r="C35" s="314">
        <v>336.06503196581104</v>
      </c>
      <c r="D35" s="314">
        <v>8857.1882979695474</v>
      </c>
      <c r="E35" s="314">
        <v>9193.2533299353581</v>
      </c>
      <c r="F35" s="314">
        <v>436.43524928551</v>
      </c>
      <c r="G35" s="314">
        <v>9197.4767204067266</v>
      </c>
      <c r="H35" s="314">
        <v>9633.9119696922353</v>
      </c>
      <c r="I35" s="314">
        <v>347.13306166662005</v>
      </c>
      <c r="J35" s="314">
        <v>11172.259304695475</v>
      </c>
      <c r="K35" s="314">
        <v>11519.392366362097</v>
      </c>
    </row>
    <row r="36" spans="1:11" x14ac:dyDescent="0.2">
      <c r="A36" s="50"/>
      <c r="B36" s="51"/>
      <c r="C36" s="313"/>
      <c r="D36" s="313"/>
      <c r="E36" s="313"/>
      <c r="F36" s="313"/>
      <c r="G36" s="313"/>
      <c r="H36" s="313"/>
      <c r="I36" s="313"/>
      <c r="J36" s="313"/>
      <c r="K36" s="313"/>
    </row>
    <row r="37" spans="1:11" x14ac:dyDescent="0.2">
      <c r="A37" s="1105" t="s">
        <v>297</v>
      </c>
      <c r="B37" s="48" t="s">
        <v>289</v>
      </c>
      <c r="C37" s="313">
        <v>6.7810954679099993</v>
      </c>
      <c r="D37" s="313">
        <v>25.605312386110743</v>
      </c>
      <c r="E37" s="313">
        <v>32.386407854020746</v>
      </c>
      <c r="F37" s="313">
        <v>7.3821015718066549</v>
      </c>
      <c r="G37" s="313">
        <v>29.101172878140002</v>
      </c>
      <c r="H37" s="313">
        <v>36.483274449946656</v>
      </c>
      <c r="I37" s="313">
        <v>9.283243201689892</v>
      </c>
      <c r="J37" s="313">
        <v>31.653666843145739</v>
      </c>
      <c r="K37" s="313">
        <v>40.936910044835628</v>
      </c>
    </row>
    <row r="38" spans="1:11" x14ac:dyDescent="0.2">
      <c r="A38" s="1105"/>
      <c r="B38" s="48" t="s">
        <v>243</v>
      </c>
      <c r="C38" s="313">
        <v>17.531719053500002</v>
      </c>
      <c r="D38" s="313">
        <v>328.01040683561001</v>
      </c>
      <c r="E38" s="313">
        <v>345.54212588911003</v>
      </c>
      <c r="F38" s="313">
        <v>21.51527420855</v>
      </c>
      <c r="G38" s="313">
        <v>380.58289295925005</v>
      </c>
      <c r="H38" s="313">
        <v>402.09816716780006</v>
      </c>
      <c r="I38" s="313">
        <v>27.566728140719999</v>
      </c>
      <c r="J38" s="313">
        <v>489.84524603480997</v>
      </c>
      <c r="K38" s="313">
        <v>517.41197417552996</v>
      </c>
    </row>
    <row r="39" spans="1:11" x14ac:dyDescent="0.2">
      <c r="A39" s="1105"/>
      <c r="B39" s="48" t="s">
        <v>290</v>
      </c>
      <c r="C39" s="313">
        <v>0.35810579799999998</v>
      </c>
      <c r="D39" s="313">
        <v>17.950603504</v>
      </c>
      <c r="E39" s="313">
        <v>18.308709302</v>
      </c>
      <c r="F39" s="313">
        <v>0.70616553218</v>
      </c>
      <c r="G39" s="313">
        <v>46.678317547469995</v>
      </c>
      <c r="H39" s="313">
        <v>47.384483079649996</v>
      </c>
      <c r="I39" s="313">
        <v>1.2046064602700002</v>
      </c>
      <c r="J39" s="313">
        <v>39.349061694630002</v>
      </c>
      <c r="K39" s="313">
        <v>40.553668154900002</v>
      </c>
    </row>
    <row r="40" spans="1:11" x14ac:dyDescent="0.2">
      <c r="A40" s="1105"/>
      <c r="B40" s="48" t="s">
        <v>291</v>
      </c>
      <c r="C40" s="313">
        <v>0.13601617699999999</v>
      </c>
      <c r="D40" s="313">
        <v>1.4387896229499999</v>
      </c>
      <c r="E40" s="313">
        <v>1.5748057999499998</v>
      </c>
      <c r="F40" s="313">
        <v>8.6044720889999995E-2</v>
      </c>
      <c r="G40" s="313">
        <v>1.1982480436442999</v>
      </c>
      <c r="H40" s="313">
        <v>1.2842927645342999</v>
      </c>
      <c r="I40" s="313">
        <v>8.3932871059999997E-2</v>
      </c>
      <c r="J40" s="313">
        <v>10.944232468159401</v>
      </c>
      <c r="K40" s="313">
        <v>11.028165339219401</v>
      </c>
    </row>
    <row r="41" spans="1:11" x14ac:dyDescent="0.2">
      <c r="A41" s="1105"/>
      <c r="B41" s="48" t="s">
        <v>292</v>
      </c>
      <c r="C41" s="313">
        <v>71.145178926385995</v>
      </c>
      <c r="D41" s="313">
        <v>167.01831515462382</v>
      </c>
      <c r="E41" s="313">
        <v>238.16349408100982</v>
      </c>
      <c r="F41" s="313">
        <v>74.321774310340004</v>
      </c>
      <c r="G41" s="313">
        <v>173.35905367501562</v>
      </c>
      <c r="H41" s="313">
        <v>247.68082798535562</v>
      </c>
      <c r="I41" s="313">
        <v>82.389110691590005</v>
      </c>
      <c r="J41" s="313">
        <v>196.4398940663568</v>
      </c>
      <c r="K41" s="313">
        <v>278.82900475794679</v>
      </c>
    </row>
    <row r="42" spans="1:11" x14ac:dyDescent="0.2">
      <c r="A42" s="1105"/>
      <c r="B42" s="48" t="s">
        <v>293</v>
      </c>
      <c r="C42" s="313">
        <v>0.69647466269000002</v>
      </c>
      <c r="D42" s="313">
        <v>17.737729451897998</v>
      </c>
      <c r="E42" s="313">
        <v>18.434204114587999</v>
      </c>
      <c r="F42" s="313">
        <v>0.74777862683999996</v>
      </c>
      <c r="G42" s="313">
        <v>20.000656835369998</v>
      </c>
      <c r="H42" s="313">
        <v>20.748435462209997</v>
      </c>
      <c r="I42" s="313">
        <v>1.1967708130900001</v>
      </c>
      <c r="J42" s="313">
        <v>28.892473050493798</v>
      </c>
      <c r="K42" s="313">
        <v>30.0892438635838</v>
      </c>
    </row>
    <row r="43" spans="1:11" x14ac:dyDescent="0.2">
      <c r="A43" s="1105"/>
      <c r="B43" s="48" t="s">
        <v>294</v>
      </c>
      <c r="C43" s="313">
        <v>453.91398995089202</v>
      </c>
      <c r="D43" s="313">
        <v>1020.7932125248134</v>
      </c>
      <c r="E43" s="313">
        <v>1474.7072024757053</v>
      </c>
      <c r="F43" s="313">
        <v>442.16733866359431</v>
      </c>
      <c r="G43" s="313">
        <v>947.80426088913669</v>
      </c>
      <c r="H43" s="313">
        <v>1389.971599552731</v>
      </c>
      <c r="I43" s="313">
        <v>485.20806349364653</v>
      </c>
      <c r="J43" s="313">
        <v>1219.9947241631739</v>
      </c>
      <c r="K43" s="313">
        <v>1705.2027876568204</v>
      </c>
    </row>
    <row r="44" spans="1:11" x14ac:dyDescent="0.2">
      <c r="A44" s="1105"/>
      <c r="B44" s="48" t="s">
        <v>280</v>
      </c>
      <c r="C44" s="313">
        <v>1.91498824539</v>
      </c>
      <c r="D44" s="313">
        <v>10.927882684335</v>
      </c>
      <c r="E44" s="313">
        <v>12.842870929724999</v>
      </c>
      <c r="F44" s="313">
        <v>0.81199974400000008</v>
      </c>
      <c r="G44" s="313">
        <v>8.9306766179999997</v>
      </c>
      <c r="H44" s="313">
        <v>9.7426763619999992</v>
      </c>
      <c r="I44" s="313">
        <v>0.80212317599999994</v>
      </c>
      <c r="J44" s="313">
        <v>6.7918843579999999</v>
      </c>
      <c r="K44" s="313">
        <v>7.5940075340000002</v>
      </c>
    </row>
    <row r="45" spans="1:11" x14ac:dyDescent="0.2">
      <c r="A45" s="1105"/>
      <c r="B45" s="49" t="s">
        <v>287</v>
      </c>
      <c r="C45" s="314">
        <v>552.47756828176796</v>
      </c>
      <c r="D45" s="314">
        <v>1589.4822521643409</v>
      </c>
      <c r="E45" s="314">
        <v>2141.959820446109</v>
      </c>
      <c r="F45" s="314">
        <v>547.73847737820097</v>
      </c>
      <c r="G45" s="314">
        <v>1607.6552794460265</v>
      </c>
      <c r="H45" s="314">
        <v>2155.3937568242277</v>
      </c>
      <c r="I45" s="314">
        <v>607.73457884806646</v>
      </c>
      <c r="J45" s="314">
        <v>2023.9111826787698</v>
      </c>
      <c r="K45" s="314">
        <v>2631.6457615268359</v>
      </c>
    </row>
    <row r="46" spans="1:11" x14ac:dyDescent="0.2">
      <c r="A46" s="50"/>
      <c r="B46" s="51"/>
      <c r="C46" s="313"/>
      <c r="D46" s="313"/>
      <c r="E46" s="313"/>
      <c r="F46" s="313"/>
      <c r="G46" s="313"/>
      <c r="H46" s="313"/>
      <c r="I46" s="313"/>
      <c r="J46" s="313"/>
      <c r="K46" s="313"/>
    </row>
    <row r="47" spans="1:11" x14ac:dyDescent="0.2">
      <c r="A47" s="1105" t="s">
        <v>298</v>
      </c>
      <c r="B47" s="48" t="s">
        <v>289</v>
      </c>
      <c r="C47" s="313">
        <v>1.9619869700000001E-2</v>
      </c>
      <c r="D47" s="313">
        <v>2.1477983525855002</v>
      </c>
      <c r="E47" s="313">
        <v>2.1674182222855003</v>
      </c>
      <c r="F47" s="313">
        <v>1.392076393E-2</v>
      </c>
      <c r="G47" s="313">
        <v>1.4084255001300001</v>
      </c>
      <c r="H47" s="313">
        <v>1.4223462640600002</v>
      </c>
      <c r="I47" s="313">
        <v>9.2594693430000014E-2</v>
      </c>
      <c r="J47" s="313">
        <v>1.71577374810163</v>
      </c>
      <c r="K47" s="313">
        <v>1.8083684415316299</v>
      </c>
    </row>
    <row r="48" spans="1:11" x14ac:dyDescent="0.2">
      <c r="A48" s="1105"/>
      <c r="B48" s="48" t="s">
        <v>243</v>
      </c>
      <c r="C48" s="313">
        <v>25.35428144818</v>
      </c>
      <c r="D48" s="313">
        <v>179.04957202362999</v>
      </c>
      <c r="E48" s="313">
        <v>204.40385347180998</v>
      </c>
      <c r="F48" s="313">
        <v>11.321387405319999</v>
      </c>
      <c r="G48" s="313">
        <v>216.16019545979998</v>
      </c>
      <c r="H48" s="313">
        <v>227.48158286511998</v>
      </c>
      <c r="I48" s="313">
        <v>8.9016295136100005</v>
      </c>
      <c r="J48" s="313">
        <v>139.67940265579998</v>
      </c>
      <c r="K48" s="313">
        <v>148.58103216940998</v>
      </c>
    </row>
    <row r="49" spans="1:11" x14ac:dyDescent="0.2">
      <c r="A49" s="1105"/>
      <c r="B49" s="48" t="s">
        <v>290</v>
      </c>
      <c r="C49" s="313">
        <v>0.6649117699999999</v>
      </c>
      <c r="D49" s="313">
        <v>7.4091173532000001</v>
      </c>
      <c r="E49" s="313">
        <v>8.0740291232000008</v>
      </c>
      <c r="F49" s="313">
        <v>1.2591471834999999</v>
      </c>
      <c r="G49" s="313">
        <v>6.8196330964099996</v>
      </c>
      <c r="H49" s="313">
        <v>8.0787802799099993</v>
      </c>
      <c r="I49" s="313">
        <v>4.3994387772500003</v>
      </c>
      <c r="J49" s="313">
        <v>12.77597458929</v>
      </c>
      <c r="K49" s="313">
        <v>17.175413366539999</v>
      </c>
    </row>
    <row r="50" spans="1:11" x14ac:dyDescent="0.2">
      <c r="A50" s="1105"/>
      <c r="B50" s="48" t="s">
        <v>291</v>
      </c>
      <c r="C50" s="313">
        <v>4.2400000000000001E-4</v>
      </c>
      <c r="D50" s="313">
        <v>0.33484256016000002</v>
      </c>
      <c r="E50" s="313">
        <v>0.33526656016</v>
      </c>
      <c r="F50" s="313">
        <v>5.3814500000000003E-3</v>
      </c>
      <c r="G50" s="313">
        <v>0.17659728100000002</v>
      </c>
      <c r="H50" s="313">
        <v>0.18197873100000003</v>
      </c>
      <c r="I50" s="313">
        <v>1.08E-7</v>
      </c>
      <c r="J50" s="313">
        <v>0.12242883545</v>
      </c>
      <c r="K50" s="313">
        <v>0.12242894344999999</v>
      </c>
    </row>
    <row r="51" spans="1:11" x14ac:dyDescent="0.2">
      <c r="A51" s="1105"/>
      <c r="B51" s="48" t="s">
        <v>292</v>
      </c>
      <c r="C51" s="313">
        <v>23.798856727272</v>
      </c>
      <c r="D51" s="313">
        <v>90.624926894439497</v>
      </c>
      <c r="E51" s="313">
        <v>114.42378362171149</v>
      </c>
      <c r="F51" s="313">
        <v>34.997407623560001</v>
      </c>
      <c r="G51" s="313">
        <v>87.751942365945993</v>
      </c>
      <c r="H51" s="313">
        <v>122.74934998950599</v>
      </c>
      <c r="I51" s="313">
        <v>35.485533714299997</v>
      </c>
      <c r="J51" s="313">
        <v>118.7734237522492</v>
      </c>
      <c r="K51" s="313">
        <v>154.25895746654919</v>
      </c>
    </row>
    <row r="52" spans="1:11" x14ac:dyDescent="0.2">
      <c r="A52" s="1105"/>
      <c r="B52" s="48" t="s">
        <v>293</v>
      </c>
      <c r="C52" s="313">
        <v>0.16233587817</v>
      </c>
      <c r="D52" s="313">
        <v>7.2683663901399997</v>
      </c>
      <c r="E52" s="313">
        <v>7.4307022683100001</v>
      </c>
      <c r="F52" s="313">
        <v>6.7257812190000002E-2</v>
      </c>
      <c r="G52" s="313">
        <v>11.1222084662383</v>
      </c>
      <c r="H52" s="313">
        <v>11.1894662784283</v>
      </c>
      <c r="I52" s="313">
        <v>0.23684150410000002</v>
      </c>
      <c r="J52" s="313">
        <v>8.7427494301809006</v>
      </c>
      <c r="K52" s="313">
        <v>8.9795909342808997</v>
      </c>
    </row>
    <row r="53" spans="1:11" x14ac:dyDescent="0.2">
      <c r="A53" s="1105"/>
      <c r="B53" s="48" t="s">
        <v>294</v>
      </c>
      <c r="C53" s="313">
        <v>91.934207439258003</v>
      </c>
      <c r="D53" s="313">
        <v>329.82286480114129</v>
      </c>
      <c r="E53" s="313">
        <v>421.75707224039928</v>
      </c>
      <c r="F53" s="313">
        <v>76.429266256040009</v>
      </c>
      <c r="G53" s="313">
        <v>279.1171532302659</v>
      </c>
      <c r="H53" s="313">
        <v>355.54641948630592</v>
      </c>
      <c r="I53" s="313">
        <v>80.197509649140002</v>
      </c>
      <c r="J53" s="313">
        <v>305.51566501591196</v>
      </c>
      <c r="K53" s="313">
        <v>385.71317466505195</v>
      </c>
    </row>
    <row r="54" spans="1:11" x14ac:dyDescent="0.2">
      <c r="A54" s="1105"/>
      <c r="B54" s="48" t="s">
        <v>280</v>
      </c>
      <c r="C54" s="313">
        <v>10.25677241981</v>
      </c>
      <c r="D54" s="313">
        <v>1.460302570101</v>
      </c>
      <c r="E54" s="313">
        <v>11.717074989911</v>
      </c>
      <c r="F54" s="313">
        <v>0.376158039</v>
      </c>
      <c r="G54" s="313">
        <v>0.57163755300000008</v>
      </c>
      <c r="H54" s="313">
        <v>0.94779559200000008</v>
      </c>
      <c r="I54" s="313">
        <v>0.28558800000000001</v>
      </c>
      <c r="J54" s="313">
        <v>0.54348800000000008</v>
      </c>
      <c r="K54" s="313">
        <v>0.82907600000000015</v>
      </c>
    </row>
    <row r="55" spans="1:11" x14ac:dyDescent="0.2">
      <c r="A55" s="1105"/>
      <c r="B55" s="49" t="s">
        <v>287</v>
      </c>
      <c r="C55" s="314">
        <v>152.19140955239001</v>
      </c>
      <c r="D55" s="314">
        <v>618.11779094539725</v>
      </c>
      <c r="E55" s="314">
        <v>770.30920049778729</v>
      </c>
      <c r="F55" s="314">
        <v>124.46992653354</v>
      </c>
      <c r="G55" s="314">
        <v>603.12779295279017</v>
      </c>
      <c r="H55" s="314">
        <v>727.59771948633022</v>
      </c>
      <c r="I55" s="314">
        <v>129.59913595982999</v>
      </c>
      <c r="J55" s="314">
        <v>587.86890602698372</v>
      </c>
      <c r="K55" s="314">
        <v>717.46804198681366</v>
      </c>
    </row>
    <row r="56" spans="1:11" x14ac:dyDescent="0.2">
      <c r="A56" s="50"/>
      <c r="B56" s="51"/>
      <c r="C56" s="313"/>
      <c r="D56" s="313"/>
      <c r="E56" s="313"/>
      <c r="F56" s="313"/>
      <c r="G56" s="313"/>
      <c r="H56" s="313"/>
      <c r="I56" s="313"/>
      <c r="J56" s="313"/>
      <c r="K56" s="313"/>
    </row>
    <row r="57" spans="1:11" x14ac:dyDescent="0.2">
      <c r="A57" s="1105" t="s">
        <v>299</v>
      </c>
      <c r="B57" s="48" t="s">
        <v>289</v>
      </c>
      <c r="C57" s="313">
        <v>0.95704201599999994</v>
      </c>
      <c r="D57" s="313">
        <v>75.79985334759013</v>
      </c>
      <c r="E57" s="313">
        <v>76.756895363590132</v>
      </c>
      <c r="F57" s="313">
        <v>1.1333796931700002</v>
      </c>
      <c r="G57" s="313">
        <v>85.69186323826294</v>
      </c>
      <c r="H57" s="313">
        <v>86.825242931432939</v>
      </c>
      <c r="I57" s="313">
        <v>1.4370350974499999</v>
      </c>
      <c r="J57" s="313">
        <v>103.1673690626188</v>
      </c>
      <c r="K57" s="313">
        <v>104.60440416006881</v>
      </c>
    </row>
    <row r="58" spans="1:11" x14ac:dyDescent="0.2">
      <c r="A58" s="1105"/>
      <c r="B58" s="48" t="s">
        <v>243</v>
      </c>
      <c r="C58" s="313">
        <v>2.5645658549999997</v>
      </c>
      <c r="D58" s="313">
        <v>883.774722928654</v>
      </c>
      <c r="E58" s="313">
        <v>886.33928878365396</v>
      </c>
      <c r="F58" s="313">
        <v>2.3043998550000002</v>
      </c>
      <c r="G58" s="313">
        <v>919.36872457143261</v>
      </c>
      <c r="H58" s="313">
        <v>921.67312442643265</v>
      </c>
      <c r="I58" s="313">
        <v>0.92833440840000003</v>
      </c>
      <c r="J58" s="313">
        <v>825.02023044122006</v>
      </c>
      <c r="K58" s="313">
        <v>825.94856484962008</v>
      </c>
    </row>
    <row r="59" spans="1:11" x14ac:dyDescent="0.2">
      <c r="A59" s="1105"/>
      <c r="B59" s="48" t="s">
        <v>290</v>
      </c>
      <c r="C59" s="313">
        <v>2.8219999999999999E-3</v>
      </c>
      <c r="D59" s="313">
        <v>415.22185504755998</v>
      </c>
      <c r="E59" s="313">
        <v>415.22467704755996</v>
      </c>
      <c r="F59" s="313">
        <v>3.6549999999999998E-3</v>
      </c>
      <c r="G59" s="313">
        <v>406.11894484982957</v>
      </c>
      <c r="H59" s="313">
        <v>406.12259984982956</v>
      </c>
      <c r="I59" s="313">
        <v>9.9999999999999995E-7</v>
      </c>
      <c r="J59" s="313">
        <v>515.47008721470957</v>
      </c>
      <c r="K59" s="313">
        <v>515.47008821470956</v>
      </c>
    </row>
    <row r="60" spans="1:11" x14ac:dyDescent="0.2">
      <c r="A60" s="1105"/>
      <c r="B60" s="48" t="s">
        <v>291</v>
      </c>
      <c r="C60" s="313">
        <v>9.8010000000000007E-3</v>
      </c>
      <c r="D60" s="313">
        <v>71.571231250540009</v>
      </c>
      <c r="E60" s="313">
        <v>71.581032250540005</v>
      </c>
      <c r="F60" s="313">
        <v>0.11503100000000001</v>
      </c>
      <c r="G60" s="313">
        <v>173.5108118068311</v>
      </c>
      <c r="H60" s="313">
        <v>173.62584280683109</v>
      </c>
      <c r="I60" s="313">
        <v>6.0140000000000002E-3</v>
      </c>
      <c r="J60" s="313">
        <v>82.534178927909551</v>
      </c>
      <c r="K60" s="313">
        <v>82.540192927909544</v>
      </c>
    </row>
    <row r="61" spans="1:11" x14ac:dyDescent="0.2">
      <c r="A61" s="1105"/>
      <c r="B61" s="48" t="s">
        <v>292</v>
      </c>
      <c r="C61" s="313">
        <v>3.4322343209999997</v>
      </c>
      <c r="D61" s="313">
        <v>748.82776680911707</v>
      </c>
      <c r="E61" s="313">
        <v>752.26000113011708</v>
      </c>
      <c r="F61" s="313">
        <v>4.1285110869999997</v>
      </c>
      <c r="G61" s="313">
        <v>760.57294303925278</v>
      </c>
      <c r="H61" s="313">
        <v>764.70145412625277</v>
      </c>
      <c r="I61" s="313">
        <v>4.7967796015699999</v>
      </c>
      <c r="J61" s="313">
        <v>842.67139689374392</v>
      </c>
      <c r="K61" s="313">
        <v>847.46817649531397</v>
      </c>
    </row>
    <row r="62" spans="1:11" x14ac:dyDescent="0.2">
      <c r="A62" s="1105"/>
      <c r="B62" s="48" t="s">
        <v>293</v>
      </c>
      <c r="C62" s="313">
        <v>1.188609</v>
      </c>
      <c r="D62" s="313">
        <v>99.898696030786851</v>
      </c>
      <c r="E62" s="313">
        <v>101.08730503078685</v>
      </c>
      <c r="F62" s="313">
        <v>1.3089519999999999</v>
      </c>
      <c r="G62" s="313">
        <v>90.726735443625202</v>
      </c>
      <c r="H62" s="313">
        <v>92.035687443625207</v>
      </c>
      <c r="I62" s="313">
        <v>1.1267605094099999</v>
      </c>
      <c r="J62" s="313">
        <v>101.4261670731248</v>
      </c>
      <c r="K62" s="313">
        <v>102.55292758253481</v>
      </c>
    </row>
    <row r="63" spans="1:11" x14ac:dyDescent="0.2">
      <c r="A63" s="1105"/>
      <c r="B63" s="48" t="s">
        <v>294</v>
      </c>
      <c r="C63" s="313">
        <v>30.167268989</v>
      </c>
      <c r="D63" s="313">
        <v>974.80604156328081</v>
      </c>
      <c r="E63" s="313">
        <v>1004.9733105522809</v>
      </c>
      <c r="F63" s="313">
        <v>32.155286836889999</v>
      </c>
      <c r="G63" s="313">
        <v>1005.651427015248</v>
      </c>
      <c r="H63" s="313">
        <v>1037.806713852138</v>
      </c>
      <c r="I63" s="313">
        <v>30.871252578810001</v>
      </c>
      <c r="J63" s="313">
        <v>1013.937982612313</v>
      </c>
      <c r="K63" s="313">
        <v>1044.809235191123</v>
      </c>
    </row>
    <row r="64" spans="1:11" x14ac:dyDescent="0.2">
      <c r="A64" s="1105"/>
      <c r="B64" s="48" t="s">
        <v>280</v>
      </c>
      <c r="C64" s="313">
        <v>0.216145</v>
      </c>
      <c r="D64" s="313">
        <v>11.400124217090001</v>
      </c>
      <c r="E64" s="313">
        <v>11.61626921709</v>
      </c>
      <c r="F64" s="313">
        <v>1.0716E-2</v>
      </c>
      <c r="G64" s="313">
        <v>12.499726464</v>
      </c>
      <c r="H64" s="313">
        <v>12.510442464</v>
      </c>
      <c r="I64" s="313">
        <v>0</v>
      </c>
      <c r="J64" s="313">
        <v>4.960625522</v>
      </c>
      <c r="K64" s="313">
        <v>4.960625522</v>
      </c>
    </row>
    <row r="65" spans="1:11" x14ac:dyDescent="0.2">
      <c r="A65" s="1105"/>
      <c r="B65" s="49" t="s">
        <v>287</v>
      </c>
      <c r="C65" s="314">
        <v>38.538488180999998</v>
      </c>
      <c r="D65" s="314">
        <v>3281.3002911946187</v>
      </c>
      <c r="E65" s="314">
        <v>3319.8387793756192</v>
      </c>
      <c r="F65" s="314">
        <v>41.159931472060002</v>
      </c>
      <c r="G65" s="314">
        <v>3454.1411764284821</v>
      </c>
      <c r="H65" s="314">
        <v>3495.3011079005423</v>
      </c>
      <c r="I65" s="314">
        <v>39.166177195640003</v>
      </c>
      <c r="J65" s="314">
        <v>3489.18803774764</v>
      </c>
      <c r="K65" s="314">
        <v>3528.3542149432801</v>
      </c>
    </row>
    <row r="66" spans="1:11" x14ac:dyDescent="0.2">
      <c r="A66" s="4"/>
      <c r="B66" s="51"/>
      <c r="C66" s="313"/>
      <c r="D66" s="313"/>
      <c r="E66" s="313"/>
      <c r="F66" s="313"/>
      <c r="G66" s="313"/>
      <c r="H66" s="313"/>
      <c r="I66" s="313"/>
      <c r="J66" s="313"/>
      <c r="K66" s="313"/>
    </row>
    <row r="67" spans="1:11" x14ac:dyDescent="0.2">
      <c r="A67" s="1105" t="s">
        <v>300</v>
      </c>
      <c r="B67" s="48" t="s">
        <v>289</v>
      </c>
      <c r="C67" s="313">
        <v>0.19375163682999999</v>
      </c>
      <c r="D67" s="313">
        <v>0.80157704500000004</v>
      </c>
      <c r="E67" s="313">
        <v>0.99532868183000001</v>
      </c>
      <c r="F67" s="313">
        <v>0.23940815885</v>
      </c>
      <c r="G67" s="313">
        <v>0.53095171796633411</v>
      </c>
      <c r="H67" s="313">
        <v>0.77035987681633411</v>
      </c>
      <c r="I67" s="313">
        <v>1.2409507878300001</v>
      </c>
      <c r="J67" s="313">
        <v>0.71333597927970005</v>
      </c>
      <c r="K67" s="313">
        <v>1.9542867671097002</v>
      </c>
    </row>
    <row r="68" spans="1:11" x14ac:dyDescent="0.2">
      <c r="A68" s="1105"/>
      <c r="B68" s="48" t="s">
        <v>243</v>
      </c>
      <c r="C68" s="313">
        <v>9.60820612899</v>
      </c>
      <c r="D68" s="313">
        <v>19.577797277000002</v>
      </c>
      <c r="E68" s="313">
        <v>29.18600340599</v>
      </c>
      <c r="F68" s="313">
        <v>9.0405595328700006</v>
      </c>
      <c r="G68" s="313">
        <v>17.94219385041</v>
      </c>
      <c r="H68" s="313">
        <v>26.982753383279999</v>
      </c>
      <c r="I68" s="313">
        <v>11.477835058630001</v>
      </c>
      <c r="J68" s="313">
        <v>7.8697730153199998</v>
      </c>
      <c r="K68" s="313">
        <v>19.347608073949999</v>
      </c>
    </row>
    <row r="69" spans="1:11" x14ac:dyDescent="0.2">
      <c r="A69" s="1105"/>
      <c r="B69" s="48" t="s">
        <v>301</v>
      </c>
      <c r="C69" s="313">
        <v>0.18036978300000001</v>
      </c>
      <c r="D69" s="313">
        <v>4.0803311349999998</v>
      </c>
      <c r="E69" s="313">
        <v>4.2607009179999995</v>
      </c>
      <c r="F69" s="313">
        <v>0.12900215800000001</v>
      </c>
      <c r="G69" s="313">
        <v>9.4204890507899997</v>
      </c>
      <c r="H69" s="313">
        <v>9.5494912087900001</v>
      </c>
      <c r="I69" s="313">
        <v>0.47333594200000001</v>
      </c>
      <c r="J69" s="313">
        <v>12.801563766299999</v>
      </c>
      <c r="K69" s="313">
        <v>13.2748997083</v>
      </c>
    </row>
    <row r="70" spans="1:11" x14ac:dyDescent="0.2">
      <c r="A70" s="1105"/>
      <c r="B70" s="48" t="s">
        <v>291</v>
      </c>
      <c r="C70" s="313">
        <v>1.63704334363</v>
      </c>
      <c r="D70" s="313">
        <v>7.8204728757800002</v>
      </c>
      <c r="E70" s="313">
        <v>9.4575162194099995</v>
      </c>
      <c r="F70" s="313">
        <v>0.95341145157000007</v>
      </c>
      <c r="G70" s="313">
        <v>7.9428626709700003</v>
      </c>
      <c r="H70" s="313">
        <v>8.8962741225399995</v>
      </c>
      <c r="I70" s="313">
        <v>1.67293790333</v>
      </c>
      <c r="J70" s="313">
        <v>7.0065832654699998</v>
      </c>
      <c r="K70" s="313">
        <v>8.6795211687999991</v>
      </c>
    </row>
    <row r="71" spans="1:11" x14ac:dyDescent="0.2">
      <c r="A71" s="1105"/>
      <c r="B71" s="48" t="s">
        <v>292</v>
      </c>
      <c r="C71" s="313">
        <v>6.4081098044769993</v>
      </c>
      <c r="D71" s="313">
        <v>12.485062206449999</v>
      </c>
      <c r="E71" s="313">
        <v>18.893172010927</v>
      </c>
      <c r="F71" s="313">
        <v>7.3577633231399995</v>
      </c>
      <c r="G71" s="313">
        <v>11.642152474635001</v>
      </c>
      <c r="H71" s="313">
        <v>18.999915797775</v>
      </c>
      <c r="I71" s="313">
        <v>10.72576445064</v>
      </c>
      <c r="J71" s="313">
        <v>15.67635851867</v>
      </c>
      <c r="K71" s="313">
        <v>26.40212296931</v>
      </c>
    </row>
    <row r="72" spans="1:11" x14ac:dyDescent="0.2">
      <c r="A72" s="1105"/>
      <c r="B72" s="48" t="s">
        <v>293</v>
      </c>
      <c r="C72" s="313">
        <v>1.0787150963900001</v>
      </c>
      <c r="D72" s="313">
        <v>1.096659947</v>
      </c>
      <c r="E72" s="313">
        <v>2.1753750433899999</v>
      </c>
      <c r="F72" s="313">
        <v>0.97708412685000001</v>
      </c>
      <c r="G72" s="313">
        <v>0.96211720482999996</v>
      </c>
      <c r="H72" s="313">
        <v>1.9392013316800001</v>
      </c>
      <c r="I72" s="313">
        <v>0.90233770915</v>
      </c>
      <c r="J72" s="313">
        <v>1.1654342974073999</v>
      </c>
      <c r="K72" s="313">
        <v>2.0677720065573997</v>
      </c>
    </row>
    <row r="73" spans="1:11" x14ac:dyDescent="0.2">
      <c r="A73" s="1105"/>
      <c r="B73" s="48" t="s">
        <v>294</v>
      </c>
      <c r="C73" s="313">
        <v>26.675623373912</v>
      </c>
      <c r="D73" s="313">
        <v>42.341595527359999</v>
      </c>
      <c r="E73" s="313">
        <v>69.017218901272003</v>
      </c>
      <c r="F73" s="313">
        <v>32.198459174709996</v>
      </c>
      <c r="G73" s="313">
        <v>50.71741831812092</v>
      </c>
      <c r="H73" s="313">
        <v>82.915877492830916</v>
      </c>
      <c r="I73" s="313">
        <v>32.05274503994</v>
      </c>
      <c r="J73" s="313">
        <v>49.012948308203924</v>
      </c>
      <c r="K73" s="313">
        <v>81.065693348143924</v>
      </c>
    </row>
    <row r="74" spans="1:11" x14ac:dyDescent="0.2">
      <c r="A74" s="1105"/>
      <c r="B74" s="48" t="s">
        <v>280</v>
      </c>
      <c r="C74" s="313">
        <v>1.7028723249999999E-2</v>
      </c>
      <c r="D74" s="313">
        <v>5.594115174E-2</v>
      </c>
      <c r="E74" s="313">
        <v>7.2969874990000003E-2</v>
      </c>
      <c r="F74" s="313">
        <v>4.0626530000000001E-2</v>
      </c>
      <c r="G74" s="313">
        <v>4.7055570000000005E-2</v>
      </c>
      <c r="H74" s="313">
        <v>8.7682100000000013E-2</v>
      </c>
      <c r="I74" s="313">
        <v>7.9606999999999997E-2</v>
      </c>
      <c r="J74" s="313">
        <v>9.0029489000000004E-2</v>
      </c>
      <c r="K74" s="313">
        <v>0.169636489</v>
      </c>
    </row>
    <row r="75" spans="1:11" x14ac:dyDescent="0.2">
      <c r="A75" s="1105"/>
      <c r="B75" s="49" t="s">
        <v>287</v>
      </c>
      <c r="C75" s="314">
        <v>45.798847890478996</v>
      </c>
      <c r="D75" s="314">
        <v>88.259437165329985</v>
      </c>
      <c r="E75" s="314">
        <v>134.05828505580902</v>
      </c>
      <c r="F75" s="314">
        <v>50.936314455989994</v>
      </c>
      <c r="G75" s="314">
        <v>99.205240857722259</v>
      </c>
      <c r="H75" s="314">
        <v>150.14155531371222</v>
      </c>
      <c r="I75" s="314">
        <v>58.625513891520008</v>
      </c>
      <c r="J75" s="314">
        <v>94.336026639651024</v>
      </c>
      <c r="K75" s="314">
        <v>152.96154053117104</v>
      </c>
    </row>
    <row r="76" spans="1:11" ht="15" thickBot="1" x14ac:dyDescent="0.25">
      <c r="A76" s="52"/>
      <c r="B76" s="53"/>
      <c r="C76" s="54"/>
      <c r="D76" s="54"/>
      <c r="E76" s="54"/>
      <c r="F76" s="54"/>
      <c r="G76" s="54"/>
      <c r="H76" s="54"/>
      <c r="I76" s="54"/>
      <c r="J76" s="54"/>
      <c r="K76" s="54"/>
    </row>
    <row r="77" spans="1:11" ht="15" thickTop="1" x14ac:dyDescent="0.2">
      <c r="A77" s="1106"/>
      <c r="B77" s="1106"/>
      <c r="C77" s="1106"/>
      <c r="D77" s="1106"/>
      <c r="E77" s="1106"/>
      <c r="F77" s="1106"/>
      <c r="G77" s="1106"/>
      <c r="H77" s="1106"/>
      <c r="I77" s="1106"/>
      <c r="J77" s="1106"/>
      <c r="K77" s="1106"/>
    </row>
  </sheetData>
  <mergeCells count="15">
    <mergeCell ref="A67:A75"/>
    <mergeCell ref="A77:K77"/>
    <mergeCell ref="A7:A15"/>
    <mergeCell ref="A17:A25"/>
    <mergeCell ref="A27:A35"/>
    <mergeCell ref="A37:A45"/>
    <mergeCell ref="A47:A55"/>
    <mergeCell ref="A57:A65"/>
    <mergeCell ref="A1:K1"/>
    <mergeCell ref="A2:K2"/>
    <mergeCell ref="A3:K3"/>
    <mergeCell ref="B4:B5"/>
    <mergeCell ref="C4:E4"/>
    <mergeCell ref="F4:H4"/>
    <mergeCell ref="I4:K4"/>
  </mergeCells>
  <pageMargins left="0.7" right="0.7" top="0.75" bottom="0.75" header="0.3" footer="0.3"/>
  <pageSetup paperSize="9" scale="62" orientation="portrait" verticalDpi="1200" r:id="rId1"/>
  <headerFooter>
    <oddFooter>&amp;C&amp;A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L34"/>
  <sheetViews>
    <sheetView zoomScaleNormal="100" zoomScaleSheetLayoutView="115" workbookViewId="0">
      <selection sqref="A1:K1"/>
    </sheetView>
  </sheetViews>
  <sheetFormatPr defaultColWidth="9.125" defaultRowHeight="14.25" x14ac:dyDescent="0.2"/>
  <cols>
    <col min="1" max="1" width="10.125" style="158" bestFit="1" customWidth="1"/>
    <col min="2" max="2" width="34.125" style="158" customWidth="1"/>
    <col min="3" max="11" width="9.375" style="158" customWidth="1"/>
    <col min="12" max="16384" width="9.125" style="158"/>
  </cols>
  <sheetData>
    <row r="1" spans="1:12" ht="18.75" x14ac:dyDescent="0.2">
      <c r="A1" s="1109" t="s">
        <v>1443</v>
      </c>
      <c r="B1" s="1109"/>
      <c r="C1" s="1109"/>
      <c r="D1" s="1109"/>
      <c r="E1" s="1109"/>
      <c r="F1" s="1109"/>
      <c r="G1" s="1109"/>
      <c r="H1" s="1109"/>
      <c r="I1" s="1109"/>
      <c r="J1" s="1109"/>
      <c r="K1" s="1109"/>
    </row>
    <row r="2" spans="1:12" ht="14.25" customHeight="1" x14ac:dyDescent="0.2">
      <c r="A2" s="1110" t="s">
        <v>1416</v>
      </c>
      <c r="B2" s="1110"/>
      <c r="C2" s="1110"/>
      <c r="D2" s="1110"/>
      <c r="E2" s="1110"/>
      <c r="F2" s="1110"/>
      <c r="G2" s="1110"/>
      <c r="H2" s="1110"/>
      <c r="I2" s="1110"/>
      <c r="J2" s="1110"/>
      <c r="K2" s="1110"/>
    </row>
    <row r="3" spans="1:12" x14ac:dyDescent="0.2">
      <c r="A3" s="1111"/>
      <c r="B3" s="1111"/>
      <c r="C3" s="1111"/>
      <c r="D3" s="1111"/>
      <c r="E3" s="1111"/>
      <c r="F3" s="1111"/>
      <c r="G3" s="1111"/>
      <c r="H3" s="1111"/>
      <c r="I3" s="1111"/>
      <c r="J3" s="1111"/>
      <c r="K3" s="1111"/>
    </row>
    <row r="4" spans="1:12" ht="15" thickBot="1" x14ac:dyDescent="0.25">
      <c r="A4" s="1112" t="s">
        <v>1401</v>
      </c>
      <c r="B4" s="1112"/>
      <c r="C4" s="1112"/>
      <c r="D4" s="1112"/>
      <c r="E4" s="1112"/>
      <c r="F4" s="1112"/>
      <c r="G4" s="1112"/>
      <c r="H4" s="1112"/>
      <c r="I4" s="1112"/>
      <c r="J4" s="1112"/>
      <c r="K4" s="1112"/>
    </row>
    <row r="5" spans="1:12" ht="15.75" customHeight="1" thickTop="1" thickBot="1" x14ac:dyDescent="0.25">
      <c r="A5" s="571" t="s">
        <v>282</v>
      </c>
      <c r="B5" s="1113" t="s">
        <v>284</v>
      </c>
      <c r="C5" s="1099" t="s">
        <v>1540</v>
      </c>
      <c r="D5" s="1100"/>
      <c r="E5" s="1101"/>
      <c r="F5" s="1102" t="s">
        <v>1617</v>
      </c>
      <c r="G5" s="1103"/>
      <c r="H5" s="1104"/>
      <c r="I5" s="1102" t="s">
        <v>1709</v>
      </c>
      <c r="J5" s="1103"/>
      <c r="K5" s="1103"/>
      <c r="L5" s="431"/>
    </row>
    <row r="6" spans="1:12" ht="15" thickBot="1" x14ac:dyDescent="0.25">
      <c r="A6" s="159" t="s">
        <v>283</v>
      </c>
      <c r="B6" s="1114"/>
      <c r="C6" s="39" t="s">
        <v>285</v>
      </c>
      <c r="D6" s="160" t="s">
        <v>286</v>
      </c>
      <c r="E6" s="628" t="s">
        <v>287</v>
      </c>
      <c r="F6" s="39" t="s">
        <v>285</v>
      </c>
      <c r="G6" s="39" t="s">
        <v>286</v>
      </c>
      <c r="H6" s="39" t="s">
        <v>287</v>
      </c>
      <c r="I6" s="39" t="s">
        <v>285</v>
      </c>
      <c r="J6" s="39" t="s">
        <v>286</v>
      </c>
      <c r="K6" s="40" t="s">
        <v>287</v>
      </c>
    </row>
    <row r="7" spans="1:12" ht="27" customHeight="1" thickTop="1" x14ac:dyDescent="0.2">
      <c r="A7" s="161"/>
      <c r="B7" s="162"/>
      <c r="C7" s="163"/>
      <c r="D7" s="163"/>
      <c r="E7" s="163"/>
      <c r="F7" s="163"/>
      <c r="G7" s="163"/>
      <c r="H7" s="163"/>
      <c r="I7" s="163"/>
      <c r="J7" s="163"/>
      <c r="K7" s="163"/>
    </row>
    <row r="8" spans="1:12" ht="27" customHeight="1" x14ac:dyDescent="0.2">
      <c r="A8" s="1107" t="s">
        <v>302</v>
      </c>
      <c r="B8" s="657" t="s">
        <v>289</v>
      </c>
      <c r="C8" s="655">
        <v>9.7165140233900011</v>
      </c>
      <c r="D8" s="655">
        <v>18.562525788590001</v>
      </c>
      <c r="E8" s="655">
        <v>28.279039811980002</v>
      </c>
      <c r="F8" s="655">
        <v>10.55900940933425</v>
      </c>
      <c r="G8" s="655">
        <v>19.893653230528141</v>
      </c>
      <c r="H8" s="655">
        <v>30.452662639862389</v>
      </c>
      <c r="I8" s="655">
        <v>13.015818862991409</v>
      </c>
      <c r="J8" s="655">
        <v>22.884627498447973</v>
      </c>
      <c r="K8" s="655">
        <v>35.900446361439379</v>
      </c>
    </row>
    <row r="9" spans="1:12" ht="27" customHeight="1" x14ac:dyDescent="0.2">
      <c r="A9" s="1107"/>
      <c r="B9" s="657" t="s">
        <v>243</v>
      </c>
      <c r="C9" s="655">
        <v>0.62946577239000001</v>
      </c>
      <c r="D9" s="655">
        <v>25.783615298260003</v>
      </c>
      <c r="E9" s="655">
        <v>26.413081070650001</v>
      </c>
      <c r="F9" s="655">
        <v>1.59850214354</v>
      </c>
      <c r="G9" s="655">
        <v>22.767902730633331</v>
      </c>
      <c r="H9" s="655">
        <v>24.36640487417333</v>
      </c>
      <c r="I9" s="655">
        <v>0.43974972324</v>
      </c>
      <c r="J9" s="655">
        <v>35.710875236919236</v>
      </c>
      <c r="K9" s="655">
        <v>36.150624960159234</v>
      </c>
    </row>
    <row r="10" spans="1:12" ht="27" customHeight="1" x14ac:dyDescent="0.2">
      <c r="A10" s="1107"/>
      <c r="B10" s="657" t="s">
        <v>301</v>
      </c>
      <c r="C10" s="655">
        <v>0.66924899999999987</v>
      </c>
      <c r="D10" s="655">
        <v>0.588305089</v>
      </c>
      <c r="E10" s="655">
        <v>1.2575540889999999</v>
      </c>
      <c r="F10" s="655">
        <v>8.3836000000000008E-2</v>
      </c>
      <c r="G10" s="655">
        <v>1.267099362</v>
      </c>
      <c r="H10" s="655">
        <v>1.350935362</v>
      </c>
      <c r="I10" s="655">
        <v>0.20980099999999999</v>
      </c>
      <c r="J10" s="655">
        <v>1.19230024</v>
      </c>
      <c r="K10" s="655">
        <v>1.4021012399999999</v>
      </c>
    </row>
    <row r="11" spans="1:12" ht="27" customHeight="1" x14ac:dyDescent="0.2">
      <c r="A11" s="1107"/>
      <c r="B11" s="657" t="s">
        <v>291</v>
      </c>
      <c r="C11" s="655">
        <v>0.10083499999999999</v>
      </c>
      <c r="D11" s="655">
        <v>7.0239176829999996</v>
      </c>
      <c r="E11" s="655">
        <v>7.1247526829999996</v>
      </c>
      <c r="F11" s="655">
        <v>0.121798</v>
      </c>
      <c r="G11" s="655">
        <v>8.3872583542899992</v>
      </c>
      <c r="H11" s="655">
        <v>8.5090563542899993</v>
      </c>
      <c r="I11" s="655">
        <v>0.26218400000000003</v>
      </c>
      <c r="J11" s="655">
        <v>8.66661984976</v>
      </c>
      <c r="K11" s="655">
        <v>8.9288038497599995</v>
      </c>
    </row>
    <row r="12" spans="1:12" ht="27" customHeight="1" x14ac:dyDescent="0.2">
      <c r="A12" s="1107"/>
      <c r="B12" s="657" t="s">
        <v>292</v>
      </c>
      <c r="C12" s="655">
        <v>18.357837294029999</v>
      </c>
      <c r="D12" s="655">
        <v>28.212134636500998</v>
      </c>
      <c r="E12" s="655">
        <v>46.569971930530997</v>
      </c>
      <c r="F12" s="655">
        <v>19.272968112485881</v>
      </c>
      <c r="G12" s="655">
        <v>28.334990349600492</v>
      </c>
      <c r="H12" s="655">
        <v>47.607958462086373</v>
      </c>
      <c r="I12" s="655">
        <v>18.945859498752728</v>
      </c>
      <c r="J12" s="655">
        <v>39.928341031139162</v>
      </c>
      <c r="K12" s="655">
        <v>58.874200529891894</v>
      </c>
    </row>
    <row r="13" spans="1:12" ht="27" customHeight="1" x14ac:dyDescent="0.2">
      <c r="A13" s="1107"/>
      <c r="B13" s="657" t="s">
        <v>293</v>
      </c>
      <c r="C13" s="655">
        <v>1.3349576359999999</v>
      </c>
      <c r="D13" s="655">
        <v>6.4634481030299993</v>
      </c>
      <c r="E13" s="655">
        <v>7.7984057390299988</v>
      </c>
      <c r="F13" s="655">
        <v>1.36775471229</v>
      </c>
      <c r="G13" s="655">
        <v>6.2886412388520005</v>
      </c>
      <c r="H13" s="655">
        <v>7.6563959511420006</v>
      </c>
      <c r="I13" s="655">
        <v>1.4211498013699999</v>
      </c>
      <c r="J13" s="655">
        <v>6.3383139371236998</v>
      </c>
      <c r="K13" s="655">
        <v>7.7594637384937002</v>
      </c>
    </row>
    <row r="14" spans="1:12" ht="27" customHeight="1" x14ac:dyDescent="0.2">
      <c r="A14" s="1107"/>
      <c r="B14" s="657" t="s">
        <v>294</v>
      </c>
      <c r="C14" s="655">
        <v>224.37732938761101</v>
      </c>
      <c r="D14" s="655">
        <v>332.016081255036</v>
      </c>
      <c r="E14" s="655">
        <v>556.39341064264704</v>
      </c>
      <c r="F14" s="655">
        <v>257.45177295505562</v>
      </c>
      <c r="G14" s="655">
        <v>353.94671030699283</v>
      </c>
      <c r="H14" s="655">
        <v>611.39848326204844</v>
      </c>
      <c r="I14" s="655">
        <v>227.45147720323979</v>
      </c>
      <c r="J14" s="655">
        <v>321.95341823585449</v>
      </c>
      <c r="K14" s="655">
        <v>549.40489543909428</v>
      </c>
    </row>
    <row r="15" spans="1:12" ht="27" customHeight="1" x14ac:dyDescent="0.2">
      <c r="A15" s="1107"/>
      <c r="B15" s="657" t="s">
        <v>280</v>
      </c>
      <c r="C15" s="655">
        <v>2.7051102899999999E-2</v>
      </c>
      <c r="D15" s="655">
        <v>8.4456707759999999E-2</v>
      </c>
      <c r="E15" s="655">
        <v>0.11150781066</v>
      </c>
      <c r="F15" s="655">
        <v>4.46E-4</v>
      </c>
      <c r="G15" s="655">
        <v>8.2399179999999989E-3</v>
      </c>
      <c r="H15" s="655">
        <v>8.6859179999999991E-3</v>
      </c>
      <c r="I15" s="655">
        <v>6.4522999999999997E-2</v>
      </c>
      <c r="J15" s="655">
        <v>5.8182999999999999E-2</v>
      </c>
      <c r="K15" s="655">
        <v>0.122706</v>
      </c>
    </row>
    <row r="16" spans="1:12" ht="27" customHeight="1" x14ac:dyDescent="0.2">
      <c r="A16" s="1107"/>
      <c r="B16" s="658" t="s">
        <v>287</v>
      </c>
      <c r="C16" s="656">
        <v>255.213239216321</v>
      </c>
      <c r="D16" s="656">
        <v>418.734484561177</v>
      </c>
      <c r="E16" s="656">
        <v>673.94772377749803</v>
      </c>
      <c r="F16" s="656">
        <v>290.45608733270575</v>
      </c>
      <c r="G16" s="656">
        <v>440.89449549089682</v>
      </c>
      <c r="H16" s="656">
        <v>731.35058282360251</v>
      </c>
      <c r="I16" s="656">
        <v>261.81056308959393</v>
      </c>
      <c r="J16" s="656">
        <v>436.73267902924454</v>
      </c>
      <c r="K16" s="656">
        <v>698.54324211883841</v>
      </c>
    </row>
    <row r="17" spans="1:11" ht="27" customHeight="1" thickBot="1" x14ac:dyDescent="0.25">
      <c r="A17" s="157"/>
      <c r="B17" s="164"/>
      <c r="C17" s="153"/>
      <c r="D17" s="153"/>
      <c r="E17" s="153"/>
      <c r="F17" s="153"/>
      <c r="G17" s="153"/>
      <c r="H17" s="153"/>
      <c r="I17" s="153"/>
      <c r="J17" s="153"/>
      <c r="K17" s="153"/>
    </row>
    <row r="18" spans="1:11" ht="15" thickTop="1" x14ac:dyDescent="0.2">
      <c r="A18" s="1108" t="s">
        <v>1377</v>
      </c>
      <c r="B18" s="1108"/>
      <c r="C18" s="1108"/>
      <c r="D18" s="1108"/>
      <c r="E18" s="1108"/>
      <c r="F18" s="1108"/>
      <c r="G18" s="1108"/>
      <c r="H18" s="1108"/>
      <c r="I18" s="1108"/>
      <c r="J18" s="1108"/>
      <c r="K18" s="1108"/>
    </row>
    <row r="19" spans="1:11" ht="35.25" customHeight="1" x14ac:dyDescent="0.2">
      <c r="A19" s="1115" t="s">
        <v>1686</v>
      </c>
      <c r="B19" s="1115"/>
      <c r="C19" s="1115"/>
      <c r="D19" s="1115"/>
      <c r="E19" s="1115"/>
      <c r="F19" s="1115"/>
      <c r="G19" s="1115"/>
      <c r="H19" s="1115"/>
      <c r="I19" s="1115"/>
      <c r="J19" s="1115"/>
      <c r="K19" s="1115"/>
    </row>
    <row r="20" spans="1:11" ht="35.25" customHeight="1" x14ac:dyDescent="0.2">
      <c r="A20" s="1115" t="s">
        <v>1687</v>
      </c>
      <c r="B20" s="1115"/>
      <c r="C20" s="1115"/>
      <c r="D20" s="1115"/>
      <c r="E20" s="1115"/>
      <c r="F20" s="1115"/>
      <c r="G20" s="1115"/>
      <c r="H20" s="1115"/>
      <c r="I20" s="1115"/>
      <c r="J20" s="1115"/>
      <c r="K20" s="1115"/>
    </row>
    <row r="21" spans="1:11" ht="27" customHeight="1" x14ac:dyDescent="0.2">
      <c r="A21" s="1115" t="s">
        <v>1678</v>
      </c>
      <c r="B21" s="1115"/>
      <c r="C21" s="1115"/>
      <c r="D21" s="1115"/>
      <c r="E21" s="1115"/>
      <c r="F21" s="1115"/>
      <c r="G21" s="1115"/>
      <c r="H21" s="1115"/>
      <c r="I21" s="1115"/>
      <c r="J21" s="1115"/>
      <c r="K21" s="1115"/>
    </row>
    <row r="22" spans="1:11" ht="32.25" customHeight="1" x14ac:dyDescent="0.2">
      <c r="A22" s="1115" t="s">
        <v>1688</v>
      </c>
      <c r="B22" s="1115"/>
      <c r="C22" s="1115"/>
      <c r="D22" s="1115"/>
      <c r="E22" s="1115"/>
      <c r="F22" s="1115"/>
      <c r="G22" s="1115"/>
      <c r="H22" s="1115"/>
      <c r="I22" s="1115"/>
      <c r="J22" s="1115"/>
      <c r="K22" s="1115"/>
    </row>
    <row r="23" spans="1:11" ht="32.25" customHeight="1" x14ac:dyDescent="0.2">
      <c r="A23" s="1054" t="s">
        <v>303</v>
      </c>
      <c r="B23" s="1054"/>
      <c r="C23" s="1054"/>
      <c r="D23" s="1054"/>
      <c r="E23" s="1054"/>
      <c r="F23" s="1054"/>
      <c r="G23" s="1054"/>
      <c r="H23" s="1054"/>
      <c r="I23" s="1054"/>
      <c r="J23" s="1054"/>
      <c r="K23" s="1054"/>
    </row>
    <row r="24" spans="1:11" ht="31.5" customHeight="1" x14ac:dyDescent="0.2">
      <c r="A24" s="1115" t="s">
        <v>1680</v>
      </c>
      <c r="B24" s="1115"/>
      <c r="C24" s="1115"/>
      <c r="D24" s="1115"/>
      <c r="E24" s="1115"/>
      <c r="F24" s="1115"/>
      <c r="G24" s="1115"/>
      <c r="H24" s="1115"/>
      <c r="I24" s="1115"/>
      <c r="J24" s="1115"/>
      <c r="K24" s="1115"/>
    </row>
    <row r="25" spans="1:11" ht="32.25" customHeight="1" x14ac:dyDescent="0.2">
      <c r="A25" s="1115" t="s">
        <v>1689</v>
      </c>
      <c r="B25" s="1115"/>
      <c r="C25" s="1115"/>
      <c r="D25" s="1115"/>
      <c r="E25" s="1115"/>
      <c r="F25" s="1115"/>
      <c r="G25" s="1115"/>
      <c r="H25" s="1115"/>
      <c r="I25" s="1115"/>
      <c r="J25" s="1115"/>
      <c r="K25" s="1115"/>
    </row>
    <row r="26" spans="1:11" ht="30.75" customHeight="1" x14ac:dyDescent="0.2">
      <c r="A26" s="1115" t="s">
        <v>1682</v>
      </c>
      <c r="B26" s="1115"/>
      <c r="C26" s="1115"/>
      <c r="D26" s="1115"/>
      <c r="E26" s="1115"/>
      <c r="F26" s="1115"/>
      <c r="G26" s="1115"/>
      <c r="H26" s="1115"/>
      <c r="I26" s="1115"/>
      <c r="J26" s="1115"/>
      <c r="K26" s="1115"/>
    </row>
    <row r="27" spans="1:11" ht="21.75" customHeight="1" x14ac:dyDescent="0.2">
      <c r="A27" s="1115" t="s">
        <v>1683</v>
      </c>
      <c r="B27" s="1115"/>
      <c r="C27" s="1115"/>
      <c r="D27" s="1115"/>
      <c r="E27" s="1115"/>
      <c r="F27" s="1115"/>
      <c r="G27" s="1115"/>
      <c r="H27" s="1115"/>
      <c r="I27" s="1115"/>
      <c r="J27" s="1115"/>
      <c r="K27" s="1115"/>
    </row>
    <row r="28" spans="1:11" ht="20.25" customHeight="1" x14ac:dyDescent="0.2">
      <c r="A28" s="1115" t="s">
        <v>1684</v>
      </c>
      <c r="B28" s="1115"/>
      <c r="C28" s="1115"/>
      <c r="D28" s="1115"/>
      <c r="E28" s="1115"/>
      <c r="F28" s="1115"/>
      <c r="G28" s="1115"/>
      <c r="H28" s="1115"/>
      <c r="I28" s="1115"/>
      <c r="J28" s="1115"/>
      <c r="K28" s="1115"/>
    </row>
    <row r="29" spans="1:11" x14ac:dyDescent="0.2">
      <c r="A29" s="1116" t="s">
        <v>1685</v>
      </c>
      <c r="B29" s="1116"/>
      <c r="C29" s="1116"/>
      <c r="D29" s="1116"/>
      <c r="E29" s="1116"/>
      <c r="F29" s="1116"/>
      <c r="G29" s="1116"/>
      <c r="H29" s="1116"/>
      <c r="I29" s="1116"/>
      <c r="J29" s="1116"/>
      <c r="K29" s="1116"/>
    </row>
    <row r="30" spans="1:11" x14ac:dyDescent="0.2">
      <c r="A30" s="1054" t="s">
        <v>99</v>
      </c>
      <c r="B30" s="1054"/>
      <c r="C30" s="1054"/>
      <c r="D30" s="1054"/>
      <c r="E30" s="1054"/>
      <c r="F30" s="1054"/>
      <c r="G30" s="1054"/>
      <c r="H30" s="1054"/>
      <c r="I30" s="1054"/>
      <c r="J30" s="1054"/>
      <c r="K30" s="1054"/>
    </row>
    <row r="31" spans="1:11" x14ac:dyDescent="0.2">
      <c r="A31" s="1003" t="s">
        <v>1630</v>
      </c>
      <c r="B31" s="1003"/>
      <c r="C31" s="1003"/>
      <c r="D31" s="1003"/>
      <c r="E31" s="1003"/>
      <c r="F31" s="1003"/>
      <c r="G31" s="1003"/>
      <c r="H31" s="1003"/>
      <c r="I31" s="1003"/>
      <c r="J31" s="1003"/>
      <c r="K31" s="1003"/>
    </row>
    <row r="32" spans="1:11" ht="21.75" customHeight="1" x14ac:dyDescent="0.2">
      <c r="A32" s="1074" t="s">
        <v>1652</v>
      </c>
      <c r="B32" s="1074"/>
      <c r="C32" s="1074"/>
      <c r="D32" s="1074"/>
      <c r="E32" s="1074"/>
      <c r="F32" s="1074"/>
      <c r="G32" s="1074"/>
      <c r="H32" s="1074"/>
      <c r="I32" s="1074"/>
      <c r="J32" s="1074"/>
      <c r="K32" s="1074"/>
    </row>
    <row r="33" spans="1:11" x14ac:dyDescent="0.2">
      <c r="A33" s="795"/>
      <c r="B33" s="794"/>
      <c r="C33" s="794"/>
      <c r="D33" s="794"/>
      <c r="E33" s="794"/>
      <c r="F33" s="794"/>
      <c r="G33" s="794"/>
      <c r="H33" s="794"/>
      <c r="I33" s="794"/>
      <c r="J33" s="794"/>
      <c r="K33" s="794"/>
    </row>
    <row r="34" spans="1:11" x14ac:dyDescent="0.2">
      <c r="A34" s="795"/>
      <c r="B34" s="794"/>
      <c r="C34" s="794"/>
      <c r="D34" s="794"/>
      <c r="E34" s="794"/>
      <c r="F34" s="794"/>
      <c r="G34" s="794"/>
      <c r="H34" s="794"/>
      <c r="I34" s="794"/>
      <c r="J34" s="794"/>
      <c r="K34" s="794"/>
    </row>
  </sheetData>
  <mergeCells count="24">
    <mergeCell ref="A29:K29"/>
    <mergeCell ref="A30:K30"/>
    <mergeCell ref="A31:K31"/>
    <mergeCell ref="A24:K24"/>
    <mergeCell ref="A25:K25"/>
    <mergeCell ref="A26:K26"/>
    <mergeCell ref="A27:K27"/>
    <mergeCell ref="A28:K28"/>
    <mergeCell ref="A32:K32"/>
    <mergeCell ref="A8:A16"/>
    <mergeCell ref="A18:K18"/>
    <mergeCell ref="A1:K1"/>
    <mergeCell ref="A2:K2"/>
    <mergeCell ref="A3:K3"/>
    <mergeCell ref="A4:K4"/>
    <mergeCell ref="B5:B6"/>
    <mergeCell ref="C5:E5"/>
    <mergeCell ref="F5:H5"/>
    <mergeCell ref="I5:K5"/>
    <mergeCell ref="A19:K19"/>
    <mergeCell ref="A20:K20"/>
    <mergeCell ref="A21:K21"/>
    <mergeCell ref="A22:K22"/>
    <mergeCell ref="A23:K23"/>
  </mergeCells>
  <pageMargins left="0.7" right="0.7" top="0.75" bottom="0.75" header="0.3" footer="0.3"/>
  <pageSetup paperSize="9" scale="62" orientation="portrait" verticalDpi="1200" r:id="rId1"/>
  <headerFooter>
    <oddFooter>&amp;C&amp;A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H46"/>
  <sheetViews>
    <sheetView zoomScaleNormal="100" zoomScaleSheetLayoutView="115" workbookViewId="0">
      <selection activeCell="A10" sqref="A10:A34"/>
    </sheetView>
  </sheetViews>
  <sheetFormatPr defaultRowHeight="14.25" x14ac:dyDescent="0.2"/>
  <cols>
    <col min="1" max="1" width="50.375" customWidth="1"/>
    <col min="2" max="7" width="12.375" customWidth="1"/>
  </cols>
  <sheetData>
    <row r="1" spans="1:8" ht="18.75" x14ac:dyDescent="0.2">
      <c r="A1" s="1072" t="s">
        <v>304</v>
      </c>
      <c r="B1" s="1072"/>
      <c r="C1" s="1072"/>
      <c r="D1" s="1072"/>
      <c r="E1" s="1072"/>
      <c r="F1" s="1072"/>
      <c r="G1" s="1072"/>
    </row>
    <row r="2" spans="1:8" ht="18.75" x14ac:dyDescent="0.2">
      <c r="A2" s="1072" t="s">
        <v>1417</v>
      </c>
      <c r="B2" s="1072"/>
      <c r="C2" s="1072"/>
      <c r="D2" s="1072"/>
      <c r="E2" s="1072"/>
      <c r="F2" s="1072"/>
      <c r="G2" s="1072"/>
    </row>
    <row r="3" spans="1:8" x14ac:dyDescent="0.2">
      <c r="A3" s="1120" t="s">
        <v>305</v>
      </c>
      <c r="B3" s="1120"/>
      <c r="C3" s="1120"/>
      <c r="D3" s="1120"/>
      <c r="E3" s="1120"/>
      <c r="F3" s="1120"/>
      <c r="G3" s="1120"/>
    </row>
    <row r="4" spans="1:8" ht="15" thickBot="1" x14ac:dyDescent="0.25">
      <c r="A4" s="1121" t="s">
        <v>1395</v>
      </c>
      <c r="B4" s="1121"/>
      <c r="C4" s="1121"/>
      <c r="D4" s="1121"/>
      <c r="E4" s="1121"/>
      <c r="F4" s="1121"/>
      <c r="G4" s="1121"/>
    </row>
    <row r="5" spans="1:8" ht="15.75" thickTop="1" thickBot="1" x14ac:dyDescent="0.25">
      <c r="A5" s="568" t="s">
        <v>242</v>
      </c>
      <c r="B5" s="1122">
        <v>2024</v>
      </c>
      <c r="C5" s="1123"/>
      <c r="D5" s="1124">
        <v>2025</v>
      </c>
      <c r="E5" s="1124"/>
      <c r="F5" s="1124"/>
      <c r="G5" s="1124"/>
    </row>
    <row r="6" spans="1:8" ht="15" thickBot="1" x14ac:dyDescent="0.25">
      <c r="A6" s="569" t="s">
        <v>247</v>
      </c>
      <c r="B6" s="1117" t="s">
        <v>103</v>
      </c>
      <c r="C6" s="1117"/>
      <c r="D6" s="1117" t="s">
        <v>104</v>
      </c>
      <c r="E6" s="1117"/>
      <c r="F6" s="1117" t="s">
        <v>1704</v>
      </c>
      <c r="G6" s="1118"/>
      <c r="H6" s="385"/>
    </row>
    <row r="7" spans="1:8" x14ac:dyDescent="0.2">
      <c r="A7" s="207"/>
      <c r="B7" s="56" t="s">
        <v>250</v>
      </c>
      <c r="C7" s="57"/>
      <c r="D7" s="56" t="s">
        <v>250</v>
      </c>
      <c r="E7" s="57"/>
      <c r="F7" s="56" t="s">
        <v>250</v>
      </c>
      <c r="G7" s="13"/>
    </row>
    <row r="8" spans="1:8" ht="15" thickBot="1" x14ac:dyDescent="0.25">
      <c r="A8" s="208"/>
      <c r="B8" s="58" t="s">
        <v>252</v>
      </c>
      <c r="C8" s="58" t="s">
        <v>106</v>
      </c>
      <c r="D8" s="58" t="s">
        <v>252</v>
      </c>
      <c r="E8" s="58" t="s">
        <v>106</v>
      </c>
      <c r="F8" s="58" t="s">
        <v>252</v>
      </c>
      <c r="G8" s="59" t="s">
        <v>106</v>
      </c>
    </row>
    <row r="9" spans="1:8" ht="15.75" thickTop="1" x14ac:dyDescent="0.2">
      <c r="A9" s="60"/>
      <c r="B9" s="190"/>
      <c r="C9" s="190"/>
      <c r="D9" s="190"/>
      <c r="E9" s="61"/>
      <c r="F9" s="61"/>
      <c r="G9" s="13"/>
    </row>
    <row r="10" spans="1:8" ht="28.5" customHeight="1" x14ac:dyDescent="0.2">
      <c r="A10" s="20" t="s">
        <v>253</v>
      </c>
      <c r="B10" s="549">
        <v>69115946</v>
      </c>
      <c r="C10" s="175">
        <v>180353.54214380748</v>
      </c>
      <c r="D10" s="549">
        <v>133916423</v>
      </c>
      <c r="E10" s="175">
        <v>275616.54039117042</v>
      </c>
      <c r="F10" s="549">
        <v>136889601</v>
      </c>
      <c r="G10" s="175">
        <v>315175.34434084815</v>
      </c>
    </row>
    <row r="11" spans="1:8" ht="28.5" customHeight="1" x14ac:dyDescent="0.2">
      <c r="A11" s="20" t="s">
        <v>254</v>
      </c>
      <c r="B11" s="549">
        <v>5586559</v>
      </c>
      <c r="C11" s="175">
        <v>200541.29973331001</v>
      </c>
      <c r="D11" s="549">
        <v>5708216</v>
      </c>
      <c r="E11" s="175">
        <v>204420.09669845548</v>
      </c>
      <c r="F11" s="549">
        <v>6158484</v>
      </c>
      <c r="G11" s="175">
        <v>220720.60541606293</v>
      </c>
    </row>
    <row r="12" spans="1:8" ht="28.5" customHeight="1" x14ac:dyDescent="0.2">
      <c r="A12" s="20" t="s">
        <v>255</v>
      </c>
      <c r="B12" s="549">
        <v>8463973</v>
      </c>
      <c r="C12" s="175">
        <v>600709.69840474695</v>
      </c>
      <c r="D12" s="549">
        <v>7756100</v>
      </c>
      <c r="E12" s="175">
        <v>599200.7720571555</v>
      </c>
      <c r="F12" s="549">
        <v>9629900</v>
      </c>
      <c r="G12" s="175">
        <v>744027.75874386146</v>
      </c>
    </row>
    <row r="13" spans="1:8" ht="28.5" customHeight="1" x14ac:dyDescent="0.2">
      <c r="A13" s="20" t="s">
        <v>256</v>
      </c>
      <c r="B13" s="549">
        <v>4670292</v>
      </c>
      <c r="C13" s="175">
        <v>584570.39515698701</v>
      </c>
      <c r="D13" s="549">
        <v>4878158</v>
      </c>
      <c r="E13" s="175">
        <v>571571.2255927776</v>
      </c>
      <c r="F13" s="549">
        <v>3964603</v>
      </c>
      <c r="G13" s="175">
        <v>484363.2232451351</v>
      </c>
    </row>
    <row r="14" spans="1:8" ht="28.5" customHeight="1" x14ac:dyDescent="0.2">
      <c r="A14" s="20" t="s">
        <v>257</v>
      </c>
      <c r="B14" s="549">
        <v>4211695</v>
      </c>
      <c r="C14" s="175">
        <v>733679.124502216</v>
      </c>
      <c r="D14" s="549">
        <v>2301571</v>
      </c>
      <c r="E14" s="175">
        <v>398461.4333472228</v>
      </c>
      <c r="F14" s="549">
        <v>2664398</v>
      </c>
      <c r="G14" s="175">
        <v>460348.5534481082</v>
      </c>
    </row>
    <row r="15" spans="1:8" ht="28.5" customHeight="1" x14ac:dyDescent="0.2">
      <c r="A15" s="20" t="s">
        <v>258</v>
      </c>
      <c r="B15" s="549">
        <v>3716316</v>
      </c>
      <c r="C15" s="175">
        <v>908064.65395882097</v>
      </c>
      <c r="D15" s="549">
        <v>3986977</v>
      </c>
      <c r="E15" s="175">
        <v>970431.7954861602</v>
      </c>
      <c r="F15" s="549">
        <v>4018117</v>
      </c>
      <c r="G15" s="175">
        <v>1019094.5504395609</v>
      </c>
    </row>
    <row r="16" spans="1:8" ht="28.5" customHeight="1" x14ac:dyDescent="0.2">
      <c r="A16" s="20" t="s">
        <v>259</v>
      </c>
      <c r="B16" s="549">
        <v>2122478</v>
      </c>
      <c r="C16" s="175">
        <v>735167.47070865904</v>
      </c>
      <c r="D16" s="549">
        <v>1797053</v>
      </c>
      <c r="E16" s="175">
        <v>619378.32656811608</v>
      </c>
      <c r="F16" s="549">
        <v>1763790</v>
      </c>
      <c r="G16" s="175">
        <v>609528.12008352892</v>
      </c>
    </row>
    <row r="17" spans="1:7" ht="28.5" customHeight="1" x14ac:dyDescent="0.2">
      <c r="A17" s="20" t="s">
        <v>260</v>
      </c>
      <c r="B17" s="549">
        <v>1446327</v>
      </c>
      <c r="C17" s="175">
        <v>645575.20666422497</v>
      </c>
      <c r="D17" s="549">
        <v>1102514</v>
      </c>
      <c r="E17" s="175">
        <v>491639.11164257972</v>
      </c>
      <c r="F17" s="549">
        <v>1141560</v>
      </c>
      <c r="G17" s="175">
        <v>509154.76537909481</v>
      </c>
    </row>
    <row r="18" spans="1:7" ht="28.5" customHeight="1" x14ac:dyDescent="0.2">
      <c r="A18" s="20" t="s">
        <v>261</v>
      </c>
      <c r="B18" s="549">
        <v>1876135</v>
      </c>
      <c r="C18" s="175">
        <v>1133849.24729269</v>
      </c>
      <c r="D18" s="549">
        <v>1572724</v>
      </c>
      <c r="E18" s="175">
        <v>950841.9949966399</v>
      </c>
      <c r="F18" s="549">
        <v>1620030</v>
      </c>
      <c r="G18" s="175">
        <v>979181.63223382598</v>
      </c>
    </row>
    <row r="19" spans="1:7" ht="28.5" customHeight="1" x14ac:dyDescent="0.2">
      <c r="A19" s="20" t="s">
        <v>262</v>
      </c>
      <c r="B19" s="549">
        <v>927974</v>
      </c>
      <c r="C19" s="175">
        <v>801042.17711448402</v>
      </c>
      <c r="D19" s="549">
        <v>771150</v>
      </c>
      <c r="E19" s="175">
        <v>666872.60748400993</v>
      </c>
      <c r="F19" s="549">
        <v>784823</v>
      </c>
      <c r="G19" s="175">
        <v>678613.30430230056</v>
      </c>
    </row>
    <row r="20" spans="1:7" ht="28.5" customHeight="1" x14ac:dyDescent="0.2">
      <c r="A20" s="20" t="s">
        <v>263</v>
      </c>
      <c r="B20" s="549">
        <v>1438479</v>
      </c>
      <c r="C20" s="175">
        <v>1966494.5427063699</v>
      </c>
      <c r="D20" s="549">
        <v>1355528</v>
      </c>
      <c r="E20" s="175">
        <v>1868792.4001507792</v>
      </c>
      <c r="F20" s="549">
        <v>1342269</v>
      </c>
      <c r="G20" s="175">
        <v>1839797.1229002478</v>
      </c>
    </row>
    <row r="21" spans="1:7" ht="28.5" customHeight="1" x14ac:dyDescent="0.2">
      <c r="A21" s="20" t="s">
        <v>264</v>
      </c>
      <c r="B21" s="549">
        <v>492438</v>
      </c>
      <c r="C21" s="175">
        <v>1192445.0160417701</v>
      </c>
      <c r="D21" s="549">
        <v>598111</v>
      </c>
      <c r="E21" s="175">
        <v>1318254.3582085574</v>
      </c>
      <c r="F21" s="549">
        <v>520830</v>
      </c>
      <c r="G21" s="175">
        <v>1261801.7734637307</v>
      </c>
    </row>
    <row r="22" spans="1:7" ht="28.5" customHeight="1" x14ac:dyDescent="0.2">
      <c r="A22" s="20" t="s">
        <v>265</v>
      </c>
      <c r="B22" s="549">
        <v>242662</v>
      </c>
      <c r="C22" s="175">
        <v>832738.99315964698</v>
      </c>
      <c r="D22" s="549">
        <v>341734</v>
      </c>
      <c r="E22" s="175">
        <v>1192395.653431036</v>
      </c>
      <c r="F22" s="549">
        <v>331001</v>
      </c>
      <c r="G22" s="175">
        <v>1153915.836104613</v>
      </c>
    </row>
    <row r="23" spans="1:7" ht="28.5" customHeight="1" x14ac:dyDescent="0.2">
      <c r="A23" s="20" t="s">
        <v>266</v>
      </c>
      <c r="B23" s="549">
        <v>197489</v>
      </c>
      <c r="C23" s="175">
        <v>893227.71585303999</v>
      </c>
      <c r="D23" s="549">
        <v>180912</v>
      </c>
      <c r="E23" s="175">
        <v>797263.41723299492</v>
      </c>
      <c r="F23" s="549">
        <v>185366</v>
      </c>
      <c r="G23" s="175">
        <v>826738.47664035589</v>
      </c>
    </row>
    <row r="24" spans="1:7" ht="28.5" customHeight="1" x14ac:dyDescent="0.2">
      <c r="A24" s="20" t="s">
        <v>267</v>
      </c>
      <c r="B24" s="549">
        <v>112320</v>
      </c>
      <c r="C24" s="175">
        <v>605730.38228495198</v>
      </c>
      <c r="D24" s="549">
        <v>133663</v>
      </c>
      <c r="E24" s="175">
        <v>720763.79943476606</v>
      </c>
      <c r="F24" s="549">
        <v>132574</v>
      </c>
      <c r="G24" s="175">
        <v>714376.85147250385</v>
      </c>
    </row>
    <row r="25" spans="1:7" ht="28.5" customHeight="1" x14ac:dyDescent="0.2">
      <c r="A25" s="20" t="s">
        <v>268</v>
      </c>
      <c r="B25" s="549">
        <v>68815</v>
      </c>
      <c r="C25" s="175">
        <v>444619.12488553801</v>
      </c>
      <c r="D25" s="549">
        <v>85076</v>
      </c>
      <c r="E25" s="175">
        <v>549264.17363996501</v>
      </c>
      <c r="F25" s="549">
        <v>78980</v>
      </c>
      <c r="G25" s="175">
        <v>509114.74565807893</v>
      </c>
    </row>
    <row r="26" spans="1:7" ht="28.5" customHeight="1" x14ac:dyDescent="0.2">
      <c r="A26" s="20" t="s">
        <v>269</v>
      </c>
      <c r="B26" s="549">
        <v>54845</v>
      </c>
      <c r="C26" s="175">
        <v>408688.35496293602</v>
      </c>
      <c r="D26" s="549">
        <v>62308</v>
      </c>
      <c r="E26" s="175">
        <v>464489.426538056</v>
      </c>
      <c r="F26" s="549">
        <v>63129</v>
      </c>
      <c r="G26" s="175">
        <v>470729.921740613</v>
      </c>
    </row>
    <row r="27" spans="1:7" ht="28.5" customHeight="1" x14ac:dyDescent="0.2">
      <c r="A27" s="20" t="s">
        <v>270</v>
      </c>
      <c r="B27" s="549">
        <v>40231</v>
      </c>
      <c r="C27" s="175">
        <v>340213.871921218</v>
      </c>
      <c r="D27" s="549">
        <v>48340</v>
      </c>
      <c r="E27" s="175">
        <v>408624.58263619203</v>
      </c>
      <c r="F27" s="549">
        <v>47244</v>
      </c>
      <c r="G27" s="175">
        <v>399223.54321721301</v>
      </c>
    </row>
    <row r="28" spans="1:7" ht="28.5" customHeight="1" x14ac:dyDescent="0.2">
      <c r="A28" s="20" t="s">
        <v>271</v>
      </c>
      <c r="B28" s="549">
        <v>31352</v>
      </c>
      <c r="C28" s="175">
        <v>297335.98444084497</v>
      </c>
      <c r="D28" s="549">
        <v>37612</v>
      </c>
      <c r="E28" s="175">
        <v>356551.72577284998</v>
      </c>
      <c r="F28" s="549">
        <v>37073</v>
      </c>
      <c r="G28" s="175">
        <v>351152.51895455702</v>
      </c>
    </row>
    <row r="29" spans="1:7" ht="28.5" customHeight="1" x14ac:dyDescent="0.2">
      <c r="A29" s="20" t="s">
        <v>272</v>
      </c>
      <c r="B29" s="549">
        <v>226464</v>
      </c>
      <c r="C29" s="175">
        <v>5256992.6629381096</v>
      </c>
      <c r="D29" s="549">
        <v>264962</v>
      </c>
      <c r="E29" s="175">
        <v>6048552.4160969406</v>
      </c>
      <c r="F29" s="549">
        <v>278949</v>
      </c>
      <c r="G29" s="175">
        <v>6457988.7317174999</v>
      </c>
    </row>
    <row r="30" spans="1:7" ht="28.5" customHeight="1" x14ac:dyDescent="0.2">
      <c r="A30" s="20" t="s">
        <v>273</v>
      </c>
      <c r="B30" s="549">
        <v>14755</v>
      </c>
      <c r="C30" s="175">
        <v>2848879.2719688001</v>
      </c>
      <c r="D30" s="549">
        <v>15380</v>
      </c>
      <c r="E30" s="175">
        <v>2954831.0107050999</v>
      </c>
      <c r="F30" s="549">
        <v>18454</v>
      </c>
      <c r="G30" s="175">
        <v>3763657.1578624998</v>
      </c>
    </row>
    <row r="31" spans="1:7" ht="28.5" customHeight="1" x14ac:dyDescent="0.2">
      <c r="A31" s="20" t="s">
        <v>274</v>
      </c>
      <c r="B31" s="549">
        <v>2144</v>
      </c>
      <c r="C31" s="175">
        <v>1477282.7863022001</v>
      </c>
      <c r="D31" s="549">
        <v>1945</v>
      </c>
      <c r="E31" s="175">
        <v>1296191.2629642</v>
      </c>
      <c r="F31" s="549">
        <v>2433</v>
      </c>
      <c r="G31" s="175">
        <v>1612191.5418222002</v>
      </c>
    </row>
    <row r="32" spans="1:7" ht="28.5" customHeight="1" x14ac:dyDescent="0.2">
      <c r="A32" s="20" t="s">
        <v>275</v>
      </c>
      <c r="B32" s="549">
        <v>1789</v>
      </c>
      <c r="C32" s="175">
        <v>3416717.1281110002</v>
      </c>
      <c r="D32" s="549">
        <v>1787</v>
      </c>
      <c r="E32" s="175">
        <v>3393861.0949639999</v>
      </c>
      <c r="F32" s="549">
        <v>2256</v>
      </c>
      <c r="G32" s="175">
        <v>4230971.8748540003</v>
      </c>
    </row>
    <row r="33" spans="1:7" ht="28.5" customHeight="1" x14ac:dyDescent="0.2">
      <c r="A33" s="20" t="s">
        <v>306</v>
      </c>
      <c r="B33" s="549">
        <v>200</v>
      </c>
      <c r="C33" s="175">
        <v>1296026.100965</v>
      </c>
      <c r="D33" s="549">
        <v>237</v>
      </c>
      <c r="E33" s="175">
        <v>1565190.2404389998</v>
      </c>
      <c r="F33" s="549">
        <v>268</v>
      </c>
      <c r="G33" s="175">
        <v>1814009.9442320003</v>
      </c>
    </row>
    <row r="34" spans="1:7" ht="28.5" customHeight="1" thickBot="1" x14ac:dyDescent="0.25">
      <c r="A34" s="436" t="s">
        <v>277</v>
      </c>
      <c r="B34" s="550">
        <v>97</v>
      </c>
      <c r="C34" s="176">
        <v>2014008.0040899999</v>
      </c>
      <c r="D34" s="550">
        <v>109</v>
      </c>
      <c r="E34" s="176">
        <v>2372929.8987729996</v>
      </c>
      <c r="F34" s="550">
        <v>149</v>
      </c>
      <c r="G34" s="176">
        <v>3114453.9581049997</v>
      </c>
    </row>
    <row r="35" spans="1:7" ht="28.5" customHeight="1" thickTop="1" thickBot="1" x14ac:dyDescent="0.25">
      <c r="A35" s="62" t="s">
        <v>236</v>
      </c>
      <c r="B35" s="551">
        <v>105061775</v>
      </c>
      <c r="C35" s="174">
        <v>29814952.756311376</v>
      </c>
      <c r="D35" s="551">
        <v>166918590</v>
      </c>
      <c r="E35" s="174">
        <v>31056389.365251724</v>
      </c>
      <c r="F35" s="551">
        <v>171676281</v>
      </c>
      <c r="G35" s="174">
        <v>34540331.856377438</v>
      </c>
    </row>
    <row r="36" spans="1:7" s="158" customFormat="1" ht="10.5" customHeight="1" thickTop="1" x14ac:dyDescent="0.2">
      <c r="A36" s="1119" t="s">
        <v>1377</v>
      </c>
      <c r="B36" s="1119"/>
      <c r="C36" s="1119"/>
      <c r="D36" s="1119"/>
      <c r="E36" s="1119"/>
      <c r="F36" s="1119"/>
      <c r="G36" s="1119"/>
    </row>
    <row r="37" spans="1:7" x14ac:dyDescent="0.2">
      <c r="A37" s="998" t="s">
        <v>307</v>
      </c>
      <c r="B37" s="998"/>
      <c r="C37" s="998"/>
      <c r="D37" s="998"/>
      <c r="E37" s="998"/>
      <c r="F37" s="998"/>
      <c r="G37" s="998"/>
    </row>
    <row r="38" spans="1:7" ht="20.25" customHeight="1" x14ac:dyDescent="0.2">
      <c r="A38" s="998" t="s">
        <v>308</v>
      </c>
      <c r="B38" s="998"/>
      <c r="C38" s="998"/>
      <c r="D38" s="998"/>
      <c r="E38" s="998"/>
      <c r="F38" s="998"/>
      <c r="G38" s="998"/>
    </row>
    <row r="39" spans="1:7" ht="18.75" customHeight="1" x14ac:dyDescent="0.2">
      <c r="A39" s="998" t="s">
        <v>309</v>
      </c>
      <c r="B39" s="998"/>
      <c r="C39" s="998"/>
      <c r="D39" s="998"/>
      <c r="E39" s="998"/>
      <c r="F39" s="998"/>
      <c r="G39" s="998"/>
    </row>
    <row r="40" spans="1:7" x14ac:dyDescent="0.2">
      <c r="A40" s="998" t="s">
        <v>1579</v>
      </c>
      <c r="B40" s="998"/>
      <c r="C40" s="998"/>
      <c r="D40" s="998"/>
      <c r="E40" s="998"/>
      <c r="F40" s="998"/>
      <c r="G40" s="998"/>
    </row>
    <row r="41" spans="1:7" x14ac:dyDescent="0.2">
      <c r="A41" s="998" t="s">
        <v>310</v>
      </c>
      <c r="B41" s="998"/>
      <c r="C41" s="998"/>
      <c r="D41" s="998"/>
      <c r="E41" s="998"/>
      <c r="F41" s="998"/>
      <c r="G41" s="998"/>
    </row>
    <row r="42" spans="1:7" x14ac:dyDescent="0.2">
      <c r="A42" s="998" t="s">
        <v>311</v>
      </c>
      <c r="B42" s="998"/>
      <c r="C42" s="998"/>
      <c r="D42" s="998"/>
      <c r="E42" s="998"/>
      <c r="F42" s="998"/>
      <c r="G42" s="998"/>
    </row>
    <row r="43" spans="1:7" ht="20.25" customHeight="1" x14ac:dyDescent="0.2">
      <c r="A43" s="998" t="s">
        <v>1655</v>
      </c>
      <c r="B43" s="998"/>
      <c r="C43" s="998"/>
      <c r="D43" s="998"/>
      <c r="E43" s="998"/>
      <c r="F43" s="998"/>
      <c r="G43" s="998"/>
    </row>
    <row r="44" spans="1:7" x14ac:dyDescent="0.2">
      <c r="A44" s="693"/>
      <c r="B44" s="233"/>
      <c r="C44" s="233"/>
      <c r="D44" s="233"/>
      <c r="E44" s="233"/>
      <c r="F44" s="233"/>
      <c r="G44" s="233"/>
    </row>
    <row r="45" spans="1:7" x14ac:dyDescent="0.2">
      <c r="A45" s="693"/>
      <c r="B45" s="233"/>
      <c r="C45" s="233"/>
      <c r="D45" s="233"/>
      <c r="E45" s="233"/>
      <c r="F45" s="233"/>
      <c r="G45" s="233"/>
    </row>
    <row r="46" spans="1:7" x14ac:dyDescent="0.2">
      <c r="A46" s="693"/>
      <c r="B46" s="233"/>
      <c r="C46" s="233"/>
      <c r="D46" s="233"/>
      <c r="E46" s="233"/>
      <c r="F46" s="233"/>
      <c r="G46" s="233"/>
    </row>
  </sheetData>
  <mergeCells count="17">
    <mergeCell ref="A1:G1"/>
    <mergeCell ref="A2:G2"/>
    <mergeCell ref="A3:G3"/>
    <mergeCell ref="A4:G4"/>
    <mergeCell ref="B6:C6"/>
    <mergeCell ref="B5:C5"/>
    <mergeCell ref="D5:G5"/>
    <mergeCell ref="A37:G37"/>
    <mergeCell ref="A38:G38"/>
    <mergeCell ref="A43:G43"/>
    <mergeCell ref="D6:E6"/>
    <mergeCell ref="F6:G6"/>
    <mergeCell ref="A39:G39"/>
    <mergeCell ref="A40:G40"/>
    <mergeCell ref="A41:G41"/>
    <mergeCell ref="A42:G42"/>
    <mergeCell ref="A36:G36"/>
  </mergeCells>
  <pageMargins left="0.7" right="0.7" top="0.75" bottom="0.75" header="0.3" footer="0.3"/>
  <pageSetup paperSize="9" scale="64" orientation="portrait" verticalDpi="1200" r:id="rId1"/>
  <headerFooter>
    <oddFooter>&amp;C&amp;A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4" tint="0.39997558519241921"/>
    <pageSetUpPr fitToPage="1"/>
  </sheetPr>
  <dimension ref="A1:K112"/>
  <sheetViews>
    <sheetView zoomScale="70" zoomScaleNormal="70" zoomScaleSheetLayoutView="80" workbookViewId="0">
      <selection activeCell="A9" sqref="A9:A36"/>
    </sheetView>
  </sheetViews>
  <sheetFormatPr defaultColWidth="9.125" defaultRowHeight="12.75" x14ac:dyDescent="0.2"/>
  <cols>
    <col min="1" max="1" width="42" style="328" bestFit="1" customWidth="1"/>
    <col min="2" max="2" width="17.25" style="328" bestFit="1" customWidth="1"/>
    <col min="3" max="3" width="16.875" style="328" bestFit="1" customWidth="1"/>
    <col min="4" max="5" width="17.25" style="328" bestFit="1" customWidth="1"/>
    <col min="6" max="6" width="16.875" style="328" bestFit="1" customWidth="1"/>
    <col min="7" max="7" width="15.125" style="328" bestFit="1" customWidth="1"/>
    <col min="8" max="8" width="17.75" style="328" bestFit="1" customWidth="1"/>
    <col min="9" max="9" width="16.25" style="328" bestFit="1" customWidth="1"/>
    <col min="10" max="10" width="18.25" style="328" bestFit="1" customWidth="1"/>
    <col min="11" max="11" width="16.25" style="328" bestFit="1" customWidth="1"/>
    <col min="12" max="16384" width="9.125" style="328"/>
  </cols>
  <sheetData>
    <row r="1" spans="1:11" ht="26.25" customHeight="1" x14ac:dyDescent="0.35">
      <c r="A1" s="1127" t="s">
        <v>1214</v>
      </c>
      <c r="B1" s="1127"/>
      <c r="C1" s="1127"/>
      <c r="D1" s="1127"/>
      <c r="E1" s="1127"/>
      <c r="F1" s="1127"/>
      <c r="G1" s="1127"/>
      <c r="H1" s="1127"/>
      <c r="I1" s="1127"/>
      <c r="J1" s="1127"/>
      <c r="K1" s="1127"/>
    </row>
    <row r="2" spans="1:11" ht="18.75" x14ac:dyDescent="0.3">
      <c r="A2" s="1128" t="s">
        <v>305</v>
      </c>
      <c r="B2" s="1128"/>
      <c r="C2" s="1128"/>
      <c r="D2" s="1128"/>
      <c r="E2" s="1128"/>
      <c r="F2" s="1128"/>
      <c r="G2" s="1128"/>
      <c r="H2" s="1128"/>
      <c r="I2" s="1128"/>
      <c r="J2" s="1128"/>
      <c r="K2" s="1128"/>
    </row>
    <row r="3" spans="1:11" ht="18.75" customHeight="1" x14ac:dyDescent="0.2">
      <c r="A3" s="1024" t="s">
        <v>1731</v>
      </c>
      <c r="B3" s="1024"/>
      <c r="C3" s="1024"/>
      <c r="D3" s="1024"/>
      <c r="E3" s="1024"/>
      <c r="F3" s="1024"/>
      <c r="G3" s="1024"/>
      <c r="H3" s="1024"/>
      <c r="I3" s="1024"/>
      <c r="J3" s="1024"/>
      <c r="K3" s="1024"/>
    </row>
    <row r="4" spans="1:11" ht="18.75" customHeight="1" x14ac:dyDescent="0.2">
      <c r="A4" s="1129" t="s">
        <v>905</v>
      </c>
      <c r="B4" s="1129"/>
      <c r="C4" s="1129"/>
      <c r="D4" s="1129"/>
      <c r="E4" s="1129"/>
      <c r="F4" s="1129"/>
      <c r="G4" s="1129"/>
      <c r="H4" s="1129"/>
      <c r="I4" s="1129"/>
      <c r="J4" s="1129"/>
      <c r="K4" s="1129"/>
    </row>
    <row r="5" spans="1:11" ht="15.75" customHeight="1" thickBot="1" x14ac:dyDescent="0.25">
      <c r="A5" s="1125" t="s">
        <v>1413</v>
      </c>
      <c r="B5" s="1125"/>
      <c r="C5" s="1125"/>
      <c r="D5" s="1125"/>
      <c r="E5" s="1125"/>
      <c r="F5" s="1125"/>
      <c r="G5" s="1125"/>
      <c r="H5" s="1125"/>
      <c r="I5" s="1125"/>
      <c r="J5" s="1125"/>
      <c r="K5" s="1125"/>
    </row>
    <row r="6" spans="1:11" ht="29.25" customHeight="1" thickBot="1" x14ac:dyDescent="0.25">
      <c r="A6" s="1130" t="s">
        <v>1003</v>
      </c>
      <c r="B6" s="1132" t="s">
        <v>1004</v>
      </c>
      <c r="C6" s="1133"/>
      <c r="D6" s="1026" t="s">
        <v>1005</v>
      </c>
      <c r="E6" s="1026"/>
      <c r="F6" s="1134" t="s">
        <v>1006</v>
      </c>
      <c r="G6" s="1135"/>
      <c r="H6" s="1132" t="s">
        <v>280</v>
      </c>
      <c r="I6" s="1133"/>
      <c r="J6" s="1026" t="s">
        <v>287</v>
      </c>
      <c r="K6" s="1026"/>
    </row>
    <row r="7" spans="1:11" ht="29.25" thickBot="1" x14ac:dyDescent="0.25">
      <c r="A7" s="1131"/>
      <c r="B7" s="389" t="s">
        <v>1007</v>
      </c>
      <c r="C7" s="391" t="s">
        <v>106</v>
      </c>
      <c r="D7" s="348" t="s">
        <v>1007</v>
      </c>
      <c r="E7" s="390" t="s">
        <v>106</v>
      </c>
      <c r="F7" s="392" t="s">
        <v>1007</v>
      </c>
      <c r="G7" s="349" t="s">
        <v>106</v>
      </c>
      <c r="H7" s="389" t="s">
        <v>1007</v>
      </c>
      <c r="I7" s="390" t="s">
        <v>106</v>
      </c>
      <c r="J7" s="389" t="s">
        <v>1007</v>
      </c>
      <c r="K7" s="390" t="s">
        <v>106</v>
      </c>
    </row>
    <row r="8" spans="1:11" ht="14.25" x14ac:dyDescent="0.2">
      <c r="A8" s="350"/>
      <c r="B8" s="351"/>
      <c r="C8" s="352"/>
      <c r="D8" s="351"/>
      <c r="E8" s="352"/>
      <c r="F8" s="351"/>
      <c r="G8" s="352"/>
      <c r="H8" s="351"/>
      <c r="I8" s="352"/>
      <c r="J8" s="351"/>
      <c r="K8" s="352"/>
    </row>
    <row r="9" spans="1:11" ht="37.5" customHeight="1" x14ac:dyDescent="0.2">
      <c r="A9" s="662" t="s">
        <v>1210</v>
      </c>
      <c r="B9" s="659">
        <v>82598480</v>
      </c>
      <c r="C9" s="659">
        <v>95227.932741997909</v>
      </c>
      <c r="D9" s="659">
        <v>36960553</v>
      </c>
      <c r="E9" s="659">
        <v>20552.41992953065</v>
      </c>
      <c r="F9" s="659">
        <v>692165</v>
      </c>
      <c r="G9" s="659">
        <v>530.45811443894411</v>
      </c>
      <c r="H9" s="659">
        <v>1024973</v>
      </c>
      <c r="I9" s="659">
        <v>522.92672573268919</v>
      </c>
      <c r="J9" s="660">
        <v>121276171</v>
      </c>
      <c r="K9" s="660">
        <v>116833.73751170019</v>
      </c>
    </row>
    <row r="10" spans="1:11" ht="37.5" customHeight="1" x14ac:dyDescent="0.2">
      <c r="A10" s="662" t="s">
        <v>1211</v>
      </c>
      <c r="B10" s="659">
        <v>5513058</v>
      </c>
      <c r="C10" s="659">
        <v>45869.84142480469</v>
      </c>
      <c r="D10" s="659">
        <v>1257250</v>
      </c>
      <c r="E10" s="659">
        <v>9189.0206279992326</v>
      </c>
      <c r="F10" s="659">
        <v>71656</v>
      </c>
      <c r="G10" s="659">
        <v>502.77401660978109</v>
      </c>
      <c r="H10" s="659">
        <v>140570</v>
      </c>
      <c r="I10" s="659">
        <v>974.37512187466416</v>
      </c>
      <c r="J10" s="660">
        <v>6982534</v>
      </c>
      <c r="K10" s="660">
        <v>56536.011191288366</v>
      </c>
    </row>
    <row r="11" spans="1:11" ht="37.5" customHeight="1" x14ac:dyDescent="0.2">
      <c r="A11" s="662" t="s">
        <v>1212</v>
      </c>
      <c r="B11" s="659">
        <v>3416756</v>
      </c>
      <c r="C11" s="659">
        <v>49812.61442378498</v>
      </c>
      <c r="D11" s="659">
        <v>2834846</v>
      </c>
      <c r="E11" s="659">
        <v>40906.654787370018</v>
      </c>
      <c r="F11" s="659">
        <v>67631</v>
      </c>
      <c r="G11" s="659">
        <v>955.38354689476012</v>
      </c>
      <c r="H11" s="659">
        <v>133029</v>
      </c>
      <c r="I11" s="659">
        <v>1854.77772917114</v>
      </c>
      <c r="J11" s="660">
        <v>6452262</v>
      </c>
      <c r="K11" s="660">
        <v>93529.430487220903</v>
      </c>
    </row>
    <row r="12" spans="1:11" ht="37.5" customHeight="1" x14ac:dyDescent="0.2">
      <c r="A12" s="662" t="s">
        <v>1213</v>
      </c>
      <c r="B12" s="659">
        <v>1590454</v>
      </c>
      <c r="C12" s="659">
        <v>35262.156351551952</v>
      </c>
      <c r="D12" s="659">
        <v>522161</v>
      </c>
      <c r="E12" s="659">
        <v>11544.43026042563</v>
      </c>
      <c r="F12" s="659">
        <v>20901</v>
      </c>
      <c r="G12" s="659">
        <v>463.96155607309998</v>
      </c>
      <c r="H12" s="659">
        <v>45118</v>
      </c>
      <c r="I12" s="659">
        <v>1005.6169825880201</v>
      </c>
      <c r="J12" s="660">
        <v>2178634</v>
      </c>
      <c r="K12" s="660">
        <v>48276.165150638699</v>
      </c>
    </row>
    <row r="13" spans="1:11" ht="37.5" customHeight="1" x14ac:dyDescent="0.2">
      <c r="A13" s="662" t="s">
        <v>254</v>
      </c>
      <c r="B13" s="659">
        <v>4763460</v>
      </c>
      <c r="C13" s="659">
        <v>171836.07939086371</v>
      </c>
      <c r="D13" s="659">
        <v>1182779</v>
      </c>
      <c r="E13" s="659">
        <v>41319.440327408243</v>
      </c>
      <c r="F13" s="659">
        <v>69454</v>
      </c>
      <c r="G13" s="659">
        <v>2457.5973899107198</v>
      </c>
      <c r="H13" s="659">
        <v>142791</v>
      </c>
      <c r="I13" s="659">
        <v>5107.4883078802504</v>
      </c>
      <c r="J13" s="660">
        <v>6158484</v>
      </c>
      <c r="K13" s="660">
        <v>220720.60541606293</v>
      </c>
    </row>
    <row r="14" spans="1:11" ht="37.5" customHeight="1" x14ac:dyDescent="0.2">
      <c r="A14" s="662" t="s">
        <v>255</v>
      </c>
      <c r="B14" s="659">
        <v>7161209</v>
      </c>
      <c r="C14" s="659">
        <v>547967.30018853082</v>
      </c>
      <c r="D14" s="659">
        <v>2255390</v>
      </c>
      <c r="E14" s="659">
        <v>180885.98795873221</v>
      </c>
      <c r="F14" s="659">
        <v>73755</v>
      </c>
      <c r="G14" s="659">
        <v>5130.2089397835598</v>
      </c>
      <c r="H14" s="659">
        <v>139546</v>
      </c>
      <c r="I14" s="659">
        <v>10044.26165681468</v>
      </c>
      <c r="J14" s="660">
        <v>9629900</v>
      </c>
      <c r="K14" s="660">
        <v>744027.75874386122</v>
      </c>
    </row>
    <row r="15" spans="1:11" ht="37.5" customHeight="1" x14ac:dyDescent="0.2">
      <c r="A15" s="662" t="s">
        <v>256</v>
      </c>
      <c r="B15" s="659">
        <v>3154173</v>
      </c>
      <c r="C15" s="659">
        <v>386404.18017738382</v>
      </c>
      <c r="D15" s="659">
        <v>667240</v>
      </c>
      <c r="E15" s="659">
        <v>81061.891672611397</v>
      </c>
      <c r="F15" s="659">
        <v>64074</v>
      </c>
      <c r="G15" s="659">
        <v>7330.4626981964002</v>
      </c>
      <c r="H15" s="659">
        <v>79116</v>
      </c>
      <c r="I15" s="659">
        <v>9566.6886969435</v>
      </c>
      <c r="J15" s="660">
        <v>3964603</v>
      </c>
      <c r="K15" s="660">
        <v>484363.2232451351</v>
      </c>
    </row>
    <row r="16" spans="1:11" ht="37.5" customHeight="1" x14ac:dyDescent="0.2">
      <c r="A16" s="662" t="s">
        <v>257</v>
      </c>
      <c r="B16" s="659">
        <v>2101073</v>
      </c>
      <c r="C16" s="659">
        <v>363219.18191538338</v>
      </c>
      <c r="D16" s="659">
        <v>484947</v>
      </c>
      <c r="E16" s="659">
        <v>83556.618955792102</v>
      </c>
      <c r="F16" s="659">
        <v>29887</v>
      </c>
      <c r="G16" s="659">
        <v>5172.6810221730002</v>
      </c>
      <c r="H16" s="659">
        <v>48491</v>
      </c>
      <c r="I16" s="659">
        <v>8400.0715547596992</v>
      </c>
      <c r="J16" s="660">
        <v>2664398</v>
      </c>
      <c r="K16" s="660">
        <v>460348.5534481082</v>
      </c>
    </row>
    <row r="17" spans="1:11" ht="37.5" customHeight="1" x14ac:dyDescent="0.2">
      <c r="A17" s="662" t="s">
        <v>258</v>
      </c>
      <c r="B17" s="659">
        <v>3447061</v>
      </c>
      <c r="C17" s="659">
        <v>881124.32460709556</v>
      </c>
      <c r="D17" s="659">
        <v>447300</v>
      </c>
      <c r="E17" s="659">
        <v>108166.7198497221</v>
      </c>
      <c r="F17" s="659">
        <v>51696</v>
      </c>
      <c r="G17" s="659">
        <v>12405.4239910243</v>
      </c>
      <c r="H17" s="659">
        <v>72060</v>
      </c>
      <c r="I17" s="659">
        <v>17398.081991718998</v>
      </c>
      <c r="J17" s="660">
        <v>4018117</v>
      </c>
      <c r="K17" s="660">
        <v>1019094.550439561</v>
      </c>
    </row>
    <row r="18" spans="1:11" ht="37.5" customHeight="1" x14ac:dyDescent="0.2">
      <c r="A18" s="662" t="s">
        <v>259</v>
      </c>
      <c r="B18" s="659">
        <v>1401276</v>
      </c>
      <c r="C18" s="659">
        <v>484026.85748788732</v>
      </c>
      <c r="D18" s="659">
        <v>285224</v>
      </c>
      <c r="E18" s="659">
        <v>99052.842438076899</v>
      </c>
      <c r="F18" s="659">
        <v>36924</v>
      </c>
      <c r="G18" s="659">
        <v>12549.0404697304</v>
      </c>
      <c r="H18" s="659">
        <v>40366</v>
      </c>
      <c r="I18" s="659">
        <v>13899.3796878343</v>
      </c>
      <c r="J18" s="660">
        <v>1763790</v>
      </c>
      <c r="K18" s="660">
        <v>609528.12008352892</v>
      </c>
    </row>
    <row r="19" spans="1:11" ht="37.5" customHeight="1" x14ac:dyDescent="0.2">
      <c r="A19" s="662" t="s">
        <v>260</v>
      </c>
      <c r="B19" s="659">
        <v>905547</v>
      </c>
      <c r="C19" s="659">
        <v>403643.16585162643</v>
      </c>
      <c r="D19" s="659">
        <v>161335</v>
      </c>
      <c r="E19" s="659">
        <v>71816.610740795993</v>
      </c>
      <c r="F19" s="659">
        <v>27792</v>
      </c>
      <c r="G19" s="659">
        <v>12379.8198377678</v>
      </c>
      <c r="H19" s="659">
        <v>46886</v>
      </c>
      <c r="I19" s="659">
        <v>21315.1689489046</v>
      </c>
      <c r="J19" s="660">
        <v>1141560</v>
      </c>
      <c r="K19" s="660">
        <v>509154.76537909481</v>
      </c>
    </row>
    <row r="20" spans="1:11" ht="37.5" customHeight="1" x14ac:dyDescent="0.2">
      <c r="A20" s="662" t="s">
        <v>261</v>
      </c>
      <c r="B20" s="659">
        <v>1226664</v>
      </c>
      <c r="C20" s="659">
        <v>743835.9083381237</v>
      </c>
      <c r="D20" s="659">
        <v>268588</v>
      </c>
      <c r="E20" s="659">
        <v>162079.51611692709</v>
      </c>
      <c r="F20" s="659">
        <v>70572</v>
      </c>
      <c r="G20" s="659">
        <v>40573.445579915198</v>
      </c>
      <c r="H20" s="659">
        <v>54206</v>
      </c>
      <c r="I20" s="659">
        <v>32692.76219886</v>
      </c>
      <c r="J20" s="660">
        <v>1620030</v>
      </c>
      <c r="K20" s="660">
        <v>979181.63223382598</v>
      </c>
    </row>
    <row r="21" spans="1:11" ht="37.5" customHeight="1" x14ac:dyDescent="0.2">
      <c r="A21" s="662" t="s">
        <v>262</v>
      </c>
      <c r="B21" s="659">
        <v>565997</v>
      </c>
      <c r="C21" s="659">
        <v>488859.681871621</v>
      </c>
      <c r="D21" s="659">
        <v>153061</v>
      </c>
      <c r="E21" s="659">
        <v>132808.395635172</v>
      </c>
      <c r="F21" s="659">
        <v>32869</v>
      </c>
      <c r="G21" s="659">
        <v>28444.0311006962</v>
      </c>
      <c r="H21" s="659">
        <v>32896</v>
      </c>
      <c r="I21" s="659">
        <v>28501.1956948115</v>
      </c>
      <c r="J21" s="660">
        <v>784823</v>
      </c>
      <c r="K21" s="660">
        <v>678613.30430230068</v>
      </c>
    </row>
    <row r="22" spans="1:11" ht="37.5" customHeight="1" x14ac:dyDescent="0.2">
      <c r="A22" s="662" t="s">
        <v>263</v>
      </c>
      <c r="B22" s="659">
        <v>891717</v>
      </c>
      <c r="C22" s="659">
        <v>1232436.703599521</v>
      </c>
      <c r="D22" s="659">
        <v>263602</v>
      </c>
      <c r="E22" s="659">
        <v>360063.854007799</v>
      </c>
      <c r="F22" s="659">
        <v>110459</v>
      </c>
      <c r="G22" s="659">
        <v>140358.33893066301</v>
      </c>
      <c r="H22" s="659">
        <v>76491</v>
      </c>
      <c r="I22" s="659">
        <v>106938.22636226501</v>
      </c>
      <c r="J22" s="660">
        <v>1342269</v>
      </c>
      <c r="K22" s="660">
        <v>1839797.122900248</v>
      </c>
    </row>
    <row r="23" spans="1:11" ht="37.5" customHeight="1" x14ac:dyDescent="0.2">
      <c r="A23" s="662" t="s">
        <v>264</v>
      </c>
      <c r="B23" s="659">
        <v>347107</v>
      </c>
      <c r="C23" s="659">
        <v>841016.91585159395</v>
      </c>
      <c r="D23" s="659">
        <v>96662</v>
      </c>
      <c r="E23" s="659">
        <v>233665.347598586</v>
      </c>
      <c r="F23" s="659">
        <v>37190</v>
      </c>
      <c r="G23" s="659">
        <v>90018.761730262995</v>
      </c>
      <c r="H23" s="659">
        <v>39871</v>
      </c>
      <c r="I23" s="659">
        <v>97100.748283288005</v>
      </c>
      <c r="J23" s="660">
        <v>520830</v>
      </c>
      <c r="K23" s="660">
        <v>1261801.7734637309</v>
      </c>
    </row>
    <row r="24" spans="1:11" ht="37.5" customHeight="1" x14ac:dyDescent="0.2">
      <c r="A24" s="662" t="s">
        <v>265</v>
      </c>
      <c r="B24" s="659">
        <v>183150</v>
      </c>
      <c r="C24" s="659">
        <v>628434.14406872005</v>
      </c>
      <c r="D24" s="659">
        <v>49442</v>
      </c>
      <c r="E24" s="659">
        <v>169154.09395635701</v>
      </c>
      <c r="F24" s="659">
        <v>20355</v>
      </c>
      <c r="G24" s="659">
        <v>69464.669986826993</v>
      </c>
      <c r="H24" s="659">
        <v>78054</v>
      </c>
      <c r="I24" s="659">
        <v>286862.92809270899</v>
      </c>
      <c r="J24" s="660">
        <v>331001</v>
      </c>
      <c r="K24" s="660">
        <v>1153915.836104613</v>
      </c>
    </row>
    <row r="25" spans="1:11" ht="37.5" customHeight="1" x14ac:dyDescent="0.2">
      <c r="A25" s="662" t="s">
        <v>266</v>
      </c>
      <c r="B25" s="659">
        <v>125380</v>
      </c>
      <c r="C25" s="659">
        <v>560438.76897134597</v>
      </c>
      <c r="D25" s="659">
        <v>28886</v>
      </c>
      <c r="E25" s="659">
        <v>128409.839956182</v>
      </c>
      <c r="F25" s="659">
        <v>13644</v>
      </c>
      <c r="G25" s="659">
        <v>60544.270814092997</v>
      </c>
      <c r="H25" s="659">
        <v>17456</v>
      </c>
      <c r="I25" s="659">
        <v>77345.596898735006</v>
      </c>
      <c r="J25" s="660">
        <v>185366</v>
      </c>
      <c r="K25" s="660">
        <v>826738.47664035601</v>
      </c>
    </row>
    <row r="26" spans="1:11" ht="37.5" customHeight="1" x14ac:dyDescent="0.2">
      <c r="A26" s="662" t="s">
        <v>267</v>
      </c>
      <c r="B26" s="659">
        <v>80629</v>
      </c>
      <c r="C26" s="659">
        <v>435500.60745513398</v>
      </c>
      <c r="D26" s="659">
        <v>23108</v>
      </c>
      <c r="E26" s="659">
        <v>124283.86938103</v>
      </c>
      <c r="F26" s="659">
        <v>13421</v>
      </c>
      <c r="G26" s="659">
        <v>71517.835612302995</v>
      </c>
      <c r="H26" s="659">
        <v>15416</v>
      </c>
      <c r="I26" s="659">
        <v>83074.539024037003</v>
      </c>
      <c r="J26" s="660">
        <v>132574</v>
      </c>
      <c r="K26" s="660">
        <v>714376.85147250397</v>
      </c>
    </row>
    <row r="27" spans="1:11" ht="37.5" customHeight="1" x14ac:dyDescent="0.2">
      <c r="A27" s="662" t="s">
        <v>268</v>
      </c>
      <c r="B27" s="659">
        <v>49831</v>
      </c>
      <c r="C27" s="659">
        <v>321210.25375810999</v>
      </c>
      <c r="D27" s="659">
        <v>12959</v>
      </c>
      <c r="E27" s="659">
        <v>83533.815607544995</v>
      </c>
      <c r="F27" s="659">
        <v>7055</v>
      </c>
      <c r="G27" s="659">
        <v>45474.576484411999</v>
      </c>
      <c r="H27" s="659">
        <v>9135</v>
      </c>
      <c r="I27" s="659">
        <v>58896.099808011997</v>
      </c>
      <c r="J27" s="660">
        <v>78980</v>
      </c>
      <c r="K27" s="660">
        <v>509114.74565807899</v>
      </c>
    </row>
    <row r="28" spans="1:11" ht="37.5" customHeight="1" x14ac:dyDescent="0.2">
      <c r="A28" s="662" t="s">
        <v>269</v>
      </c>
      <c r="B28" s="659">
        <v>40214</v>
      </c>
      <c r="C28" s="659">
        <v>299845.97776781698</v>
      </c>
      <c r="D28" s="659">
        <v>10287</v>
      </c>
      <c r="E28" s="659">
        <v>76712.813200909994</v>
      </c>
      <c r="F28" s="659">
        <v>5493</v>
      </c>
      <c r="G28" s="659">
        <v>40946.468539709997</v>
      </c>
      <c r="H28" s="659">
        <v>7135</v>
      </c>
      <c r="I28" s="659">
        <v>53224.662232176001</v>
      </c>
      <c r="J28" s="660">
        <v>63129</v>
      </c>
      <c r="K28" s="660">
        <v>470729.92174061295</v>
      </c>
    </row>
    <row r="29" spans="1:11" ht="37.5" customHeight="1" x14ac:dyDescent="0.2">
      <c r="A29" s="662" t="s">
        <v>270</v>
      </c>
      <c r="B29" s="659">
        <v>29400</v>
      </c>
      <c r="C29" s="659">
        <v>248375.71158643701</v>
      </c>
      <c r="D29" s="659">
        <v>7431</v>
      </c>
      <c r="E29" s="659">
        <v>62687.290759495998</v>
      </c>
      <c r="F29" s="659">
        <v>4500</v>
      </c>
      <c r="G29" s="659">
        <v>38078.69335632</v>
      </c>
      <c r="H29" s="659">
        <v>5913</v>
      </c>
      <c r="I29" s="659">
        <v>50081.847514959998</v>
      </c>
      <c r="J29" s="660">
        <v>47244</v>
      </c>
      <c r="K29" s="660">
        <v>399223.54321721301</v>
      </c>
    </row>
    <row r="30" spans="1:11" ht="37.5" customHeight="1" x14ac:dyDescent="0.2">
      <c r="A30" s="662" t="s">
        <v>271</v>
      </c>
      <c r="B30" s="659">
        <v>22191</v>
      </c>
      <c r="C30" s="659">
        <v>209980.81484762501</v>
      </c>
      <c r="D30" s="659">
        <v>6313</v>
      </c>
      <c r="E30" s="659">
        <v>59973.962150817002</v>
      </c>
      <c r="F30" s="659">
        <v>3670</v>
      </c>
      <c r="G30" s="659">
        <v>34796.453402252002</v>
      </c>
      <c r="H30" s="659">
        <v>4899</v>
      </c>
      <c r="I30" s="659">
        <v>46401.288553863</v>
      </c>
      <c r="J30" s="660">
        <v>37073</v>
      </c>
      <c r="K30" s="660">
        <v>351152.51895455702</v>
      </c>
    </row>
    <row r="31" spans="1:11" ht="37.5" customHeight="1" x14ac:dyDescent="0.2">
      <c r="A31" s="662" t="s">
        <v>272</v>
      </c>
      <c r="B31" s="659">
        <v>147331</v>
      </c>
      <c r="C31" s="659">
        <v>3156069.1289485302</v>
      </c>
      <c r="D31" s="659">
        <v>37194</v>
      </c>
      <c r="E31" s="659">
        <v>781634.52451824001</v>
      </c>
      <c r="F31" s="659">
        <v>27839</v>
      </c>
      <c r="G31" s="659">
        <v>607219.16019967</v>
      </c>
      <c r="H31" s="659">
        <v>66585</v>
      </c>
      <c r="I31" s="659">
        <v>1913065.9180510601</v>
      </c>
      <c r="J31" s="660">
        <v>278949</v>
      </c>
      <c r="K31" s="660">
        <v>6457988.7317174999</v>
      </c>
    </row>
    <row r="32" spans="1:11" ht="37.5" customHeight="1" x14ac:dyDescent="0.2">
      <c r="A32" s="662" t="s">
        <v>273</v>
      </c>
      <c r="B32" s="659">
        <v>4297</v>
      </c>
      <c r="C32" s="659">
        <v>790662.42492070002</v>
      </c>
      <c r="D32" s="659">
        <v>1073</v>
      </c>
      <c r="E32" s="659">
        <v>188895.3139863</v>
      </c>
      <c r="F32" s="659">
        <v>705</v>
      </c>
      <c r="G32" s="659">
        <v>122428.903448</v>
      </c>
      <c r="H32" s="659">
        <v>12379</v>
      </c>
      <c r="I32" s="659">
        <v>2661670.5155075002</v>
      </c>
      <c r="J32" s="660">
        <v>18454</v>
      </c>
      <c r="K32" s="660">
        <v>3763657.1578625003</v>
      </c>
    </row>
    <row r="33" spans="1:11" ht="37.5" customHeight="1" x14ac:dyDescent="0.2">
      <c r="A33" s="662" t="s">
        <v>274</v>
      </c>
      <c r="B33" s="659">
        <v>375</v>
      </c>
      <c r="C33" s="659">
        <v>258256.92192590001</v>
      </c>
      <c r="D33" s="659">
        <v>66</v>
      </c>
      <c r="E33" s="659">
        <v>44900.187168500001</v>
      </c>
      <c r="F33" s="659">
        <v>40</v>
      </c>
      <c r="G33" s="659">
        <v>27042.873056500001</v>
      </c>
      <c r="H33" s="659">
        <v>1952</v>
      </c>
      <c r="I33" s="659">
        <v>1281991.5596713</v>
      </c>
      <c r="J33" s="660">
        <v>2433</v>
      </c>
      <c r="K33" s="660">
        <v>1612191.5418221999</v>
      </c>
    </row>
    <row r="34" spans="1:11" ht="37.5" customHeight="1" x14ac:dyDescent="0.2">
      <c r="A34" s="662" t="s">
        <v>275</v>
      </c>
      <c r="B34" s="659">
        <v>194</v>
      </c>
      <c r="C34" s="659">
        <v>339094.67399400001</v>
      </c>
      <c r="D34" s="659">
        <v>24</v>
      </c>
      <c r="E34" s="659">
        <v>42001.254535</v>
      </c>
      <c r="F34" s="659">
        <v>15</v>
      </c>
      <c r="G34" s="659">
        <v>27982.458591999999</v>
      </c>
      <c r="H34" s="659">
        <v>2023</v>
      </c>
      <c r="I34" s="659">
        <v>3821893.487733</v>
      </c>
      <c r="J34" s="660">
        <v>2256</v>
      </c>
      <c r="K34" s="660">
        <v>4230971.8748539994</v>
      </c>
    </row>
    <row r="35" spans="1:11" ht="37.5" customHeight="1" x14ac:dyDescent="0.2">
      <c r="A35" s="662" t="s">
        <v>306</v>
      </c>
      <c r="B35" s="659">
        <v>26</v>
      </c>
      <c r="C35" s="659">
        <v>155979.294841</v>
      </c>
      <c r="D35" s="659">
        <v>0</v>
      </c>
      <c r="E35" s="659">
        <v>0</v>
      </c>
      <c r="F35" s="659">
        <v>0</v>
      </c>
      <c r="G35" s="659">
        <v>0</v>
      </c>
      <c r="H35" s="659">
        <v>242</v>
      </c>
      <c r="I35" s="659">
        <v>1658030.6493909999</v>
      </c>
      <c r="J35" s="660">
        <v>268</v>
      </c>
      <c r="K35" s="660">
        <v>1814009.944232</v>
      </c>
    </row>
    <row r="36" spans="1:11" ht="37.5" customHeight="1" thickBot="1" x14ac:dyDescent="0.25">
      <c r="A36" s="662" t="s">
        <v>277</v>
      </c>
      <c r="B36" s="659">
        <v>7</v>
      </c>
      <c r="C36" s="659">
        <v>85362.914000000004</v>
      </c>
      <c r="D36" s="659">
        <v>0</v>
      </c>
      <c r="E36" s="659">
        <v>0</v>
      </c>
      <c r="F36" s="659">
        <v>0</v>
      </c>
      <c r="G36" s="659">
        <v>0</v>
      </c>
      <c r="H36" s="659">
        <v>142</v>
      </c>
      <c r="I36" s="659">
        <v>3029091.0441049999</v>
      </c>
      <c r="J36" s="660">
        <v>149</v>
      </c>
      <c r="K36" s="660">
        <v>3114453.9581049997</v>
      </c>
    </row>
    <row r="37" spans="1:11" ht="13.5" thickBot="1" x14ac:dyDescent="0.25">
      <c r="A37" s="355" t="s">
        <v>287</v>
      </c>
      <c r="B37" s="661">
        <v>119767057</v>
      </c>
      <c r="C37" s="661">
        <v>14259754.481307091</v>
      </c>
      <c r="D37" s="661">
        <v>48017721</v>
      </c>
      <c r="E37" s="661">
        <v>3398856.7161273258</v>
      </c>
      <c r="F37" s="661">
        <v>1553762</v>
      </c>
      <c r="G37" s="661">
        <v>1504768.7524162272</v>
      </c>
      <c r="H37" s="661">
        <v>2337741</v>
      </c>
      <c r="I37" s="661">
        <v>15376951.9065268</v>
      </c>
      <c r="J37" s="661">
        <v>171676281</v>
      </c>
      <c r="K37" s="661">
        <v>34540331.856377438</v>
      </c>
    </row>
    <row r="38" spans="1:11" s="233" customFormat="1" ht="15" customHeight="1" x14ac:dyDescent="0.15">
      <c r="A38" s="1126" t="s">
        <v>1377</v>
      </c>
      <c r="B38" s="1126"/>
      <c r="C38" s="1126"/>
      <c r="D38" s="1126"/>
      <c r="E38" s="1126"/>
      <c r="F38" s="1126"/>
      <c r="G38" s="1126"/>
      <c r="H38" s="1126"/>
      <c r="I38" s="1126"/>
      <c r="J38" s="1126"/>
      <c r="K38" s="1126"/>
    </row>
    <row r="39" spans="1:11" s="233" customFormat="1" ht="15" customHeight="1" x14ac:dyDescent="0.15">
      <c r="A39" s="847" t="s">
        <v>99</v>
      </c>
      <c r="B39" s="848"/>
      <c r="C39" s="848"/>
      <c r="D39" s="848"/>
      <c r="E39" s="848"/>
      <c r="F39" s="848"/>
      <c r="G39" s="848"/>
      <c r="H39" s="848"/>
      <c r="I39" s="848"/>
      <c r="J39" s="848"/>
      <c r="K39" s="848"/>
    </row>
    <row r="40" spans="1:11" s="233" customFormat="1" ht="9" x14ac:dyDescent="0.15">
      <c r="A40" s="233" t="s">
        <v>1633</v>
      </c>
      <c r="B40" s="849"/>
      <c r="C40" s="849"/>
      <c r="D40" s="849"/>
      <c r="E40" s="849"/>
      <c r="F40" s="849"/>
      <c r="G40" s="849"/>
      <c r="H40" s="849"/>
      <c r="I40" s="849"/>
      <c r="J40" s="849"/>
      <c r="K40" s="849"/>
    </row>
    <row r="41" spans="1:11" s="233" customFormat="1" ht="9" x14ac:dyDescent="0.15">
      <c r="A41" s="233" t="s">
        <v>1652</v>
      </c>
      <c r="B41" s="849"/>
      <c r="C41" s="849"/>
      <c r="D41" s="849"/>
      <c r="E41" s="849"/>
      <c r="F41" s="849"/>
      <c r="G41" s="849"/>
      <c r="H41" s="849"/>
      <c r="I41" s="849"/>
      <c r="J41" s="849"/>
      <c r="K41" s="849"/>
    </row>
    <row r="42" spans="1:11" s="233" customFormat="1" ht="9" x14ac:dyDescent="0.15">
      <c r="A42" s="850"/>
      <c r="B42" s="849"/>
      <c r="C42" s="849"/>
      <c r="D42" s="849"/>
      <c r="E42" s="849"/>
      <c r="F42" s="849"/>
      <c r="G42" s="849"/>
      <c r="H42" s="849"/>
      <c r="I42" s="849"/>
      <c r="J42" s="849"/>
      <c r="K42" s="849"/>
    </row>
    <row r="43" spans="1:11" s="233" customFormat="1" ht="9" x14ac:dyDescent="0.15">
      <c r="A43" s="851"/>
      <c r="B43" s="849"/>
      <c r="C43" s="849"/>
      <c r="D43" s="849"/>
      <c r="E43" s="849"/>
      <c r="F43" s="849"/>
      <c r="G43" s="849"/>
      <c r="H43" s="849"/>
      <c r="I43" s="849"/>
      <c r="J43" s="849"/>
      <c r="K43" s="849"/>
    </row>
    <row r="44" spans="1:11" s="233" customFormat="1" ht="9" x14ac:dyDescent="0.15">
      <c r="A44" s="851"/>
      <c r="B44" s="849"/>
      <c r="C44" s="849"/>
      <c r="D44" s="849"/>
      <c r="E44" s="849"/>
      <c r="F44" s="849"/>
      <c r="G44" s="849"/>
      <c r="H44" s="849"/>
      <c r="I44" s="849"/>
      <c r="J44" s="849"/>
      <c r="K44" s="849"/>
    </row>
    <row r="45" spans="1:11" s="233" customFormat="1" ht="9" x14ac:dyDescent="0.15">
      <c r="A45" s="852"/>
      <c r="B45" s="849"/>
      <c r="C45" s="849"/>
      <c r="D45" s="849"/>
      <c r="E45" s="849"/>
      <c r="F45" s="849"/>
      <c r="G45" s="849"/>
      <c r="H45" s="849"/>
      <c r="I45" s="849"/>
      <c r="J45" s="849"/>
      <c r="K45" s="849"/>
    </row>
    <row r="46" spans="1:11" s="233" customFormat="1" ht="9" x14ac:dyDescent="0.15">
      <c r="A46" s="852"/>
      <c r="B46" s="849"/>
      <c r="C46" s="849"/>
      <c r="D46" s="849"/>
      <c r="E46" s="849"/>
      <c r="F46" s="849"/>
      <c r="G46" s="849"/>
      <c r="H46" s="849"/>
      <c r="I46" s="849"/>
      <c r="J46" s="849"/>
      <c r="K46" s="849"/>
    </row>
    <row r="47" spans="1:11" s="233" customFormat="1" ht="9" x14ac:dyDescent="0.15">
      <c r="A47" s="852"/>
      <c r="B47" s="849"/>
      <c r="C47" s="849"/>
      <c r="D47" s="849"/>
      <c r="E47" s="849"/>
      <c r="F47" s="849"/>
      <c r="G47" s="849"/>
      <c r="H47" s="849"/>
      <c r="I47" s="849"/>
      <c r="J47" s="849"/>
      <c r="K47" s="849"/>
    </row>
    <row r="48" spans="1:11" s="233" customFormat="1" ht="9" x14ac:dyDescent="0.15">
      <c r="A48" s="852"/>
      <c r="B48" s="849"/>
      <c r="C48" s="849"/>
      <c r="D48" s="849"/>
      <c r="E48" s="849"/>
      <c r="F48" s="849"/>
      <c r="G48" s="849"/>
      <c r="H48" s="849"/>
      <c r="I48" s="849"/>
      <c r="J48" s="849"/>
      <c r="K48" s="849"/>
    </row>
    <row r="49" spans="1:11" s="233" customFormat="1" ht="9" x14ac:dyDescent="0.15">
      <c r="A49" s="852"/>
      <c r="B49" s="849"/>
      <c r="C49" s="849"/>
      <c r="D49" s="849"/>
      <c r="E49" s="849"/>
      <c r="F49" s="849"/>
      <c r="G49" s="849"/>
      <c r="H49" s="849"/>
      <c r="I49" s="849"/>
      <c r="J49" s="849"/>
      <c r="K49" s="849"/>
    </row>
    <row r="50" spans="1:11" x14ac:dyDescent="0.2">
      <c r="A50" s="359"/>
      <c r="B50" s="354"/>
      <c r="C50" s="354"/>
      <c r="D50" s="354"/>
      <c r="E50" s="354"/>
      <c r="F50" s="354"/>
      <c r="G50" s="354"/>
      <c r="H50" s="354"/>
      <c r="I50" s="354"/>
      <c r="J50" s="354"/>
      <c r="K50" s="354"/>
    </row>
    <row r="51" spans="1:11" x14ac:dyDescent="0.2">
      <c r="A51" s="356"/>
      <c r="B51" s="354"/>
      <c r="C51" s="354"/>
      <c r="D51" s="354"/>
      <c r="E51" s="354"/>
      <c r="F51" s="354"/>
      <c r="G51" s="354"/>
      <c r="H51" s="354"/>
      <c r="I51" s="354"/>
      <c r="J51" s="354"/>
      <c r="K51" s="354"/>
    </row>
    <row r="52" spans="1:11" x14ac:dyDescent="0.2">
      <c r="A52" s="357"/>
      <c r="B52" s="354"/>
      <c r="C52" s="354"/>
      <c r="D52" s="354"/>
      <c r="E52" s="354"/>
      <c r="F52" s="354"/>
      <c r="G52" s="354"/>
      <c r="H52" s="354"/>
      <c r="I52" s="354"/>
      <c r="J52" s="354"/>
      <c r="K52" s="354"/>
    </row>
    <row r="53" spans="1:11" x14ac:dyDescent="0.2">
      <c r="A53" s="357"/>
      <c r="B53" s="354"/>
      <c r="C53" s="354"/>
      <c r="D53" s="354"/>
      <c r="E53" s="354"/>
      <c r="F53" s="354"/>
      <c r="G53" s="354"/>
      <c r="H53" s="354"/>
      <c r="I53" s="354"/>
      <c r="J53" s="354"/>
      <c r="K53" s="354"/>
    </row>
    <row r="54" spans="1:11" x14ac:dyDescent="0.2">
      <c r="A54" s="358"/>
      <c r="B54" s="354"/>
      <c r="C54" s="354"/>
      <c r="D54" s="354"/>
      <c r="E54" s="354"/>
      <c r="F54" s="354"/>
      <c r="G54" s="354"/>
      <c r="H54" s="354"/>
      <c r="I54" s="354"/>
      <c r="J54" s="354"/>
      <c r="K54" s="354"/>
    </row>
    <row r="55" spans="1:11" x14ac:dyDescent="0.2">
      <c r="A55" s="358"/>
      <c r="B55" s="354"/>
      <c r="C55" s="354"/>
      <c r="D55" s="354"/>
      <c r="E55" s="354"/>
      <c r="F55" s="354"/>
      <c r="G55" s="354"/>
      <c r="H55" s="354"/>
      <c r="I55" s="354"/>
      <c r="J55" s="354"/>
      <c r="K55" s="354"/>
    </row>
    <row r="56" spans="1:11" x14ac:dyDescent="0.2">
      <c r="A56" s="358"/>
      <c r="B56" s="354"/>
      <c r="C56" s="354"/>
      <c r="D56" s="354"/>
      <c r="E56" s="354"/>
      <c r="F56" s="354"/>
      <c r="G56" s="354"/>
      <c r="H56" s="354"/>
      <c r="I56" s="354"/>
      <c r="J56" s="354"/>
      <c r="K56" s="354"/>
    </row>
    <row r="57" spans="1:11" x14ac:dyDescent="0.2">
      <c r="A57" s="358"/>
      <c r="B57" s="354"/>
      <c r="C57" s="354"/>
      <c r="D57" s="354"/>
      <c r="E57" s="354"/>
      <c r="F57" s="354"/>
      <c r="G57" s="354"/>
      <c r="H57" s="354"/>
      <c r="I57" s="354"/>
      <c r="J57" s="354"/>
      <c r="K57" s="354"/>
    </row>
    <row r="58" spans="1:11" x14ac:dyDescent="0.2">
      <c r="A58" s="358"/>
      <c r="B58" s="354"/>
      <c r="C58" s="354"/>
      <c r="D58" s="354"/>
      <c r="E58" s="354"/>
      <c r="F58" s="354"/>
      <c r="G58" s="354"/>
      <c r="H58" s="354"/>
      <c r="I58" s="354"/>
      <c r="J58" s="354"/>
      <c r="K58" s="354"/>
    </row>
    <row r="59" spans="1:11" x14ac:dyDescent="0.2">
      <c r="A59" s="359"/>
      <c r="B59" s="354"/>
      <c r="C59" s="354"/>
      <c r="D59" s="354"/>
      <c r="E59" s="354"/>
      <c r="F59" s="354"/>
      <c r="G59" s="354"/>
      <c r="H59" s="354"/>
      <c r="I59" s="354"/>
      <c r="J59" s="354"/>
      <c r="K59" s="354"/>
    </row>
    <row r="60" spans="1:11" x14ac:dyDescent="0.2">
      <c r="A60" s="356"/>
      <c r="B60" s="354"/>
      <c r="C60" s="354"/>
      <c r="D60" s="354"/>
      <c r="E60" s="354"/>
      <c r="F60" s="354"/>
      <c r="G60" s="354"/>
      <c r="H60" s="354"/>
      <c r="I60" s="354"/>
      <c r="J60" s="354"/>
      <c r="K60" s="354"/>
    </row>
    <row r="61" spans="1:11" x14ac:dyDescent="0.2">
      <c r="A61" s="357"/>
      <c r="B61" s="354"/>
      <c r="C61" s="354"/>
      <c r="D61" s="354"/>
      <c r="E61" s="354"/>
      <c r="F61" s="354"/>
      <c r="G61" s="354"/>
      <c r="H61" s="354"/>
      <c r="I61" s="354"/>
      <c r="J61" s="354"/>
      <c r="K61" s="354"/>
    </row>
    <row r="62" spans="1:11" x14ac:dyDescent="0.2">
      <c r="A62" s="357"/>
      <c r="B62" s="354"/>
      <c r="C62" s="354"/>
      <c r="D62" s="354"/>
      <c r="E62" s="354"/>
      <c r="F62" s="354"/>
      <c r="G62" s="354"/>
      <c r="H62" s="354"/>
      <c r="I62" s="354"/>
      <c r="J62" s="354"/>
      <c r="K62" s="354"/>
    </row>
    <row r="63" spans="1:11" x14ac:dyDescent="0.2">
      <c r="A63" s="358"/>
      <c r="B63" s="354"/>
      <c r="C63" s="354"/>
      <c r="D63" s="354"/>
      <c r="E63" s="354"/>
      <c r="F63" s="354"/>
      <c r="G63" s="354"/>
      <c r="H63" s="354"/>
      <c r="I63" s="354"/>
      <c r="J63" s="354"/>
      <c r="K63" s="354"/>
    </row>
    <row r="64" spans="1:11" x14ac:dyDescent="0.2">
      <c r="A64" s="358"/>
      <c r="B64" s="354"/>
      <c r="C64" s="354"/>
      <c r="D64" s="354"/>
      <c r="E64" s="354"/>
      <c r="F64" s="354"/>
      <c r="G64" s="354"/>
      <c r="H64" s="354"/>
      <c r="I64" s="354"/>
      <c r="J64" s="354"/>
      <c r="K64" s="354"/>
    </row>
    <row r="65" spans="1:11" x14ac:dyDescent="0.2">
      <c r="A65" s="358"/>
      <c r="B65" s="354"/>
      <c r="C65" s="354"/>
      <c r="D65" s="354"/>
      <c r="E65" s="354"/>
      <c r="F65" s="354"/>
      <c r="G65" s="354"/>
      <c r="H65" s="354"/>
      <c r="I65" s="354"/>
      <c r="J65" s="354"/>
      <c r="K65" s="354"/>
    </row>
    <row r="66" spans="1:11" x14ac:dyDescent="0.2">
      <c r="A66" s="358"/>
      <c r="B66" s="354"/>
      <c r="C66" s="354"/>
      <c r="D66" s="354"/>
      <c r="E66" s="354"/>
      <c r="F66" s="354"/>
      <c r="G66" s="354"/>
      <c r="H66" s="354"/>
      <c r="I66" s="354"/>
      <c r="J66" s="354"/>
      <c r="K66" s="354"/>
    </row>
    <row r="67" spans="1:11" x14ac:dyDescent="0.2">
      <c r="A67" s="358"/>
      <c r="B67" s="354"/>
      <c r="C67" s="354"/>
      <c r="D67" s="354"/>
      <c r="E67" s="354"/>
      <c r="F67" s="354"/>
      <c r="G67" s="354"/>
      <c r="H67" s="354"/>
      <c r="I67" s="354"/>
      <c r="J67" s="354"/>
      <c r="K67" s="354"/>
    </row>
    <row r="68" spans="1:11" x14ac:dyDescent="0.2">
      <c r="A68" s="359"/>
      <c r="B68" s="354"/>
      <c r="C68" s="354"/>
      <c r="D68" s="354"/>
      <c r="E68" s="354"/>
      <c r="F68" s="354"/>
      <c r="G68" s="354"/>
      <c r="H68" s="354"/>
      <c r="I68" s="354"/>
      <c r="J68" s="354"/>
      <c r="K68" s="354"/>
    </row>
    <row r="69" spans="1:11" x14ac:dyDescent="0.2">
      <c r="A69" s="356"/>
      <c r="B69" s="354"/>
      <c r="C69" s="354"/>
      <c r="D69" s="354"/>
      <c r="E69" s="354"/>
      <c r="F69" s="354"/>
      <c r="G69" s="354"/>
      <c r="H69" s="354"/>
      <c r="I69" s="354"/>
      <c r="J69" s="354"/>
      <c r="K69" s="354"/>
    </row>
    <row r="70" spans="1:11" x14ac:dyDescent="0.2">
      <c r="A70" s="357"/>
      <c r="B70" s="354"/>
      <c r="C70" s="354"/>
      <c r="D70" s="354"/>
      <c r="E70" s="354"/>
      <c r="F70" s="354"/>
      <c r="G70" s="354"/>
      <c r="H70" s="354"/>
      <c r="I70" s="354"/>
      <c r="J70" s="354"/>
      <c r="K70" s="354"/>
    </row>
    <row r="71" spans="1:11" x14ac:dyDescent="0.2">
      <c r="A71" s="357"/>
      <c r="B71" s="354"/>
      <c r="C71" s="354"/>
      <c r="D71" s="354"/>
      <c r="E71" s="354"/>
      <c r="F71" s="354"/>
      <c r="G71" s="354"/>
      <c r="H71" s="354"/>
      <c r="I71" s="354"/>
      <c r="J71" s="354"/>
      <c r="K71" s="354"/>
    </row>
    <row r="72" spans="1:11" x14ac:dyDescent="0.2">
      <c r="A72" s="358"/>
      <c r="B72" s="354"/>
      <c r="C72" s="354"/>
      <c r="D72" s="354"/>
      <c r="E72" s="354"/>
      <c r="F72" s="354"/>
      <c r="G72" s="354"/>
      <c r="H72" s="354"/>
      <c r="I72" s="354"/>
      <c r="J72" s="354"/>
      <c r="K72" s="354"/>
    </row>
    <row r="73" spans="1:11" x14ac:dyDescent="0.2">
      <c r="A73" s="358"/>
      <c r="B73" s="354"/>
      <c r="C73" s="354"/>
      <c r="D73" s="354"/>
      <c r="E73" s="354"/>
      <c r="F73" s="354"/>
      <c r="G73" s="354"/>
      <c r="H73" s="354"/>
      <c r="I73" s="354"/>
      <c r="J73" s="354"/>
      <c r="K73" s="354"/>
    </row>
    <row r="74" spans="1:11" x14ac:dyDescent="0.2">
      <c r="A74" s="358"/>
      <c r="B74" s="354"/>
      <c r="C74" s="354"/>
      <c r="D74" s="354"/>
      <c r="E74" s="354"/>
      <c r="F74" s="354"/>
      <c r="G74" s="354"/>
      <c r="H74" s="354"/>
      <c r="I74" s="354"/>
      <c r="J74" s="354"/>
      <c r="K74" s="354"/>
    </row>
    <row r="75" spans="1:11" x14ac:dyDescent="0.2">
      <c r="A75" s="358"/>
      <c r="B75" s="354"/>
      <c r="C75" s="354"/>
      <c r="D75" s="354"/>
      <c r="E75" s="354"/>
      <c r="F75" s="354"/>
      <c r="G75" s="354"/>
      <c r="H75" s="354"/>
      <c r="I75" s="354"/>
      <c r="J75" s="354"/>
      <c r="K75" s="354"/>
    </row>
    <row r="76" spans="1:11" x14ac:dyDescent="0.2">
      <c r="A76" s="358"/>
      <c r="B76" s="354"/>
      <c r="C76" s="354"/>
      <c r="D76" s="354"/>
      <c r="E76" s="354"/>
      <c r="F76" s="354"/>
      <c r="G76" s="354"/>
      <c r="H76" s="354"/>
      <c r="I76" s="354"/>
      <c r="J76" s="354"/>
      <c r="K76" s="354"/>
    </row>
    <row r="77" spans="1:11" x14ac:dyDescent="0.2">
      <c r="A77" s="359"/>
      <c r="B77" s="354"/>
      <c r="C77" s="354"/>
      <c r="D77" s="354"/>
      <c r="E77" s="354"/>
      <c r="F77" s="354"/>
      <c r="G77" s="354"/>
      <c r="H77" s="354"/>
      <c r="I77" s="354"/>
      <c r="J77" s="354"/>
      <c r="K77" s="354"/>
    </row>
    <row r="78" spans="1:11" x14ac:dyDescent="0.2">
      <c r="A78" s="356"/>
      <c r="B78" s="354"/>
      <c r="C78" s="354"/>
      <c r="D78" s="354"/>
      <c r="E78" s="354"/>
      <c r="F78" s="354"/>
      <c r="G78" s="354"/>
      <c r="H78" s="354"/>
      <c r="I78" s="354"/>
      <c r="J78" s="354"/>
      <c r="K78" s="354"/>
    </row>
    <row r="79" spans="1:11" x14ac:dyDescent="0.2">
      <c r="A79" s="357"/>
      <c r="B79" s="354"/>
      <c r="C79" s="354"/>
      <c r="D79" s="354"/>
      <c r="E79" s="354"/>
      <c r="F79" s="354"/>
      <c r="G79" s="354"/>
      <c r="H79" s="354"/>
      <c r="I79" s="354"/>
      <c r="J79" s="354"/>
      <c r="K79" s="354"/>
    </row>
    <row r="80" spans="1:11" x14ac:dyDescent="0.2">
      <c r="A80" s="357"/>
      <c r="B80" s="354"/>
      <c r="C80" s="354"/>
      <c r="D80" s="354"/>
      <c r="E80" s="354"/>
      <c r="F80" s="354"/>
      <c r="G80" s="354"/>
      <c r="H80" s="354"/>
      <c r="I80" s="354"/>
      <c r="J80" s="354"/>
      <c r="K80" s="354"/>
    </row>
    <row r="81" spans="1:11" x14ac:dyDescent="0.2">
      <c r="A81" s="358"/>
      <c r="B81" s="354"/>
      <c r="C81" s="354"/>
      <c r="D81" s="354"/>
      <c r="E81" s="354"/>
      <c r="F81" s="354"/>
      <c r="G81" s="354"/>
      <c r="H81" s="354"/>
      <c r="I81" s="354"/>
      <c r="J81" s="354"/>
      <c r="K81" s="354"/>
    </row>
    <row r="82" spans="1:11" x14ac:dyDescent="0.2">
      <c r="A82" s="358"/>
      <c r="B82" s="354"/>
      <c r="C82" s="354"/>
      <c r="D82" s="354"/>
      <c r="E82" s="354"/>
      <c r="F82" s="354"/>
      <c r="G82" s="354"/>
      <c r="H82" s="354"/>
      <c r="I82" s="354"/>
      <c r="J82" s="354"/>
      <c r="K82" s="354"/>
    </row>
    <row r="83" spans="1:11" x14ac:dyDescent="0.2">
      <c r="A83" s="358"/>
      <c r="B83" s="354"/>
      <c r="C83" s="354"/>
      <c r="D83" s="354"/>
      <c r="E83" s="354"/>
      <c r="F83" s="354"/>
      <c r="G83" s="354"/>
      <c r="H83" s="354"/>
      <c r="I83" s="354"/>
      <c r="J83" s="354"/>
      <c r="K83" s="354"/>
    </row>
    <row r="84" spans="1:11" x14ac:dyDescent="0.2">
      <c r="A84" s="358"/>
      <c r="B84" s="354"/>
      <c r="C84" s="354"/>
      <c r="D84" s="354"/>
      <c r="E84" s="354"/>
      <c r="F84" s="354"/>
      <c r="G84" s="354"/>
      <c r="H84" s="354"/>
      <c r="I84" s="354"/>
      <c r="J84" s="354"/>
      <c r="K84" s="354"/>
    </row>
    <row r="85" spans="1:11" x14ac:dyDescent="0.2">
      <c r="A85" s="358"/>
      <c r="B85" s="354"/>
      <c r="C85" s="354"/>
      <c r="D85" s="354"/>
      <c r="E85" s="354"/>
      <c r="F85" s="354"/>
      <c r="G85" s="354"/>
      <c r="H85" s="354"/>
      <c r="I85" s="354"/>
      <c r="J85" s="354"/>
      <c r="K85" s="354"/>
    </row>
    <row r="86" spans="1:11" x14ac:dyDescent="0.2">
      <c r="A86" s="359"/>
      <c r="B86" s="354"/>
      <c r="C86" s="354"/>
      <c r="D86" s="354"/>
      <c r="E86" s="354"/>
      <c r="F86" s="354"/>
      <c r="G86" s="354"/>
      <c r="H86" s="354"/>
      <c r="I86" s="354"/>
      <c r="J86" s="354"/>
      <c r="K86" s="354"/>
    </row>
    <row r="87" spans="1:11" x14ac:dyDescent="0.2">
      <c r="A87" s="356"/>
      <c r="B87" s="354"/>
      <c r="C87" s="354"/>
      <c r="D87" s="354"/>
      <c r="E87" s="354"/>
      <c r="F87" s="354"/>
      <c r="G87" s="354"/>
      <c r="H87" s="354"/>
      <c r="I87" s="354"/>
      <c r="J87" s="354"/>
      <c r="K87" s="354"/>
    </row>
    <row r="88" spans="1:11" x14ac:dyDescent="0.2">
      <c r="A88" s="357"/>
      <c r="B88" s="354"/>
      <c r="C88" s="354"/>
      <c r="D88" s="354"/>
      <c r="E88" s="354"/>
      <c r="F88" s="354"/>
      <c r="G88" s="354"/>
      <c r="H88" s="354"/>
      <c r="I88" s="354"/>
      <c r="J88" s="354"/>
      <c r="K88" s="354"/>
    </row>
    <row r="89" spans="1:11" x14ac:dyDescent="0.2">
      <c r="A89" s="357"/>
      <c r="B89" s="354"/>
      <c r="C89" s="354"/>
      <c r="D89" s="354"/>
      <c r="E89" s="354"/>
      <c r="F89" s="354"/>
      <c r="G89" s="354"/>
      <c r="H89" s="354"/>
      <c r="I89" s="354"/>
      <c r="J89" s="354"/>
      <c r="K89" s="354"/>
    </row>
    <row r="90" spans="1:11" x14ac:dyDescent="0.2">
      <c r="A90" s="358"/>
      <c r="B90" s="354"/>
      <c r="C90" s="354"/>
      <c r="D90" s="354"/>
      <c r="E90" s="354"/>
      <c r="F90" s="354"/>
      <c r="G90" s="354"/>
      <c r="H90" s="354"/>
      <c r="I90" s="354"/>
      <c r="J90" s="354"/>
      <c r="K90" s="354"/>
    </row>
    <row r="91" spans="1:11" x14ac:dyDescent="0.2">
      <c r="A91" s="358"/>
      <c r="B91" s="354"/>
      <c r="C91" s="354"/>
      <c r="D91" s="354"/>
      <c r="E91" s="354"/>
      <c r="F91" s="354"/>
      <c r="G91" s="354"/>
      <c r="H91" s="354"/>
      <c r="I91" s="354"/>
      <c r="J91" s="354"/>
      <c r="K91" s="354"/>
    </row>
    <row r="92" spans="1:11" x14ac:dyDescent="0.2">
      <c r="A92" s="358"/>
      <c r="B92" s="354"/>
      <c r="C92" s="354"/>
      <c r="D92" s="354"/>
      <c r="E92" s="354"/>
      <c r="F92" s="354"/>
      <c r="G92" s="354"/>
      <c r="H92" s="354"/>
      <c r="I92" s="354"/>
      <c r="J92" s="354"/>
      <c r="K92" s="354"/>
    </row>
    <row r="93" spans="1:11" x14ac:dyDescent="0.2">
      <c r="A93" s="358"/>
      <c r="B93" s="354"/>
      <c r="C93" s="354"/>
      <c r="D93" s="354"/>
      <c r="E93" s="354"/>
      <c r="F93" s="354"/>
      <c r="G93" s="354"/>
      <c r="H93" s="354"/>
      <c r="I93" s="354"/>
      <c r="J93" s="354"/>
      <c r="K93" s="354"/>
    </row>
    <row r="94" spans="1:11" x14ac:dyDescent="0.2">
      <c r="A94" s="358"/>
      <c r="B94" s="354"/>
      <c r="C94" s="354"/>
      <c r="D94" s="354"/>
      <c r="E94" s="354"/>
      <c r="F94" s="354"/>
      <c r="G94" s="354"/>
      <c r="H94" s="354"/>
      <c r="I94" s="354"/>
      <c r="J94" s="354"/>
      <c r="K94" s="354"/>
    </row>
    <row r="95" spans="1:11" x14ac:dyDescent="0.2">
      <c r="A95" s="359"/>
      <c r="B95" s="354"/>
      <c r="C95" s="354"/>
      <c r="D95" s="354"/>
      <c r="E95" s="354"/>
      <c r="F95" s="354"/>
      <c r="G95" s="354"/>
      <c r="H95" s="354"/>
      <c r="I95" s="354"/>
      <c r="J95" s="354"/>
      <c r="K95" s="354"/>
    </row>
    <row r="96" spans="1:11" x14ac:dyDescent="0.2">
      <c r="A96" s="356"/>
      <c r="B96" s="354"/>
      <c r="C96" s="354"/>
      <c r="D96" s="354"/>
      <c r="E96" s="354"/>
      <c r="F96" s="354"/>
      <c r="G96" s="354"/>
      <c r="H96" s="354"/>
      <c r="I96" s="354"/>
      <c r="J96" s="354"/>
      <c r="K96" s="354"/>
    </row>
    <row r="97" spans="1:11" x14ac:dyDescent="0.2">
      <c r="A97" s="357"/>
      <c r="B97" s="354"/>
      <c r="C97" s="354"/>
      <c r="D97" s="354"/>
      <c r="E97" s="354"/>
      <c r="F97" s="354"/>
      <c r="G97" s="354"/>
      <c r="H97" s="354"/>
      <c r="I97" s="354"/>
      <c r="J97" s="354"/>
      <c r="K97" s="354"/>
    </row>
    <row r="98" spans="1:11" x14ac:dyDescent="0.2">
      <c r="A98" s="357"/>
      <c r="B98" s="354"/>
      <c r="C98" s="354"/>
      <c r="D98" s="354"/>
      <c r="E98" s="354"/>
      <c r="F98" s="354"/>
      <c r="G98" s="354"/>
      <c r="H98" s="354"/>
      <c r="I98" s="354"/>
      <c r="J98" s="354"/>
      <c r="K98" s="354"/>
    </row>
    <row r="99" spans="1:11" x14ac:dyDescent="0.2">
      <c r="A99" s="358"/>
      <c r="B99" s="354"/>
      <c r="C99" s="354"/>
      <c r="D99" s="354"/>
      <c r="E99" s="354"/>
      <c r="F99" s="354"/>
      <c r="G99" s="354"/>
      <c r="H99" s="354"/>
      <c r="I99" s="354"/>
      <c r="J99" s="354"/>
      <c r="K99" s="354"/>
    </row>
    <row r="100" spans="1:11" x14ac:dyDescent="0.2">
      <c r="A100" s="358"/>
      <c r="B100" s="354"/>
      <c r="C100" s="354"/>
      <c r="D100" s="354"/>
      <c r="E100" s="354"/>
      <c r="F100" s="354"/>
      <c r="G100" s="354"/>
      <c r="H100" s="354"/>
      <c r="I100" s="354"/>
      <c r="J100" s="354"/>
      <c r="K100" s="354"/>
    </row>
    <row r="101" spans="1:11" x14ac:dyDescent="0.2">
      <c r="A101" s="358"/>
      <c r="B101" s="354"/>
      <c r="C101" s="354"/>
      <c r="D101" s="354"/>
      <c r="E101" s="354"/>
      <c r="F101" s="354"/>
      <c r="G101" s="354"/>
      <c r="H101" s="354"/>
      <c r="I101" s="354"/>
      <c r="J101" s="354"/>
      <c r="K101" s="354"/>
    </row>
    <row r="102" spans="1:11" x14ac:dyDescent="0.2">
      <c r="A102" s="358"/>
      <c r="B102" s="354"/>
      <c r="C102" s="354"/>
      <c r="D102" s="354"/>
      <c r="E102" s="354"/>
      <c r="F102" s="354"/>
      <c r="G102" s="354"/>
      <c r="H102" s="354"/>
      <c r="I102" s="354"/>
      <c r="J102" s="354"/>
      <c r="K102" s="354"/>
    </row>
    <row r="103" spans="1:11" ht="27.75" customHeight="1" x14ac:dyDescent="0.2">
      <c r="A103" s="360"/>
      <c r="B103" s="354"/>
      <c r="C103" s="354"/>
      <c r="D103" s="354"/>
      <c r="E103" s="354"/>
      <c r="F103" s="354"/>
      <c r="G103" s="354"/>
      <c r="H103" s="354"/>
      <c r="I103" s="354"/>
      <c r="J103" s="354"/>
      <c r="K103" s="354"/>
    </row>
    <row r="104" spans="1:11" x14ac:dyDescent="0.2">
      <c r="A104" s="361"/>
      <c r="B104" s="354"/>
      <c r="C104" s="354"/>
      <c r="D104" s="354"/>
      <c r="E104" s="354"/>
      <c r="F104" s="354"/>
      <c r="G104" s="354"/>
      <c r="H104" s="354"/>
      <c r="I104" s="354"/>
      <c r="J104" s="354"/>
      <c r="K104" s="354"/>
    </row>
    <row r="105" spans="1:11" x14ac:dyDescent="0.2">
      <c r="A105" s="361"/>
      <c r="B105" s="354"/>
      <c r="C105" s="354"/>
      <c r="D105" s="354"/>
      <c r="E105" s="354"/>
      <c r="F105" s="354"/>
      <c r="G105" s="354"/>
      <c r="H105" s="354"/>
      <c r="I105" s="354"/>
      <c r="J105" s="354"/>
      <c r="K105" s="354"/>
    </row>
    <row r="106" spans="1:11" x14ac:dyDescent="0.2">
      <c r="A106" s="361"/>
      <c r="B106" s="354"/>
      <c r="C106" s="354"/>
      <c r="D106" s="354"/>
      <c r="E106" s="354"/>
      <c r="F106" s="354"/>
      <c r="G106" s="354"/>
      <c r="H106" s="354"/>
      <c r="I106" s="354"/>
      <c r="J106" s="354"/>
      <c r="K106" s="354"/>
    </row>
    <row r="107" spans="1:11" x14ac:dyDescent="0.2">
      <c r="A107" s="361"/>
      <c r="B107" s="354"/>
      <c r="C107" s="354"/>
      <c r="D107" s="354"/>
      <c r="E107" s="354"/>
      <c r="F107" s="354"/>
      <c r="G107" s="354"/>
      <c r="H107" s="354"/>
      <c r="I107" s="354"/>
      <c r="J107" s="354"/>
      <c r="K107" s="354"/>
    </row>
    <row r="108" spans="1:11" x14ac:dyDescent="0.2">
      <c r="A108" s="361"/>
      <c r="B108" s="354"/>
      <c r="C108" s="354"/>
      <c r="D108" s="354"/>
      <c r="E108" s="354"/>
      <c r="F108" s="354"/>
      <c r="G108" s="354"/>
      <c r="H108" s="354"/>
      <c r="I108" s="354"/>
      <c r="J108" s="354"/>
      <c r="K108" s="354"/>
    </row>
    <row r="109" spans="1:11" x14ac:dyDescent="0.2">
      <c r="A109" s="361"/>
      <c r="B109" s="354"/>
      <c r="C109" s="354"/>
      <c r="D109" s="354"/>
      <c r="E109" s="354"/>
      <c r="F109" s="354"/>
      <c r="G109" s="354"/>
      <c r="H109" s="354"/>
      <c r="I109" s="354"/>
      <c r="J109" s="354"/>
      <c r="K109" s="354"/>
    </row>
    <row r="110" spans="1:11" x14ac:dyDescent="0.2">
      <c r="A110" s="361"/>
      <c r="B110" s="354"/>
      <c r="C110" s="354"/>
      <c r="D110" s="354"/>
      <c r="E110" s="354"/>
      <c r="F110" s="354"/>
      <c r="G110" s="354"/>
      <c r="H110" s="354"/>
      <c r="I110" s="354"/>
      <c r="J110" s="354"/>
      <c r="K110" s="354"/>
    </row>
    <row r="111" spans="1:11" ht="13.5" thickBot="1" x14ac:dyDescent="0.25">
      <c r="A111" s="361"/>
      <c r="B111" s="354"/>
      <c r="C111" s="354"/>
      <c r="D111" s="354"/>
      <c r="E111" s="354"/>
      <c r="F111" s="354"/>
      <c r="G111" s="354"/>
      <c r="H111" s="354"/>
      <c r="I111" s="354"/>
      <c r="J111" s="354"/>
      <c r="K111" s="354"/>
    </row>
    <row r="112" spans="1:11" ht="13.5" thickBot="1" x14ac:dyDescent="0.25">
      <c r="A112" s="362"/>
      <c r="B112" s="363"/>
      <c r="C112" s="363"/>
      <c r="D112" s="363"/>
      <c r="E112" s="363"/>
      <c r="F112" s="363"/>
      <c r="G112" s="363"/>
      <c r="H112" s="363"/>
      <c r="I112" s="363"/>
      <c r="J112" s="363"/>
      <c r="K112" s="364"/>
    </row>
  </sheetData>
  <mergeCells count="12">
    <mergeCell ref="A5:K5"/>
    <mergeCell ref="A38:K38"/>
    <mergeCell ref="A1:K1"/>
    <mergeCell ref="A2:K2"/>
    <mergeCell ref="A3:K3"/>
    <mergeCell ref="A4:K4"/>
    <mergeCell ref="A6:A7"/>
    <mergeCell ref="B6:C6"/>
    <mergeCell ref="D6:E6"/>
    <mergeCell ref="F6:G6"/>
    <mergeCell ref="H6:I6"/>
    <mergeCell ref="J6:K6"/>
  </mergeCells>
  <pageMargins left="0.7" right="0.7" top="0.75" bottom="0.75" header="0.3" footer="0.3"/>
  <pageSetup paperSize="9" scale="38" orientation="portrait" r:id="rId1"/>
  <headerFooter>
    <oddFooter>&amp;C&amp;A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I32"/>
  <sheetViews>
    <sheetView zoomScaleNormal="100" zoomScaleSheetLayoutView="115" workbookViewId="0">
      <selection sqref="A1:E1"/>
    </sheetView>
  </sheetViews>
  <sheetFormatPr defaultColWidth="20.875" defaultRowHeight="14.25" x14ac:dyDescent="0.2"/>
  <cols>
    <col min="1" max="1" width="21" bestFit="1" customWidth="1"/>
    <col min="2" max="2" width="63.875" customWidth="1"/>
    <col min="3" max="5" width="16.75" customWidth="1"/>
    <col min="9" max="9" width="26.875" bestFit="1" customWidth="1"/>
  </cols>
  <sheetData>
    <row r="1" spans="1:6" ht="21.75" x14ac:dyDescent="0.2">
      <c r="A1" s="992" t="s">
        <v>1438</v>
      </c>
      <c r="B1" s="992"/>
      <c r="C1" s="992"/>
      <c r="D1" s="992"/>
      <c r="E1" s="992"/>
    </row>
    <row r="2" spans="1:6" x14ac:dyDescent="0.2">
      <c r="A2" s="1138"/>
      <c r="B2" s="1138"/>
      <c r="C2" s="1138"/>
      <c r="D2" s="1138"/>
      <c r="E2" s="1138"/>
    </row>
    <row r="3" spans="1:6" ht="15" thickBot="1" x14ac:dyDescent="0.25">
      <c r="A3" s="1009" t="s">
        <v>1402</v>
      </c>
      <c r="B3" s="1009"/>
      <c r="C3" s="1009"/>
      <c r="D3" s="1009"/>
      <c r="E3" s="1009"/>
      <c r="F3" s="385"/>
    </row>
    <row r="4" spans="1:6" ht="18" thickTop="1" thickBot="1" x14ac:dyDescent="0.25">
      <c r="A4" s="63"/>
      <c r="B4" s="64"/>
      <c r="C4" s="963" t="s">
        <v>1710</v>
      </c>
      <c r="D4" s="964" t="s">
        <v>1711</v>
      </c>
      <c r="E4" s="964" t="s">
        <v>1712</v>
      </c>
      <c r="F4" s="403"/>
    </row>
    <row r="5" spans="1:6" ht="34.5" customHeight="1" thickTop="1" x14ac:dyDescent="0.2">
      <c r="A5" s="70" t="s">
        <v>105</v>
      </c>
      <c r="B5" s="66" t="s">
        <v>312</v>
      </c>
      <c r="C5" s="411">
        <v>212116.66800000001</v>
      </c>
      <c r="D5" s="411">
        <v>227053.32499999998</v>
      </c>
      <c r="E5" s="412">
        <v>244141.75099999999</v>
      </c>
      <c r="F5" s="385"/>
    </row>
    <row r="6" spans="1:6" ht="34.5" customHeight="1" x14ac:dyDescent="0.2">
      <c r="A6" s="65"/>
      <c r="B6" s="66" t="s">
        <v>313</v>
      </c>
      <c r="C6" s="413">
        <v>133062.30600000001</v>
      </c>
      <c r="D6" s="413">
        <v>138007.78099999999</v>
      </c>
      <c r="E6" s="414">
        <v>142760.43</v>
      </c>
      <c r="F6" s="385"/>
    </row>
    <row r="7" spans="1:6" ht="34.5" customHeight="1" x14ac:dyDescent="0.2">
      <c r="A7" s="65"/>
      <c r="B7" s="66" t="s">
        <v>314</v>
      </c>
      <c r="C7" s="413">
        <v>79054.361999999994</v>
      </c>
      <c r="D7" s="413">
        <v>89045.543999999994</v>
      </c>
      <c r="E7" s="414">
        <v>101381.321</v>
      </c>
      <c r="F7" s="385"/>
    </row>
    <row r="8" spans="1:6" ht="34.5" customHeight="1" x14ac:dyDescent="0.2">
      <c r="A8" s="65"/>
      <c r="B8" s="66" t="s">
        <v>315</v>
      </c>
      <c r="C8" s="413">
        <v>147504.31599999999</v>
      </c>
      <c r="D8" s="413">
        <v>154769.37599999999</v>
      </c>
      <c r="E8" s="414">
        <v>165352.51063110877</v>
      </c>
    </row>
    <row r="9" spans="1:6" ht="34.5" customHeight="1" x14ac:dyDescent="0.2">
      <c r="A9" s="65"/>
      <c r="B9" s="66" t="s">
        <v>316</v>
      </c>
      <c r="C9" s="413">
        <v>93055.273000000001</v>
      </c>
      <c r="D9" s="413">
        <v>95161.812999999995</v>
      </c>
      <c r="E9" s="414">
        <v>97174.17763110876</v>
      </c>
    </row>
    <row r="10" spans="1:6" ht="34.5" customHeight="1" x14ac:dyDescent="0.2">
      <c r="A10" s="65"/>
      <c r="B10" s="66" t="s">
        <v>317</v>
      </c>
      <c r="C10" s="413">
        <v>54449.042999999998</v>
      </c>
      <c r="D10" s="413">
        <v>59607.563000000002</v>
      </c>
      <c r="E10" s="414">
        <v>68178.332999999999</v>
      </c>
    </row>
    <row r="11" spans="1:6" ht="34.5" customHeight="1" x14ac:dyDescent="0.2">
      <c r="A11" s="65"/>
      <c r="B11" s="66" t="s">
        <v>318</v>
      </c>
      <c r="C11" s="413">
        <v>59751.781000000003</v>
      </c>
      <c r="D11" s="413">
        <v>67515.756999999998</v>
      </c>
      <c r="E11" s="414">
        <v>72466.684236291709</v>
      </c>
    </row>
    <row r="12" spans="1:6" ht="34.5" customHeight="1" x14ac:dyDescent="0.2">
      <c r="A12" s="65"/>
      <c r="B12" s="66" t="s">
        <v>319</v>
      </c>
      <c r="C12" s="413">
        <v>37066.836000000003</v>
      </c>
      <c r="D12" s="413">
        <v>40050.678999999996</v>
      </c>
      <c r="E12" s="414">
        <v>40788.191236291714</v>
      </c>
    </row>
    <row r="13" spans="1:6" ht="34.5" customHeight="1" x14ac:dyDescent="0.2">
      <c r="A13" s="65"/>
      <c r="B13" s="66" t="s">
        <v>320</v>
      </c>
      <c r="C13" s="413">
        <v>22684.945</v>
      </c>
      <c r="D13" s="413">
        <v>27465.078000000001</v>
      </c>
      <c r="E13" s="414">
        <v>31678.492999999999</v>
      </c>
    </row>
    <row r="14" spans="1:6" ht="34.5" customHeight="1" x14ac:dyDescent="0.2">
      <c r="A14" s="65"/>
      <c r="B14" s="66" t="s">
        <v>321</v>
      </c>
      <c r="C14" s="413">
        <v>1.5430000000000001</v>
      </c>
      <c r="D14" s="413">
        <v>4.3040000000000003</v>
      </c>
      <c r="E14" s="414">
        <v>7.2720000000000002</v>
      </c>
    </row>
    <row r="15" spans="1:6" ht="34.5" customHeight="1" x14ac:dyDescent="0.2">
      <c r="A15" s="65"/>
      <c r="B15" s="66" t="s">
        <v>322</v>
      </c>
      <c r="C15" s="413">
        <v>0.39800000000000002</v>
      </c>
      <c r="D15" s="413">
        <v>2.4009999999999998</v>
      </c>
      <c r="E15" s="414">
        <v>3.0430000000000001</v>
      </c>
    </row>
    <row r="16" spans="1:6" ht="34.5" customHeight="1" thickBot="1" x14ac:dyDescent="0.25">
      <c r="A16" s="71"/>
      <c r="B16" s="68" t="s">
        <v>323</v>
      </c>
      <c r="C16" s="415">
        <v>1.145</v>
      </c>
      <c r="D16" s="415">
        <v>1.903</v>
      </c>
      <c r="E16" s="416">
        <v>4.2290000000000001</v>
      </c>
    </row>
    <row r="17" spans="1:9" ht="34.5" customHeight="1" thickTop="1" x14ac:dyDescent="0.2">
      <c r="A17" s="70" t="s">
        <v>324</v>
      </c>
      <c r="B17" s="66" t="s">
        <v>325</v>
      </c>
      <c r="C17" s="413">
        <v>91655.163</v>
      </c>
      <c r="D17" s="413">
        <v>96312.430999999997</v>
      </c>
      <c r="E17" s="414">
        <v>99359.039000000004</v>
      </c>
    </row>
    <row r="18" spans="1:9" ht="34.5" customHeight="1" x14ac:dyDescent="0.2">
      <c r="A18" s="65"/>
      <c r="B18" s="66" t="s">
        <v>326</v>
      </c>
      <c r="C18" s="413">
        <v>73047.200028693318</v>
      </c>
      <c r="D18" s="413">
        <v>76447.251000000004</v>
      </c>
      <c r="E18" s="414">
        <v>75902.699000000008</v>
      </c>
    </row>
    <row r="19" spans="1:9" ht="34.5" customHeight="1" x14ac:dyDescent="0.2">
      <c r="A19" s="65"/>
      <c r="B19" s="66" t="s">
        <v>327</v>
      </c>
      <c r="C19" s="413">
        <v>52579.005408699835</v>
      </c>
      <c r="D19" s="413">
        <v>57285.298999999999</v>
      </c>
      <c r="E19" s="414">
        <v>62249.771999999997</v>
      </c>
    </row>
    <row r="20" spans="1:9" ht="34.5" customHeight="1" x14ac:dyDescent="0.2">
      <c r="A20" s="65"/>
      <c r="B20" s="66" t="s">
        <v>328</v>
      </c>
      <c r="C20" s="413">
        <v>58609.928999999996</v>
      </c>
      <c r="D20" s="413">
        <v>60261.775999999998</v>
      </c>
      <c r="E20" s="414">
        <v>61553.799406458893</v>
      </c>
    </row>
    <row r="21" spans="1:9" ht="34.5" customHeight="1" x14ac:dyDescent="0.2">
      <c r="A21" s="65"/>
      <c r="B21" s="66" t="s">
        <v>329</v>
      </c>
      <c r="C21" s="413">
        <v>47569.074000000001</v>
      </c>
      <c r="D21" s="413">
        <v>48563.525000000001</v>
      </c>
      <c r="E21" s="414">
        <v>48102.149226481495</v>
      </c>
    </row>
    <row r="22" spans="1:9" ht="34.5" customHeight="1" x14ac:dyDescent="0.2">
      <c r="A22" s="65"/>
      <c r="B22" s="66" t="s">
        <v>330</v>
      </c>
      <c r="C22" s="413">
        <v>35080.339</v>
      </c>
      <c r="D22" s="413">
        <v>37412.180999999997</v>
      </c>
      <c r="E22" s="414">
        <v>40252.773999999998</v>
      </c>
    </row>
    <row r="23" spans="1:9" ht="34.5" customHeight="1" x14ac:dyDescent="0.2">
      <c r="A23" s="65"/>
      <c r="B23" s="66" t="s">
        <v>331</v>
      </c>
      <c r="C23" s="413">
        <v>32827.711000000003</v>
      </c>
      <c r="D23" s="413">
        <v>35880.764999999999</v>
      </c>
      <c r="E23" s="414">
        <v>37573.26959354111</v>
      </c>
    </row>
    <row r="24" spans="1:9" ht="34.5" customHeight="1" x14ac:dyDescent="0.2">
      <c r="A24" s="65"/>
      <c r="B24" s="66" t="s">
        <v>332</v>
      </c>
      <c r="C24" s="413">
        <v>25021.065999999999</v>
      </c>
      <c r="D24" s="413">
        <v>27539.600999999999</v>
      </c>
      <c r="E24" s="414">
        <v>27503.994758464734</v>
      </c>
    </row>
    <row r="25" spans="1:9" ht="34.5" customHeight="1" x14ac:dyDescent="0.2">
      <c r="A25" s="65"/>
      <c r="B25" s="66" t="s">
        <v>333</v>
      </c>
      <c r="C25" s="413">
        <v>17179.486000000001</v>
      </c>
      <c r="D25" s="413">
        <v>19646.846000000001</v>
      </c>
      <c r="E25" s="414">
        <v>21799.367999999999</v>
      </c>
    </row>
    <row r="26" spans="1:9" ht="34.5" customHeight="1" x14ac:dyDescent="0.2">
      <c r="A26" s="65"/>
      <c r="B26" s="66" t="s">
        <v>334</v>
      </c>
      <c r="C26" s="413">
        <v>0.626</v>
      </c>
      <c r="D26" s="413">
        <v>2.964</v>
      </c>
      <c r="E26" s="414">
        <v>3.0739999999999998</v>
      </c>
    </row>
    <row r="27" spans="1:9" ht="34.5" customHeight="1" x14ac:dyDescent="0.2">
      <c r="A27" s="65"/>
      <c r="B27" s="66" t="s">
        <v>335</v>
      </c>
      <c r="C27" s="417">
        <v>2.1280000000000001</v>
      </c>
      <c r="D27" s="417">
        <v>2.1280000000000001</v>
      </c>
      <c r="E27" s="418">
        <v>2.85</v>
      </c>
    </row>
    <row r="28" spans="1:9" ht="34.5" customHeight="1" thickBot="1" x14ac:dyDescent="0.25">
      <c r="A28" s="71"/>
      <c r="B28" s="68" t="s">
        <v>336</v>
      </c>
      <c r="C28" s="415">
        <v>0.93200000000000005</v>
      </c>
      <c r="D28" s="419">
        <v>0.93200000000000005</v>
      </c>
      <c r="E28" s="420">
        <v>2.552</v>
      </c>
    </row>
    <row r="29" spans="1:9" ht="15" thickTop="1" x14ac:dyDescent="0.2">
      <c r="A29" s="1137" t="s">
        <v>1377</v>
      </c>
      <c r="B29" s="1137"/>
      <c r="C29" s="1137"/>
      <c r="D29" s="1137"/>
      <c r="E29" s="1137"/>
      <c r="I29" s="152"/>
    </row>
    <row r="30" spans="1:9" x14ac:dyDescent="0.2">
      <c r="A30" s="1136" t="s">
        <v>1457</v>
      </c>
      <c r="B30" s="1136"/>
      <c r="C30" s="1136"/>
      <c r="D30" s="1136"/>
      <c r="E30" s="1136"/>
    </row>
    <row r="31" spans="1:9" s="166" customFormat="1" ht="14.25" customHeight="1" x14ac:dyDescent="0.2">
      <c r="A31" s="1136" t="s">
        <v>1373</v>
      </c>
      <c r="B31" s="1136"/>
      <c r="C31" s="1136"/>
      <c r="D31" s="1136"/>
      <c r="E31" s="1136"/>
    </row>
    <row r="32" spans="1:9" x14ac:dyDescent="0.2">
      <c r="A32" s="2"/>
    </row>
  </sheetData>
  <mergeCells count="6">
    <mergeCell ref="A31:E31"/>
    <mergeCell ref="A29:E29"/>
    <mergeCell ref="A1:E1"/>
    <mergeCell ref="A2:E2"/>
    <mergeCell ref="A3:E3"/>
    <mergeCell ref="A30:E30"/>
  </mergeCells>
  <pageMargins left="0.7" right="0.7" top="0.75" bottom="0.75" header="0.3" footer="0.3"/>
  <pageSetup paperSize="9" scale="59" orientation="portrait" verticalDpi="1200" r:id="rId1"/>
  <headerFooter>
    <oddFooter>&amp;C&amp;A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G49"/>
  <sheetViews>
    <sheetView zoomScaleNormal="100" zoomScaleSheetLayoutView="115" workbookViewId="0">
      <selection sqref="A1:G1"/>
    </sheetView>
  </sheetViews>
  <sheetFormatPr defaultColWidth="9.125" defaultRowHeight="14.25" x14ac:dyDescent="0.2"/>
  <cols>
    <col min="1" max="1" width="49.75" style="8" customWidth="1"/>
    <col min="2" max="7" width="12.375" style="8" customWidth="1"/>
    <col min="8" max="16384" width="9.125" style="8"/>
  </cols>
  <sheetData>
    <row r="1" spans="1:7" ht="18.75" x14ac:dyDescent="0.2">
      <c r="A1" s="992" t="s">
        <v>337</v>
      </c>
      <c r="B1" s="992"/>
      <c r="C1" s="992"/>
      <c r="D1" s="992"/>
      <c r="E1" s="992"/>
      <c r="F1" s="992"/>
      <c r="G1" s="992"/>
    </row>
    <row r="2" spans="1:7" ht="15.75" x14ac:dyDescent="0.2">
      <c r="A2" s="1007" t="s">
        <v>1418</v>
      </c>
      <c r="B2" s="1007"/>
      <c r="C2" s="1007"/>
      <c r="D2" s="1007"/>
      <c r="E2" s="1007"/>
      <c r="F2" s="1007"/>
      <c r="G2" s="1007"/>
    </row>
    <row r="3" spans="1:7" x14ac:dyDescent="0.2">
      <c r="A3" s="1141" t="s">
        <v>305</v>
      </c>
      <c r="B3" s="1141"/>
      <c r="C3" s="1141"/>
      <c r="D3" s="1141"/>
      <c r="E3" s="1141"/>
      <c r="F3" s="1141"/>
      <c r="G3" s="1141"/>
    </row>
    <row r="4" spans="1:7" ht="15" thickBot="1" x14ac:dyDescent="0.25">
      <c r="A4" s="1009" t="s">
        <v>1558</v>
      </c>
      <c r="B4" s="1009"/>
      <c r="C4" s="1009"/>
      <c r="D4" s="1009"/>
      <c r="E4" s="1009"/>
      <c r="F4" s="1009"/>
      <c r="G4" s="1009"/>
    </row>
    <row r="5" spans="1:7" ht="15.75" thickTop="1" thickBot="1" x14ac:dyDescent="0.25">
      <c r="A5" s="1011" t="s">
        <v>242</v>
      </c>
      <c r="B5" s="1122">
        <v>2024</v>
      </c>
      <c r="C5" s="1124"/>
      <c r="D5" s="1122">
        <v>2025</v>
      </c>
      <c r="E5" s="1124"/>
      <c r="F5" s="1124"/>
      <c r="G5" s="1124"/>
    </row>
    <row r="6" spans="1:7" ht="15" thickBot="1" x14ac:dyDescent="0.25">
      <c r="A6" s="1141"/>
      <c r="B6" s="1143" t="s">
        <v>103</v>
      </c>
      <c r="C6" s="1144"/>
      <c r="D6" s="1142" t="s">
        <v>1620</v>
      </c>
      <c r="E6" s="1143"/>
      <c r="F6" s="1144" t="s">
        <v>1702</v>
      </c>
      <c r="G6" s="1143"/>
    </row>
    <row r="7" spans="1:7" x14ac:dyDescent="0.2">
      <c r="A7" s="1012" t="s">
        <v>247</v>
      </c>
      <c r="B7" s="56" t="s">
        <v>250</v>
      </c>
      <c r="C7" s="57"/>
      <c r="D7" s="56" t="s">
        <v>250</v>
      </c>
      <c r="E7" s="57"/>
      <c r="F7" s="56" t="s">
        <v>250</v>
      </c>
      <c r="G7" s="193"/>
    </row>
    <row r="8" spans="1:7" ht="15" thickBot="1" x14ac:dyDescent="0.25">
      <c r="A8" s="1145"/>
      <c r="B8" s="58" t="s">
        <v>252</v>
      </c>
      <c r="C8" s="58" t="s">
        <v>106</v>
      </c>
      <c r="D8" s="58" t="s">
        <v>252</v>
      </c>
      <c r="E8" s="58" t="s">
        <v>106</v>
      </c>
      <c r="F8" s="58" t="s">
        <v>252</v>
      </c>
      <c r="G8" s="59" t="s">
        <v>106</v>
      </c>
    </row>
    <row r="9" spans="1:7" ht="15" thickTop="1" x14ac:dyDescent="0.2">
      <c r="A9" s="156"/>
      <c r="B9" s="210"/>
      <c r="C9" s="210"/>
      <c r="D9" s="30"/>
      <c r="E9" s="30"/>
      <c r="F9" s="30"/>
      <c r="G9" s="30"/>
    </row>
    <row r="10" spans="1:7" ht="28.5" customHeight="1" x14ac:dyDescent="0.2">
      <c r="A10" s="154" t="s">
        <v>253</v>
      </c>
      <c r="B10" s="212">
        <v>944373</v>
      </c>
      <c r="C10" s="211">
        <v>13800.999301220001</v>
      </c>
      <c r="D10" s="212">
        <v>3484997</v>
      </c>
      <c r="E10" s="211">
        <v>14133.379994960002</v>
      </c>
      <c r="F10" s="212">
        <v>3412984</v>
      </c>
      <c r="G10" s="211">
        <v>13209.74241472</v>
      </c>
    </row>
    <row r="11" spans="1:7" ht="28.5" customHeight="1" x14ac:dyDescent="0.2">
      <c r="A11" s="154" t="s">
        <v>254</v>
      </c>
      <c r="B11" s="212">
        <v>460939</v>
      </c>
      <c r="C11" s="211">
        <v>15468.658354630003</v>
      </c>
      <c r="D11" s="212">
        <v>481657</v>
      </c>
      <c r="E11" s="211">
        <v>16909.176385719999</v>
      </c>
      <c r="F11" s="212">
        <v>484099</v>
      </c>
      <c r="G11" s="211">
        <v>17514.228080070003</v>
      </c>
    </row>
    <row r="12" spans="1:7" ht="28.5" customHeight="1" x14ac:dyDescent="0.2">
      <c r="A12" s="154" t="s">
        <v>255</v>
      </c>
      <c r="B12" s="212">
        <v>1109294</v>
      </c>
      <c r="C12" s="211">
        <v>81582.731413800007</v>
      </c>
      <c r="D12" s="212">
        <v>1224636</v>
      </c>
      <c r="E12" s="211">
        <v>89348.376434949983</v>
      </c>
      <c r="F12" s="212">
        <v>977291</v>
      </c>
      <c r="G12" s="211">
        <v>78488.651442510003</v>
      </c>
    </row>
    <row r="13" spans="1:7" ht="28.5" customHeight="1" x14ac:dyDescent="0.2">
      <c r="A13" s="154" t="s">
        <v>256</v>
      </c>
      <c r="B13" s="212">
        <v>385192</v>
      </c>
      <c r="C13" s="211">
        <v>49569.790793399989</v>
      </c>
      <c r="D13" s="212">
        <v>649880</v>
      </c>
      <c r="E13" s="211">
        <v>78908.063152160001</v>
      </c>
      <c r="F13" s="212">
        <v>622156</v>
      </c>
      <c r="G13" s="211">
        <v>78005.038974630006</v>
      </c>
    </row>
    <row r="14" spans="1:7" ht="28.5" customHeight="1" x14ac:dyDescent="0.2">
      <c r="A14" s="154" t="s">
        <v>257</v>
      </c>
      <c r="B14" s="212">
        <v>168380</v>
      </c>
      <c r="C14" s="211">
        <v>29199.394562450001</v>
      </c>
      <c r="D14" s="212">
        <v>163511</v>
      </c>
      <c r="E14" s="211">
        <v>28203.667154719999</v>
      </c>
      <c r="F14" s="212">
        <v>217125</v>
      </c>
      <c r="G14" s="211">
        <v>37825.698067888297</v>
      </c>
    </row>
    <row r="15" spans="1:7" ht="28.5" customHeight="1" x14ac:dyDescent="0.2">
      <c r="A15" s="154" t="s">
        <v>258</v>
      </c>
      <c r="B15" s="212">
        <v>287213</v>
      </c>
      <c r="C15" s="211">
        <v>70517.59036427</v>
      </c>
      <c r="D15" s="212">
        <v>223920</v>
      </c>
      <c r="E15" s="211">
        <v>55466.346157540007</v>
      </c>
      <c r="F15" s="212">
        <v>307132</v>
      </c>
      <c r="G15" s="211">
        <v>76168.988556940007</v>
      </c>
    </row>
    <row r="16" spans="1:7" ht="28.5" customHeight="1" x14ac:dyDescent="0.2">
      <c r="A16" s="154" t="s">
        <v>259</v>
      </c>
      <c r="B16" s="212">
        <v>204057</v>
      </c>
      <c r="C16" s="211">
        <v>71121.235162540004</v>
      </c>
      <c r="D16" s="212">
        <v>146043</v>
      </c>
      <c r="E16" s="211">
        <v>50427.402258969996</v>
      </c>
      <c r="F16" s="212">
        <v>190019</v>
      </c>
      <c r="G16" s="211">
        <v>65357.141004237703</v>
      </c>
    </row>
    <row r="17" spans="1:7" ht="28.5" customHeight="1" x14ac:dyDescent="0.2">
      <c r="A17" s="154" t="s">
        <v>260</v>
      </c>
      <c r="B17" s="212">
        <v>139602</v>
      </c>
      <c r="C17" s="211">
        <v>62059.091579280001</v>
      </c>
      <c r="D17" s="212">
        <v>301060</v>
      </c>
      <c r="E17" s="211">
        <v>135864.50290613002</v>
      </c>
      <c r="F17" s="212">
        <v>282481</v>
      </c>
      <c r="G17" s="211">
        <v>124480.74601087</v>
      </c>
    </row>
    <row r="18" spans="1:7" ht="28.5" customHeight="1" x14ac:dyDescent="0.2">
      <c r="A18" s="154" t="s">
        <v>261</v>
      </c>
      <c r="B18" s="212">
        <v>216978</v>
      </c>
      <c r="C18" s="211">
        <v>138947.01607862001</v>
      </c>
      <c r="D18" s="212">
        <v>170603</v>
      </c>
      <c r="E18" s="211">
        <v>102697.84953656</v>
      </c>
      <c r="F18" s="212">
        <v>206689</v>
      </c>
      <c r="G18" s="211">
        <v>126344.11996327</v>
      </c>
    </row>
    <row r="19" spans="1:7" ht="28.5" customHeight="1" x14ac:dyDescent="0.2">
      <c r="A19" s="154" t="s">
        <v>262</v>
      </c>
      <c r="B19" s="212">
        <v>99939</v>
      </c>
      <c r="C19" s="211">
        <v>86116.144360370017</v>
      </c>
      <c r="D19" s="212">
        <v>93184</v>
      </c>
      <c r="E19" s="211">
        <v>81400.443793510014</v>
      </c>
      <c r="F19" s="212">
        <v>99354</v>
      </c>
      <c r="G19" s="211">
        <v>87259.739333219986</v>
      </c>
    </row>
    <row r="20" spans="1:7" ht="28.5" customHeight="1" x14ac:dyDescent="0.2">
      <c r="A20" s="154" t="s">
        <v>263</v>
      </c>
      <c r="B20" s="212">
        <v>262585</v>
      </c>
      <c r="C20" s="211">
        <v>367252.86683162994</v>
      </c>
      <c r="D20" s="212">
        <v>251879</v>
      </c>
      <c r="E20" s="211">
        <v>354955.37649537396</v>
      </c>
      <c r="F20" s="212">
        <v>255211</v>
      </c>
      <c r="G20" s="211">
        <v>374447.91519332805</v>
      </c>
    </row>
    <row r="21" spans="1:7" ht="28.5" customHeight="1" x14ac:dyDescent="0.2">
      <c r="A21" s="154" t="s">
        <v>264</v>
      </c>
      <c r="B21" s="212">
        <v>89480</v>
      </c>
      <c r="C21" s="211">
        <v>217407.20087281</v>
      </c>
      <c r="D21" s="212">
        <v>89603</v>
      </c>
      <c r="E21" s="211">
        <v>216911.01298019302</v>
      </c>
      <c r="F21" s="212">
        <v>98407</v>
      </c>
      <c r="G21" s="211">
        <v>240694.02911194204</v>
      </c>
    </row>
    <row r="22" spans="1:7" ht="28.5" customHeight="1" x14ac:dyDescent="0.2">
      <c r="A22" s="154" t="s">
        <v>265</v>
      </c>
      <c r="B22" s="212">
        <v>38612</v>
      </c>
      <c r="C22" s="211">
        <v>134686.89146404999</v>
      </c>
      <c r="D22" s="212">
        <v>41347</v>
      </c>
      <c r="E22" s="211">
        <v>142569.561560581</v>
      </c>
      <c r="F22" s="212">
        <v>38944</v>
      </c>
      <c r="G22" s="211">
        <v>134348.78271410102</v>
      </c>
    </row>
    <row r="23" spans="1:7" ht="28.5" customHeight="1" x14ac:dyDescent="0.2">
      <c r="A23" s="154" t="s">
        <v>266</v>
      </c>
      <c r="B23" s="212">
        <v>27438</v>
      </c>
      <c r="C23" s="211">
        <v>123375.54822185</v>
      </c>
      <c r="D23" s="212">
        <v>26241</v>
      </c>
      <c r="E23" s="211">
        <v>117629.71850225799</v>
      </c>
      <c r="F23" s="212">
        <v>33201</v>
      </c>
      <c r="G23" s="211">
        <v>147428.45875242999</v>
      </c>
    </row>
    <row r="24" spans="1:7" ht="28.5" customHeight="1" x14ac:dyDescent="0.2">
      <c r="A24" s="154" t="s">
        <v>267</v>
      </c>
      <c r="B24" s="212">
        <v>17433</v>
      </c>
      <c r="C24" s="211">
        <v>94625.199875670005</v>
      </c>
      <c r="D24" s="212">
        <v>16092</v>
      </c>
      <c r="E24" s="211">
        <v>87257.813916372004</v>
      </c>
      <c r="F24" s="212">
        <v>16178</v>
      </c>
      <c r="G24" s="211">
        <v>87839.146903307003</v>
      </c>
    </row>
    <row r="25" spans="1:7" ht="28.5" customHeight="1" x14ac:dyDescent="0.2">
      <c r="A25" s="154" t="s">
        <v>268</v>
      </c>
      <c r="B25" s="212">
        <v>13377</v>
      </c>
      <c r="C25" s="211">
        <v>86316.928757469999</v>
      </c>
      <c r="D25" s="212">
        <v>13392</v>
      </c>
      <c r="E25" s="211">
        <v>87331.907411139982</v>
      </c>
      <c r="F25" s="212">
        <v>12576</v>
      </c>
      <c r="G25" s="211">
        <v>81749.721260508988</v>
      </c>
    </row>
    <row r="26" spans="1:7" ht="28.5" customHeight="1" x14ac:dyDescent="0.2">
      <c r="A26" s="154" t="s">
        <v>269</v>
      </c>
      <c r="B26" s="212">
        <v>10816</v>
      </c>
      <c r="C26" s="211">
        <v>81058.434153099995</v>
      </c>
      <c r="D26" s="212">
        <v>10720</v>
      </c>
      <c r="E26" s="211">
        <v>80053.498987861007</v>
      </c>
      <c r="F26" s="212">
        <v>10194</v>
      </c>
      <c r="G26" s="211">
        <v>76266.99576419701</v>
      </c>
    </row>
    <row r="27" spans="1:7" ht="28.5" customHeight="1" x14ac:dyDescent="0.2">
      <c r="A27" s="154" t="s">
        <v>270</v>
      </c>
      <c r="B27" s="212">
        <v>8098</v>
      </c>
      <c r="C27" s="211">
        <v>68791.541110039994</v>
      </c>
      <c r="D27" s="212">
        <v>7196</v>
      </c>
      <c r="E27" s="211">
        <v>61133.554058487003</v>
      </c>
      <c r="F27" s="212">
        <v>7456</v>
      </c>
      <c r="G27" s="211">
        <v>63107.117967671998</v>
      </c>
    </row>
    <row r="28" spans="1:7" ht="28.5" customHeight="1" x14ac:dyDescent="0.2">
      <c r="A28" s="154" t="s">
        <v>271</v>
      </c>
      <c r="B28" s="212">
        <v>8522</v>
      </c>
      <c r="C28" s="211">
        <v>81110.113039999997</v>
      </c>
      <c r="D28" s="212">
        <v>7844</v>
      </c>
      <c r="E28" s="211">
        <v>74755.805109759996</v>
      </c>
      <c r="F28" s="212">
        <v>8389</v>
      </c>
      <c r="G28" s="211">
        <v>79824.115502767992</v>
      </c>
    </row>
    <row r="29" spans="1:7" ht="28.5" customHeight="1" x14ac:dyDescent="0.2">
      <c r="A29" s="154" t="s">
        <v>272</v>
      </c>
      <c r="B29" s="212">
        <v>52385</v>
      </c>
      <c r="C29" s="211">
        <v>1575850.5680771</v>
      </c>
      <c r="D29" s="212">
        <v>51791</v>
      </c>
      <c r="E29" s="211">
        <v>1522064.3563972001</v>
      </c>
      <c r="F29" s="212">
        <v>52231</v>
      </c>
      <c r="G29" s="211">
        <v>1544650.3230965601</v>
      </c>
    </row>
    <row r="30" spans="1:7" ht="28.5" customHeight="1" x14ac:dyDescent="0.2">
      <c r="A30" s="154" t="s">
        <v>273</v>
      </c>
      <c r="B30" s="212">
        <v>9825</v>
      </c>
      <c r="C30" s="211">
        <v>2076799.3827130999</v>
      </c>
      <c r="D30" s="212">
        <v>9762</v>
      </c>
      <c r="E30" s="211">
        <v>2092840.8907139001</v>
      </c>
      <c r="F30" s="212">
        <v>9755</v>
      </c>
      <c r="G30" s="211">
        <v>2076665.8161853999</v>
      </c>
    </row>
    <row r="31" spans="1:7" ht="28.5" customHeight="1" x14ac:dyDescent="0.2">
      <c r="A31" s="154" t="s">
        <v>274</v>
      </c>
      <c r="B31" s="212">
        <v>1608</v>
      </c>
      <c r="C31" s="211">
        <v>1084753.1169360001</v>
      </c>
      <c r="D31" s="212">
        <v>1621</v>
      </c>
      <c r="E31" s="211">
        <v>1122072.3978881999</v>
      </c>
      <c r="F31" s="212">
        <v>1591</v>
      </c>
      <c r="G31" s="211">
        <v>1093918.7266271</v>
      </c>
    </row>
    <row r="32" spans="1:7" ht="28.5" customHeight="1" x14ac:dyDescent="0.2">
      <c r="A32" s="154" t="s">
        <v>275</v>
      </c>
      <c r="B32" s="212">
        <v>1301</v>
      </c>
      <c r="C32" s="211">
        <v>2564934.628116</v>
      </c>
      <c r="D32" s="212">
        <v>1232</v>
      </c>
      <c r="E32" s="211">
        <v>2421348.8852659999</v>
      </c>
      <c r="F32" s="212">
        <v>1256</v>
      </c>
      <c r="G32" s="211">
        <v>2498185.1821279996</v>
      </c>
    </row>
    <row r="33" spans="1:7" ht="28.5" customHeight="1" x14ac:dyDescent="0.2">
      <c r="A33" s="154" t="s">
        <v>306</v>
      </c>
      <c r="B33" s="212">
        <v>187</v>
      </c>
      <c r="C33" s="211">
        <v>1243724.18781</v>
      </c>
      <c r="D33" s="212">
        <v>156</v>
      </c>
      <c r="E33" s="211">
        <v>1009329.0638599999</v>
      </c>
      <c r="F33" s="212">
        <v>142</v>
      </c>
      <c r="G33" s="211">
        <v>927822.196597</v>
      </c>
    </row>
    <row r="34" spans="1:7" ht="28.5" customHeight="1" x14ac:dyDescent="0.2">
      <c r="A34" s="154" t="s">
        <v>277</v>
      </c>
      <c r="B34" s="212">
        <v>154</v>
      </c>
      <c r="C34" s="211">
        <v>5066614.4767399998</v>
      </c>
      <c r="D34" s="212">
        <v>105</v>
      </c>
      <c r="E34" s="211">
        <v>3072793.9697400001</v>
      </c>
      <c r="F34" s="212">
        <v>93</v>
      </c>
      <c r="G34" s="211">
        <v>2986601.99621</v>
      </c>
    </row>
    <row r="35" spans="1:7" ht="28.5" customHeight="1" thickBot="1" x14ac:dyDescent="0.25">
      <c r="A35" s="155"/>
      <c r="B35" s="213"/>
      <c r="C35" s="214"/>
      <c r="D35" s="213"/>
      <c r="E35" s="214"/>
      <c r="F35" s="213"/>
      <c r="G35" s="214"/>
    </row>
    <row r="36" spans="1:7" ht="28.5" customHeight="1" thickTop="1" thickBot="1" x14ac:dyDescent="0.25">
      <c r="A36" s="74" t="s">
        <v>287</v>
      </c>
      <c r="B36" s="644">
        <v>4557788</v>
      </c>
      <c r="C36" s="644">
        <v>15485683.7366894</v>
      </c>
      <c r="D36" s="644">
        <v>7468472</v>
      </c>
      <c r="E36" s="645">
        <v>13116407.020662546</v>
      </c>
      <c r="F36" s="644">
        <v>7344954</v>
      </c>
      <c r="G36" s="645">
        <v>13118204.61786267</v>
      </c>
    </row>
    <row r="37" spans="1:7" ht="15" thickTop="1" x14ac:dyDescent="0.2">
      <c r="A37" s="1140" t="s">
        <v>1384</v>
      </c>
      <c r="B37" s="1140"/>
      <c r="C37" s="1140"/>
      <c r="D37" s="1140"/>
      <c r="E37" s="1140"/>
      <c r="F37" s="1140"/>
      <c r="G37" s="1140"/>
    </row>
    <row r="38" spans="1:7" x14ac:dyDescent="0.2">
      <c r="A38" s="693" t="s">
        <v>338</v>
      </c>
      <c r="B38" s="693"/>
      <c r="C38" s="693"/>
      <c r="D38" s="846"/>
      <c r="E38" s="846"/>
      <c r="F38" s="846"/>
      <c r="G38" s="846"/>
    </row>
    <row r="39" spans="1:7" x14ac:dyDescent="0.2">
      <c r="A39" s="1000" t="s">
        <v>339</v>
      </c>
      <c r="B39" s="1000"/>
      <c r="C39" s="1000"/>
      <c r="D39" s="1000"/>
      <c r="E39" s="1000"/>
      <c r="F39" s="1000"/>
      <c r="G39" s="1000"/>
    </row>
    <row r="40" spans="1:7" x14ac:dyDescent="0.2">
      <c r="A40" s="1000" t="s">
        <v>340</v>
      </c>
      <c r="B40" s="1000"/>
      <c r="C40" s="1000"/>
      <c r="D40" s="1000"/>
      <c r="E40" s="1000"/>
      <c r="F40" s="1000"/>
      <c r="G40" s="1000"/>
    </row>
    <row r="41" spans="1:7" x14ac:dyDescent="0.2">
      <c r="A41" s="1139" t="s">
        <v>1580</v>
      </c>
      <c r="B41" s="1139"/>
      <c r="C41" s="1139"/>
      <c r="D41" s="1139"/>
      <c r="E41" s="1139"/>
      <c r="F41" s="1139"/>
      <c r="G41" s="1139"/>
    </row>
    <row r="42" spans="1:7" x14ac:dyDescent="0.2">
      <c r="A42" s="1139" t="s">
        <v>341</v>
      </c>
      <c r="B42" s="1139"/>
      <c r="C42" s="1139"/>
      <c r="D42" s="1139"/>
      <c r="E42" s="1139"/>
      <c r="F42" s="1139"/>
      <c r="G42" s="1139"/>
    </row>
    <row r="43" spans="1:7" x14ac:dyDescent="0.2">
      <c r="A43" s="1003" t="s">
        <v>342</v>
      </c>
      <c r="B43" s="1003"/>
      <c r="C43" s="1003"/>
      <c r="D43" s="1003"/>
      <c r="E43" s="1003"/>
      <c r="F43" s="1003"/>
      <c r="G43" s="1003"/>
    </row>
    <row r="44" spans="1:7" ht="20.25" customHeight="1" x14ac:dyDescent="0.2">
      <c r="A44" s="1054" t="s">
        <v>1655</v>
      </c>
      <c r="B44" s="1054"/>
      <c r="C44" s="1054"/>
      <c r="D44" s="1054"/>
      <c r="E44" s="1054"/>
      <c r="F44" s="1054"/>
      <c r="G44" s="1054"/>
    </row>
    <row r="45" spans="1:7" x14ac:dyDescent="0.2">
      <c r="A45" s="693"/>
      <c r="B45" s="693"/>
      <c r="C45" s="693"/>
      <c r="D45" s="692"/>
      <c r="E45" s="692"/>
      <c r="F45" s="692"/>
      <c r="G45" s="692"/>
    </row>
    <row r="46" spans="1:7" x14ac:dyDescent="0.2">
      <c r="A46" s="693"/>
      <c r="B46" s="693"/>
      <c r="C46" s="693"/>
      <c r="D46" s="692"/>
      <c r="E46" s="692"/>
      <c r="F46" s="692"/>
      <c r="G46" s="692"/>
    </row>
    <row r="47" spans="1:7" x14ac:dyDescent="0.2">
      <c r="A47" s="692"/>
      <c r="B47" s="692"/>
      <c r="C47" s="692"/>
      <c r="D47" s="692"/>
      <c r="E47" s="692"/>
      <c r="F47" s="692"/>
      <c r="G47" s="692"/>
    </row>
    <row r="48" spans="1:7" x14ac:dyDescent="0.2">
      <c r="A48" s="692"/>
      <c r="B48" s="692"/>
      <c r="C48" s="692"/>
      <c r="D48" s="692"/>
      <c r="E48" s="692"/>
      <c r="F48" s="692"/>
      <c r="G48" s="692"/>
    </row>
    <row r="49" spans="1:7" x14ac:dyDescent="0.2">
      <c r="A49" s="692"/>
      <c r="B49" s="692"/>
      <c r="C49" s="692"/>
      <c r="D49" s="692"/>
      <c r="E49" s="692"/>
      <c r="F49" s="692"/>
      <c r="G49" s="692"/>
    </row>
  </sheetData>
  <mergeCells count="18">
    <mergeCell ref="A39:G39"/>
    <mergeCell ref="A37:G37"/>
    <mergeCell ref="A1:G1"/>
    <mergeCell ref="A2:G2"/>
    <mergeCell ref="A3:G3"/>
    <mergeCell ref="A4:G4"/>
    <mergeCell ref="A5:A6"/>
    <mergeCell ref="D6:E6"/>
    <mergeCell ref="F6:G6"/>
    <mergeCell ref="A7:A8"/>
    <mergeCell ref="B6:C6"/>
    <mergeCell ref="B5:C5"/>
    <mergeCell ref="D5:G5"/>
    <mergeCell ref="A40:G40"/>
    <mergeCell ref="A41:G41"/>
    <mergeCell ref="A42:G42"/>
    <mergeCell ref="A43:G43"/>
    <mergeCell ref="A44:G44"/>
  </mergeCells>
  <pageMargins left="0.7" right="0.7" top="0.75" bottom="0.75" header="0.3" footer="0.3"/>
  <pageSetup paperSize="9" scale="65" orientation="portrait" verticalDpi="1200" r:id="rId1"/>
  <headerFooter>
    <oddFooter>&amp;C&amp;A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39997558519241921"/>
    <pageSetUpPr fitToPage="1"/>
  </sheetPr>
  <dimension ref="A1:K54"/>
  <sheetViews>
    <sheetView zoomScaleNormal="100" zoomScaleSheetLayoutView="80" workbookViewId="0">
      <selection sqref="A1:K1"/>
    </sheetView>
  </sheetViews>
  <sheetFormatPr defaultColWidth="9.125" defaultRowHeight="15" x14ac:dyDescent="0.25"/>
  <cols>
    <col min="1" max="1" width="43.375" style="369" customWidth="1"/>
    <col min="2" max="2" width="11.25" style="367" bestFit="1" customWidth="1"/>
    <col min="3" max="3" width="15.125" style="663" bestFit="1" customWidth="1"/>
    <col min="4" max="4" width="11.625" style="370" bestFit="1" customWidth="1"/>
    <col min="5" max="5" width="13.375" style="663" bestFit="1" customWidth="1"/>
    <col min="6" max="6" width="9.625" style="370" bestFit="1" customWidth="1"/>
    <col min="7" max="7" width="13.375" style="663" bestFit="1" customWidth="1"/>
    <col min="8" max="8" width="9.625" style="370" bestFit="1" customWidth="1"/>
    <col min="9" max="9" width="15.125" style="663" bestFit="1" customWidth="1"/>
    <col min="10" max="10" width="11.25" style="370" bestFit="1" customWidth="1"/>
    <col min="11" max="11" width="16.25" style="663" bestFit="1" customWidth="1"/>
    <col min="12" max="16384" width="9.125" style="370"/>
  </cols>
  <sheetData>
    <row r="1" spans="1:11" ht="18.75" x14ac:dyDescent="0.3">
      <c r="A1" s="1148" t="s">
        <v>1291</v>
      </c>
      <c r="B1" s="1148"/>
      <c r="C1" s="1148"/>
      <c r="D1" s="1148"/>
      <c r="E1" s="1148"/>
      <c r="F1" s="1148"/>
      <c r="G1" s="1148"/>
      <c r="H1" s="1148"/>
      <c r="I1" s="1148"/>
      <c r="J1" s="1148"/>
      <c r="K1" s="1148"/>
    </row>
    <row r="2" spans="1:11" x14ac:dyDescent="0.25">
      <c r="A2" s="1149" t="s">
        <v>305</v>
      </c>
      <c r="B2" s="1149"/>
      <c r="C2" s="1149"/>
      <c r="D2" s="1149"/>
      <c r="E2" s="1149"/>
      <c r="F2" s="1149"/>
      <c r="G2" s="1149"/>
      <c r="H2" s="1149"/>
      <c r="I2" s="1149"/>
      <c r="J2" s="1149"/>
      <c r="K2" s="1149"/>
    </row>
    <row r="3" spans="1:11" ht="15" hidden="1" customHeight="1" x14ac:dyDescent="0.25"/>
    <row r="4" spans="1:11" x14ac:dyDescent="0.25">
      <c r="A4" s="1024" t="s">
        <v>1731</v>
      </c>
      <c r="B4" s="1024"/>
      <c r="C4" s="1024"/>
      <c r="D4" s="1024"/>
      <c r="E4" s="1024"/>
      <c r="F4" s="1024"/>
      <c r="G4" s="1024"/>
      <c r="H4" s="1024"/>
      <c r="I4" s="1024"/>
      <c r="J4" s="1024"/>
      <c r="K4" s="1024"/>
    </row>
    <row r="5" spans="1:11" ht="15.75" thickBot="1" x14ac:dyDescent="0.3">
      <c r="A5" s="1150" t="s">
        <v>905</v>
      </c>
      <c r="B5" s="1150"/>
      <c r="C5" s="1150"/>
      <c r="D5" s="1150"/>
      <c r="E5" s="1150"/>
      <c r="F5" s="1150"/>
      <c r="G5" s="1150"/>
      <c r="H5" s="1150"/>
      <c r="I5" s="1150"/>
      <c r="J5" s="1150"/>
      <c r="K5" s="1150"/>
    </row>
    <row r="6" spans="1:11" ht="3" customHeight="1" x14ac:dyDescent="0.25">
      <c r="A6" s="1151" t="s">
        <v>1287</v>
      </c>
      <c r="B6" s="374"/>
      <c r="C6" s="664"/>
      <c r="D6" s="367"/>
      <c r="E6" s="664"/>
      <c r="F6" s="367"/>
      <c r="G6" s="664"/>
      <c r="H6" s="367"/>
      <c r="I6" s="664"/>
      <c r="J6" s="367"/>
      <c r="K6" s="664"/>
    </row>
    <row r="7" spans="1:11" x14ac:dyDescent="0.25">
      <c r="A7" s="1152"/>
      <c r="B7" s="1154" t="s">
        <v>1004</v>
      </c>
      <c r="C7" s="1154"/>
      <c r="D7" s="1155" t="s">
        <v>1005</v>
      </c>
      <c r="E7" s="1156"/>
      <c r="F7" s="1157" t="s">
        <v>1006</v>
      </c>
      <c r="G7" s="1158"/>
      <c r="H7" s="1155" t="s">
        <v>280</v>
      </c>
      <c r="I7" s="1156"/>
      <c r="J7" s="1155" t="s">
        <v>287</v>
      </c>
      <c r="K7" s="1154"/>
    </row>
    <row r="8" spans="1:11" ht="3" customHeight="1" thickBot="1" x14ac:dyDescent="0.3">
      <c r="A8" s="1152"/>
      <c r="B8" s="375"/>
      <c r="C8" s="672"/>
      <c r="D8" s="375"/>
      <c r="E8" s="672"/>
      <c r="F8" s="375"/>
      <c r="G8" s="672"/>
      <c r="H8" s="375"/>
      <c r="I8" s="672"/>
      <c r="J8" s="375"/>
      <c r="K8" s="672"/>
    </row>
    <row r="9" spans="1:11" ht="3" customHeight="1" x14ac:dyDescent="0.25">
      <c r="A9" s="1152"/>
      <c r="B9" s="373"/>
      <c r="C9" s="664"/>
      <c r="D9" s="373"/>
      <c r="E9" s="664"/>
      <c r="F9" s="373"/>
      <c r="G9" s="664"/>
      <c r="H9" s="373"/>
      <c r="I9" s="664"/>
      <c r="J9" s="373"/>
      <c r="K9" s="664"/>
    </row>
    <row r="10" spans="1:11" ht="26.25" x14ac:dyDescent="0.25">
      <c r="A10" s="1152"/>
      <c r="B10" s="393" t="s">
        <v>1007</v>
      </c>
      <c r="C10" s="665" t="s">
        <v>106</v>
      </c>
      <c r="D10" s="394" t="s">
        <v>1007</v>
      </c>
      <c r="E10" s="667" t="s">
        <v>106</v>
      </c>
      <c r="F10" s="393" t="s">
        <v>1007</v>
      </c>
      <c r="G10" s="665" t="s">
        <v>106</v>
      </c>
      <c r="H10" s="394" t="s">
        <v>1007</v>
      </c>
      <c r="I10" s="667" t="s">
        <v>106</v>
      </c>
      <c r="J10" s="394" t="s">
        <v>1007</v>
      </c>
      <c r="K10" s="667" t="s">
        <v>106</v>
      </c>
    </row>
    <row r="11" spans="1:11" ht="3" customHeight="1" thickBot="1" x14ac:dyDescent="0.3">
      <c r="A11" s="1153"/>
      <c r="B11" s="375"/>
      <c r="C11" s="666"/>
      <c r="D11" s="375"/>
      <c r="E11" s="666"/>
      <c r="F11" s="372"/>
      <c r="G11" s="666"/>
      <c r="H11" s="372"/>
      <c r="I11" s="666"/>
      <c r="J11" s="372"/>
      <c r="K11" s="666"/>
    </row>
    <row r="12" spans="1:11" x14ac:dyDescent="0.25">
      <c r="A12" s="366"/>
      <c r="B12" s="371"/>
      <c r="C12" s="376"/>
      <c r="D12" s="371"/>
      <c r="E12" s="376"/>
      <c r="F12" s="371"/>
      <c r="G12" s="376"/>
      <c r="H12" s="371"/>
      <c r="I12" s="376"/>
      <c r="J12" s="371" t="s">
        <v>1288</v>
      </c>
      <c r="K12" s="376"/>
    </row>
    <row r="13" spans="1:11" ht="40.5" customHeight="1" x14ac:dyDescent="0.25">
      <c r="A13" s="668" t="s">
        <v>1289</v>
      </c>
      <c r="B13" s="445">
        <v>1784550</v>
      </c>
      <c r="C13" s="671">
        <v>2313.0719400600001</v>
      </c>
      <c r="D13" s="445">
        <v>699778</v>
      </c>
      <c r="E13" s="671">
        <v>1278.36637647</v>
      </c>
      <c r="F13" s="445">
        <v>908</v>
      </c>
      <c r="G13" s="671">
        <v>2.5999999999999999E-2</v>
      </c>
      <c r="H13" s="445">
        <v>20363</v>
      </c>
      <c r="I13" s="671">
        <v>14.51329999</v>
      </c>
      <c r="J13" s="445">
        <v>2505599</v>
      </c>
      <c r="K13" s="497">
        <v>3605.9776165200001</v>
      </c>
    </row>
    <row r="14" spans="1:11" ht="40.5" customHeight="1" x14ac:dyDescent="0.25">
      <c r="A14" s="668" t="s">
        <v>1211</v>
      </c>
      <c r="B14" s="445">
        <v>348271</v>
      </c>
      <c r="C14" s="671">
        <v>2293.07694782</v>
      </c>
      <c r="D14" s="445">
        <v>150641</v>
      </c>
      <c r="E14" s="671">
        <v>941.01004894999994</v>
      </c>
      <c r="F14" s="445">
        <v>0</v>
      </c>
      <c r="G14" s="671">
        <v>0</v>
      </c>
      <c r="H14" s="445">
        <v>15874</v>
      </c>
      <c r="I14" s="671">
        <v>98.317371109999996</v>
      </c>
      <c r="J14" s="445">
        <v>514786</v>
      </c>
      <c r="K14" s="497">
        <v>3332.4043678799999</v>
      </c>
    </row>
    <row r="15" spans="1:11" ht="40.5" customHeight="1" x14ac:dyDescent="0.25">
      <c r="A15" s="452" t="s">
        <v>1212</v>
      </c>
      <c r="B15" s="445">
        <v>261879</v>
      </c>
      <c r="C15" s="671">
        <v>3770.0062105299999</v>
      </c>
      <c r="D15" s="445">
        <v>39058</v>
      </c>
      <c r="E15" s="671">
        <v>515.75273400000003</v>
      </c>
      <c r="F15" s="445">
        <v>6</v>
      </c>
      <c r="G15" s="671">
        <v>9.4E-2</v>
      </c>
      <c r="H15" s="445">
        <v>1025</v>
      </c>
      <c r="I15" s="671">
        <v>15.597998089999999</v>
      </c>
      <c r="J15" s="445">
        <v>301968</v>
      </c>
      <c r="K15" s="497">
        <v>4301.4509426200002</v>
      </c>
    </row>
    <row r="16" spans="1:11" ht="40.5" customHeight="1" x14ac:dyDescent="0.25">
      <c r="A16" s="452" t="s">
        <v>1213</v>
      </c>
      <c r="B16" s="445">
        <v>81770</v>
      </c>
      <c r="C16" s="671">
        <v>1775.13203155</v>
      </c>
      <c r="D16" s="445">
        <v>8582</v>
      </c>
      <c r="E16" s="671">
        <v>188.65903541</v>
      </c>
      <c r="F16" s="445">
        <v>2</v>
      </c>
      <c r="G16" s="671">
        <v>4.3999999999999997E-2</v>
      </c>
      <c r="H16" s="445">
        <v>277</v>
      </c>
      <c r="I16" s="671">
        <v>6.0744207399999999</v>
      </c>
      <c r="J16" s="445">
        <v>90631</v>
      </c>
      <c r="K16" s="497">
        <v>1969.9094877</v>
      </c>
    </row>
    <row r="17" spans="1:11" ht="40.5" customHeight="1" x14ac:dyDescent="0.25">
      <c r="A17" s="452" t="s">
        <v>254</v>
      </c>
      <c r="B17" s="445">
        <v>445056</v>
      </c>
      <c r="C17" s="671">
        <v>16160.771142920001</v>
      </c>
      <c r="D17" s="445">
        <v>26693</v>
      </c>
      <c r="E17" s="671">
        <v>919.14194195000005</v>
      </c>
      <c r="F17" s="445">
        <v>12</v>
      </c>
      <c r="G17" s="671">
        <v>0.435</v>
      </c>
      <c r="H17" s="445">
        <v>12338</v>
      </c>
      <c r="I17" s="671">
        <v>433.8799952</v>
      </c>
      <c r="J17" s="445">
        <v>484099</v>
      </c>
      <c r="K17" s="497">
        <v>17514.228080070003</v>
      </c>
    </row>
    <row r="18" spans="1:11" ht="40.5" customHeight="1" x14ac:dyDescent="0.25">
      <c r="A18" s="452" t="s">
        <v>255</v>
      </c>
      <c r="B18" s="445">
        <v>858224</v>
      </c>
      <c r="C18" s="671">
        <v>70272.679732739998</v>
      </c>
      <c r="D18" s="445">
        <v>93692</v>
      </c>
      <c r="E18" s="671">
        <v>6592.7432284000006</v>
      </c>
      <c r="F18" s="445">
        <v>23</v>
      </c>
      <c r="G18" s="671">
        <v>1.6870000000000001</v>
      </c>
      <c r="H18" s="445">
        <v>25352</v>
      </c>
      <c r="I18" s="671">
        <v>1621.5414813699999</v>
      </c>
      <c r="J18" s="445">
        <v>977291</v>
      </c>
      <c r="K18" s="497">
        <v>78488.651442510003</v>
      </c>
    </row>
    <row r="19" spans="1:11" ht="40.5" customHeight="1" x14ac:dyDescent="0.25">
      <c r="A19" s="452" t="s">
        <v>256</v>
      </c>
      <c r="B19" s="445">
        <v>515818</v>
      </c>
      <c r="C19" s="671">
        <v>64941.765518349996</v>
      </c>
      <c r="D19" s="445">
        <v>57490</v>
      </c>
      <c r="E19" s="671">
        <v>6975.1552613599997</v>
      </c>
      <c r="F19" s="445">
        <v>50</v>
      </c>
      <c r="G19" s="671">
        <v>5.5860000000000003</v>
      </c>
      <c r="H19" s="445">
        <v>48798</v>
      </c>
      <c r="I19" s="671">
        <v>6082.5321949199997</v>
      </c>
      <c r="J19" s="445">
        <v>622156</v>
      </c>
      <c r="K19" s="497">
        <v>78005.038974629992</v>
      </c>
    </row>
    <row r="20" spans="1:11" ht="40.5" customHeight="1" x14ac:dyDescent="0.25">
      <c r="A20" s="452" t="s">
        <v>257</v>
      </c>
      <c r="B20" s="445">
        <v>197284</v>
      </c>
      <c r="C20" s="671">
        <v>34411.221540120001</v>
      </c>
      <c r="D20" s="445">
        <v>17721</v>
      </c>
      <c r="E20" s="671">
        <v>3049.1233731300003</v>
      </c>
      <c r="F20" s="445">
        <v>15</v>
      </c>
      <c r="G20" s="671">
        <v>2.6970000000000001</v>
      </c>
      <c r="H20" s="445">
        <v>2105</v>
      </c>
      <c r="I20" s="671">
        <v>362.65615463829999</v>
      </c>
      <c r="J20" s="445">
        <v>217125</v>
      </c>
      <c r="K20" s="497">
        <v>37825.698067888305</v>
      </c>
    </row>
    <row r="21" spans="1:11" ht="40.5" customHeight="1" x14ac:dyDescent="0.25">
      <c r="A21" s="452" t="s">
        <v>258</v>
      </c>
      <c r="B21" s="445">
        <v>263026</v>
      </c>
      <c r="C21" s="671">
        <v>64950.38410114</v>
      </c>
      <c r="D21" s="445">
        <v>35512</v>
      </c>
      <c r="E21" s="671">
        <v>9149.4648249399997</v>
      </c>
      <c r="F21" s="445">
        <v>37</v>
      </c>
      <c r="G21" s="671">
        <v>8.9269999999999996</v>
      </c>
      <c r="H21" s="445">
        <v>8557</v>
      </c>
      <c r="I21" s="671">
        <v>2060.21263086</v>
      </c>
      <c r="J21" s="445">
        <v>307132</v>
      </c>
      <c r="K21" s="497">
        <v>76168.988556939992</v>
      </c>
    </row>
    <row r="22" spans="1:11" ht="40.5" customHeight="1" x14ac:dyDescent="0.25">
      <c r="A22" s="452" t="s">
        <v>259</v>
      </c>
      <c r="B22" s="445">
        <v>171782</v>
      </c>
      <c r="C22" s="671">
        <v>59054.123272600002</v>
      </c>
      <c r="D22" s="445">
        <v>14961</v>
      </c>
      <c r="E22" s="671">
        <v>5161.2395663699999</v>
      </c>
      <c r="F22" s="445">
        <v>37</v>
      </c>
      <c r="G22" s="671">
        <v>12.885999999999999</v>
      </c>
      <c r="H22" s="445">
        <v>3239</v>
      </c>
      <c r="I22" s="671">
        <v>1128.8921652677002</v>
      </c>
      <c r="J22" s="445">
        <v>190019</v>
      </c>
      <c r="K22" s="497">
        <v>65357.141004237703</v>
      </c>
    </row>
    <row r="23" spans="1:11" ht="40.5" customHeight="1" x14ac:dyDescent="0.25">
      <c r="A23" s="452" t="s">
        <v>260</v>
      </c>
      <c r="B23" s="445">
        <v>260280</v>
      </c>
      <c r="C23" s="671">
        <v>114629.80340707999</v>
      </c>
      <c r="D23" s="445">
        <v>16918</v>
      </c>
      <c r="E23" s="671">
        <v>7492.4095886199993</v>
      </c>
      <c r="F23" s="445">
        <v>48</v>
      </c>
      <c r="G23" s="671">
        <v>22.13813</v>
      </c>
      <c r="H23" s="445">
        <v>5235</v>
      </c>
      <c r="I23" s="671">
        <v>2336.3948851700002</v>
      </c>
      <c r="J23" s="445">
        <v>282481</v>
      </c>
      <c r="K23" s="497">
        <v>124480.74601086999</v>
      </c>
    </row>
    <row r="24" spans="1:11" ht="40.5" customHeight="1" x14ac:dyDescent="0.25">
      <c r="A24" s="452" t="s">
        <v>261</v>
      </c>
      <c r="B24" s="445">
        <v>137825</v>
      </c>
      <c r="C24" s="671">
        <v>83573.019133570007</v>
      </c>
      <c r="D24" s="445">
        <v>13857</v>
      </c>
      <c r="E24" s="671">
        <v>8359.5451706700005</v>
      </c>
      <c r="F24" s="445">
        <v>184</v>
      </c>
      <c r="G24" s="671">
        <v>116.908331</v>
      </c>
      <c r="H24" s="445">
        <v>54823</v>
      </c>
      <c r="I24" s="671">
        <v>34294.647328029998</v>
      </c>
      <c r="J24" s="445">
        <v>206689</v>
      </c>
      <c r="K24" s="497">
        <v>126344.11996327</v>
      </c>
    </row>
    <row r="25" spans="1:11" ht="40.5" customHeight="1" x14ac:dyDescent="0.25">
      <c r="A25" s="452" t="s">
        <v>262</v>
      </c>
      <c r="B25" s="445">
        <v>84020</v>
      </c>
      <c r="C25" s="671">
        <v>73734.859158990002</v>
      </c>
      <c r="D25" s="445">
        <v>7693</v>
      </c>
      <c r="E25" s="671">
        <v>6691.0403634799995</v>
      </c>
      <c r="F25" s="445">
        <v>198</v>
      </c>
      <c r="G25" s="671">
        <v>170.450872</v>
      </c>
      <c r="H25" s="445">
        <v>7443</v>
      </c>
      <c r="I25" s="671">
        <v>6663.3889387499994</v>
      </c>
      <c r="J25" s="445">
        <v>99354</v>
      </c>
      <c r="K25" s="497">
        <v>87259.739333220001</v>
      </c>
    </row>
    <row r="26" spans="1:11" ht="40.5" customHeight="1" x14ac:dyDescent="0.25">
      <c r="A26" s="452" t="s">
        <v>263</v>
      </c>
      <c r="B26" s="445">
        <v>210659</v>
      </c>
      <c r="C26" s="671">
        <v>305182.13447794999</v>
      </c>
      <c r="D26" s="445">
        <v>14797</v>
      </c>
      <c r="E26" s="671">
        <v>21168.590177990001</v>
      </c>
      <c r="F26" s="445">
        <v>657</v>
      </c>
      <c r="G26" s="671">
        <v>1000.913446</v>
      </c>
      <c r="H26" s="445">
        <v>29098</v>
      </c>
      <c r="I26" s="671">
        <v>47096.277091388001</v>
      </c>
      <c r="J26" s="445">
        <v>255211</v>
      </c>
      <c r="K26" s="497">
        <v>374447.91519332799</v>
      </c>
    </row>
    <row r="27" spans="1:11" ht="40.5" customHeight="1" x14ac:dyDescent="0.25">
      <c r="A27" s="452" t="s">
        <v>264</v>
      </c>
      <c r="B27" s="445">
        <v>72725</v>
      </c>
      <c r="C27" s="671">
        <v>177525.64562740002</v>
      </c>
      <c r="D27" s="445">
        <v>10144</v>
      </c>
      <c r="E27" s="671">
        <v>24494.356883609998</v>
      </c>
      <c r="F27" s="445">
        <v>544</v>
      </c>
      <c r="G27" s="671">
        <v>1330.367784</v>
      </c>
      <c r="H27" s="445">
        <v>14994</v>
      </c>
      <c r="I27" s="671">
        <v>37343.658816932002</v>
      </c>
      <c r="J27" s="445">
        <v>98407</v>
      </c>
      <c r="K27" s="497">
        <v>240694.02911194204</v>
      </c>
    </row>
    <row r="28" spans="1:11" ht="40.5" customHeight="1" x14ac:dyDescent="0.25">
      <c r="A28" s="452" t="s">
        <v>265</v>
      </c>
      <c r="B28" s="445">
        <v>22896</v>
      </c>
      <c r="C28" s="671">
        <v>79006.811459019998</v>
      </c>
      <c r="D28" s="445">
        <v>2345</v>
      </c>
      <c r="E28" s="671">
        <v>8092.0260481000005</v>
      </c>
      <c r="F28" s="445">
        <v>405</v>
      </c>
      <c r="G28" s="671">
        <v>1402.274036</v>
      </c>
      <c r="H28" s="445">
        <v>13298</v>
      </c>
      <c r="I28" s="671">
        <v>45847.671170980997</v>
      </c>
      <c r="J28" s="445">
        <v>38944</v>
      </c>
      <c r="K28" s="497">
        <v>134348.78271410099</v>
      </c>
    </row>
    <row r="29" spans="1:11" ht="40.5" customHeight="1" x14ac:dyDescent="0.25">
      <c r="A29" s="452" t="s">
        <v>266</v>
      </c>
      <c r="B29" s="445">
        <v>18006</v>
      </c>
      <c r="C29" s="671">
        <v>80692.13749044</v>
      </c>
      <c r="D29" s="445">
        <v>1658</v>
      </c>
      <c r="E29" s="671">
        <v>7382.3815051800002</v>
      </c>
      <c r="F29" s="445">
        <v>387</v>
      </c>
      <c r="G29" s="671">
        <v>1728.0630000000001</v>
      </c>
      <c r="H29" s="445">
        <v>13150</v>
      </c>
      <c r="I29" s="671">
        <v>57625.876756810001</v>
      </c>
      <c r="J29" s="445">
        <v>33201</v>
      </c>
      <c r="K29" s="497">
        <v>147428.45875242999</v>
      </c>
    </row>
    <row r="30" spans="1:11" ht="40.5" customHeight="1" x14ac:dyDescent="0.25">
      <c r="A30" s="452" t="s">
        <v>267</v>
      </c>
      <c r="B30" s="445">
        <v>9346</v>
      </c>
      <c r="C30" s="671">
        <v>50879.687086499995</v>
      </c>
      <c r="D30" s="445">
        <v>803</v>
      </c>
      <c r="E30" s="671">
        <v>4347.2704877199994</v>
      </c>
      <c r="F30" s="445">
        <v>308</v>
      </c>
      <c r="G30" s="671">
        <v>1672.1949999999999</v>
      </c>
      <c r="H30" s="445">
        <v>5721</v>
      </c>
      <c r="I30" s="671">
        <v>30939.994329087</v>
      </c>
      <c r="J30" s="445">
        <v>16178</v>
      </c>
      <c r="K30" s="497">
        <v>87839.146903307003</v>
      </c>
    </row>
    <row r="31" spans="1:11" ht="40.5" customHeight="1" x14ac:dyDescent="0.25">
      <c r="A31" s="452" t="s">
        <v>268</v>
      </c>
      <c r="B31" s="445">
        <v>7360</v>
      </c>
      <c r="C31" s="671">
        <v>47877.098350220003</v>
      </c>
      <c r="D31" s="445">
        <v>550</v>
      </c>
      <c r="E31" s="671">
        <v>3582.21191838</v>
      </c>
      <c r="F31" s="445">
        <v>157</v>
      </c>
      <c r="G31" s="671">
        <v>1014.053</v>
      </c>
      <c r="H31" s="445">
        <v>4509</v>
      </c>
      <c r="I31" s="671">
        <v>29276.357991909001</v>
      </c>
      <c r="J31" s="445">
        <v>12576</v>
      </c>
      <c r="K31" s="497">
        <v>81749.721260509003</v>
      </c>
    </row>
    <row r="32" spans="1:11" ht="40.5" customHeight="1" x14ac:dyDescent="0.25">
      <c r="A32" s="452" t="s">
        <v>269</v>
      </c>
      <c r="B32" s="445">
        <v>5707</v>
      </c>
      <c r="C32" s="671">
        <v>42717.186929300005</v>
      </c>
      <c r="D32" s="445">
        <v>410</v>
      </c>
      <c r="E32" s="671">
        <v>3067.6676198</v>
      </c>
      <c r="F32" s="445">
        <v>144</v>
      </c>
      <c r="G32" s="671">
        <v>1076.9079999999999</v>
      </c>
      <c r="H32" s="445">
        <v>3933</v>
      </c>
      <c r="I32" s="671">
        <v>29405.233215097</v>
      </c>
      <c r="J32" s="445">
        <v>10194</v>
      </c>
      <c r="K32" s="497">
        <v>76266.995764196996</v>
      </c>
    </row>
    <row r="33" spans="1:11" ht="40.5" customHeight="1" x14ac:dyDescent="0.25">
      <c r="A33" s="452" t="s">
        <v>270</v>
      </c>
      <c r="B33" s="445">
        <v>4100</v>
      </c>
      <c r="C33" s="671">
        <v>34725.197418039999</v>
      </c>
      <c r="D33" s="445">
        <v>282</v>
      </c>
      <c r="E33" s="671">
        <v>2399.1116499499999</v>
      </c>
      <c r="F33" s="445">
        <v>145</v>
      </c>
      <c r="G33" s="671">
        <v>1231.2840000000001</v>
      </c>
      <c r="H33" s="445">
        <v>2929</v>
      </c>
      <c r="I33" s="671">
        <v>24751.524899682001</v>
      </c>
      <c r="J33" s="445">
        <v>7456</v>
      </c>
      <c r="K33" s="497">
        <v>63107.117967671998</v>
      </c>
    </row>
    <row r="34" spans="1:11" ht="40.5" customHeight="1" x14ac:dyDescent="0.25">
      <c r="A34" s="452" t="s">
        <v>271</v>
      </c>
      <c r="B34" s="445">
        <v>4886</v>
      </c>
      <c r="C34" s="671">
        <v>46397.974378619998</v>
      </c>
      <c r="D34" s="445">
        <v>385</v>
      </c>
      <c r="E34" s="671">
        <v>3646.0928583800001</v>
      </c>
      <c r="F34" s="445">
        <v>190</v>
      </c>
      <c r="G34" s="671">
        <v>1772.7190000000001</v>
      </c>
      <c r="H34" s="445">
        <v>2928</v>
      </c>
      <c r="I34" s="671">
        <v>28007.329265767999</v>
      </c>
      <c r="J34" s="445">
        <v>8389</v>
      </c>
      <c r="K34" s="497">
        <v>79824.115502767992</v>
      </c>
    </row>
    <row r="35" spans="1:11" ht="40.5" customHeight="1" x14ac:dyDescent="0.25">
      <c r="A35" s="452" t="s">
        <v>272</v>
      </c>
      <c r="B35" s="445">
        <v>13946</v>
      </c>
      <c r="C35" s="671">
        <v>317657.18098422996</v>
      </c>
      <c r="D35" s="445">
        <v>720</v>
      </c>
      <c r="E35" s="671">
        <v>14656.291595820001</v>
      </c>
      <c r="F35" s="445">
        <v>258</v>
      </c>
      <c r="G35" s="671">
        <v>6342.6409999999996</v>
      </c>
      <c r="H35" s="445">
        <v>37307</v>
      </c>
      <c r="I35" s="671">
        <v>1205994.2095165099</v>
      </c>
      <c r="J35" s="445">
        <v>52231</v>
      </c>
      <c r="K35" s="497">
        <v>1544650.3230965601</v>
      </c>
    </row>
    <row r="36" spans="1:11" ht="40.5" customHeight="1" x14ac:dyDescent="0.25">
      <c r="A36" s="452" t="s">
        <v>273</v>
      </c>
      <c r="B36" s="445">
        <v>547</v>
      </c>
      <c r="C36" s="671">
        <v>106510.6942237</v>
      </c>
      <c r="D36" s="445">
        <v>39</v>
      </c>
      <c r="E36" s="671">
        <v>5710.3680000000004</v>
      </c>
      <c r="F36" s="445">
        <v>16</v>
      </c>
      <c r="G36" s="671">
        <v>3846.7530000000002</v>
      </c>
      <c r="H36" s="445">
        <v>9153</v>
      </c>
      <c r="I36" s="671">
        <v>1960598.0009617</v>
      </c>
      <c r="J36" s="445">
        <v>9755</v>
      </c>
      <c r="K36" s="497">
        <v>2076665.8161854001</v>
      </c>
    </row>
    <row r="37" spans="1:11" ht="40.5" customHeight="1" x14ac:dyDescent="0.25">
      <c r="A37" s="452" t="s">
        <v>274</v>
      </c>
      <c r="B37" s="445">
        <v>44</v>
      </c>
      <c r="C37" s="671">
        <v>30057.371999999999</v>
      </c>
      <c r="D37" s="445">
        <v>3</v>
      </c>
      <c r="E37" s="671">
        <v>1719.742</v>
      </c>
      <c r="F37" s="445">
        <v>2</v>
      </c>
      <c r="G37" s="671">
        <v>1420.8589999999999</v>
      </c>
      <c r="H37" s="445">
        <v>1542</v>
      </c>
      <c r="I37" s="671">
        <v>1060720.7536271</v>
      </c>
      <c r="J37" s="445">
        <v>1591</v>
      </c>
      <c r="K37" s="497">
        <v>1093918.7266271</v>
      </c>
    </row>
    <row r="38" spans="1:11" ht="40.5" customHeight="1" x14ac:dyDescent="0.25">
      <c r="A38" s="452" t="s">
        <v>275</v>
      </c>
      <c r="B38" s="445">
        <v>61</v>
      </c>
      <c r="C38" s="671">
        <v>138772</v>
      </c>
      <c r="D38" s="445">
        <v>3</v>
      </c>
      <c r="E38" s="671">
        <v>5434.2939999999999</v>
      </c>
      <c r="F38" s="445">
        <v>1</v>
      </c>
      <c r="G38" s="671">
        <v>1373.7909999999999</v>
      </c>
      <c r="H38" s="445">
        <v>1191</v>
      </c>
      <c r="I38" s="671">
        <v>2352605.0971279996</v>
      </c>
      <c r="J38" s="445">
        <v>1256</v>
      </c>
      <c r="K38" s="497">
        <v>2498185.1821280001</v>
      </c>
    </row>
    <row r="39" spans="1:11" ht="40.5" customHeight="1" x14ac:dyDescent="0.25">
      <c r="A39" s="452" t="s">
        <v>306</v>
      </c>
      <c r="B39" s="445">
        <v>1</v>
      </c>
      <c r="C39" s="671">
        <v>6659.1109999999999</v>
      </c>
      <c r="D39" s="445">
        <v>0</v>
      </c>
      <c r="E39" s="671">
        <v>0</v>
      </c>
      <c r="F39" s="445">
        <v>0</v>
      </c>
      <c r="G39" s="671">
        <v>0</v>
      </c>
      <c r="H39" s="445">
        <v>141</v>
      </c>
      <c r="I39" s="671">
        <v>921163.08559699997</v>
      </c>
      <c r="J39" s="445">
        <v>142</v>
      </c>
      <c r="K39" s="497">
        <v>927822.196597</v>
      </c>
    </row>
    <row r="40" spans="1:11" ht="40.5" customHeight="1" thickBot="1" x14ac:dyDescent="0.3">
      <c r="A40" s="452" t="s">
        <v>277</v>
      </c>
      <c r="B40" s="445">
        <v>1</v>
      </c>
      <c r="C40" s="671">
        <v>11441.169</v>
      </c>
      <c r="D40" s="445">
        <v>0</v>
      </c>
      <c r="E40" s="671">
        <v>0</v>
      </c>
      <c r="F40" s="445">
        <v>0</v>
      </c>
      <c r="G40" s="671">
        <v>0</v>
      </c>
      <c r="H40" s="445">
        <v>92</v>
      </c>
      <c r="I40" s="671">
        <v>2975160.8272100003</v>
      </c>
      <c r="J40" s="445">
        <v>93</v>
      </c>
      <c r="K40" s="497">
        <v>2986601.9962100005</v>
      </c>
    </row>
    <row r="41" spans="1:11" ht="40.5" customHeight="1" thickBot="1" x14ac:dyDescent="0.3">
      <c r="A41" s="450" t="s">
        <v>287</v>
      </c>
      <c r="B41" s="669">
        <v>5780070</v>
      </c>
      <c r="C41" s="670">
        <v>2067981.31456289</v>
      </c>
      <c r="D41" s="669">
        <v>1214735</v>
      </c>
      <c r="E41" s="670">
        <v>163014.05625867998</v>
      </c>
      <c r="F41" s="669">
        <v>4734</v>
      </c>
      <c r="G41" s="670">
        <v>25554.700599</v>
      </c>
      <c r="H41" s="669">
        <v>345415</v>
      </c>
      <c r="I41" s="670">
        <v>10861654.546442101</v>
      </c>
      <c r="J41" s="669">
        <v>7344954</v>
      </c>
      <c r="K41" s="670">
        <v>13118204.617862672</v>
      </c>
    </row>
    <row r="42" spans="1:11" x14ac:dyDescent="0.25">
      <c r="A42" s="1147" t="s">
        <v>1377</v>
      </c>
      <c r="B42" s="1147"/>
      <c r="C42" s="1147"/>
      <c r="D42" s="1147"/>
      <c r="E42" s="1147"/>
      <c r="F42" s="1147"/>
      <c r="G42" s="1147"/>
      <c r="H42" s="1147"/>
      <c r="I42" s="1147"/>
      <c r="J42" s="1147"/>
      <c r="K42" s="1147"/>
    </row>
    <row r="43" spans="1:11" s="480" customFormat="1" ht="12.75" x14ac:dyDescent="0.2">
      <c r="A43" s="839" t="s">
        <v>1290</v>
      </c>
      <c r="B43" s="839"/>
      <c r="C43" s="840"/>
      <c r="D43" s="839"/>
      <c r="E43" s="840"/>
      <c r="F43" s="839"/>
      <c r="G43" s="840"/>
      <c r="H43" s="833"/>
      <c r="I43" s="841"/>
      <c r="J43" s="833"/>
      <c r="K43" s="841"/>
    </row>
    <row r="44" spans="1:11" s="480" customFormat="1" ht="12.75" x14ac:dyDescent="0.2">
      <c r="A44" s="839" t="s">
        <v>99</v>
      </c>
      <c r="B44" s="839"/>
      <c r="C44" s="840"/>
      <c r="D44" s="839"/>
      <c r="E44" s="840"/>
      <c r="F44" s="839"/>
      <c r="G44" s="840"/>
      <c r="H44" s="833"/>
      <c r="I44" s="841"/>
      <c r="J44" s="833"/>
      <c r="K44" s="841"/>
    </row>
    <row r="45" spans="1:11" s="480" customFormat="1" ht="17.45" customHeight="1" x14ac:dyDescent="0.2">
      <c r="A45" s="842" t="s">
        <v>1634</v>
      </c>
      <c r="B45" s="843"/>
      <c r="C45" s="844"/>
      <c r="D45" s="843"/>
      <c r="E45" s="844"/>
      <c r="F45" s="843"/>
      <c r="G45" s="844"/>
      <c r="H45" s="833"/>
      <c r="I45" s="841"/>
      <c r="J45" s="833"/>
      <c r="K45" s="841"/>
    </row>
    <row r="46" spans="1:11" s="480" customFormat="1" ht="12.75" x14ac:dyDescent="0.2">
      <c r="A46" s="696" t="s">
        <v>1635</v>
      </c>
      <c r="B46" s="833"/>
      <c r="C46" s="841"/>
      <c r="D46" s="833"/>
      <c r="E46" s="841"/>
      <c r="F46" s="833"/>
      <c r="G46" s="841"/>
      <c r="H46" s="833"/>
      <c r="I46" s="841"/>
      <c r="J46" s="833"/>
      <c r="K46" s="841"/>
    </row>
    <row r="47" spans="1:11" ht="30.75" customHeight="1" x14ac:dyDescent="0.25">
      <c r="A47" s="1146" t="s">
        <v>1656</v>
      </c>
      <c r="B47" s="1146"/>
      <c r="C47" s="1146"/>
      <c r="D47" s="1146"/>
      <c r="E47" s="1146"/>
      <c r="F47" s="1146"/>
      <c r="G47" s="1146"/>
      <c r="H47" s="1146"/>
      <c r="I47" s="1146"/>
      <c r="J47" s="1146"/>
      <c r="K47" s="1146"/>
    </row>
    <row r="48" spans="1:11" x14ac:dyDescent="0.25">
      <c r="A48" s="845"/>
      <c r="B48" s="833"/>
      <c r="C48" s="841"/>
      <c r="D48" s="833"/>
      <c r="E48" s="841"/>
      <c r="F48" s="833"/>
      <c r="G48" s="841"/>
      <c r="H48" s="833"/>
      <c r="I48" s="841"/>
      <c r="J48" s="833"/>
      <c r="K48" s="841"/>
    </row>
    <row r="49" spans="1:11" x14ac:dyDescent="0.25">
      <c r="A49" s="845"/>
      <c r="B49" s="833"/>
      <c r="C49" s="841"/>
      <c r="D49" s="833"/>
      <c r="E49" s="841"/>
      <c r="F49" s="833"/>
      <c r="G49" s="841"/>
      <c r="H49" s="833"/>
      <c r="I49" s="841"/>
      <c r="J49" s="833"/>
      <c r="K49" s="841"/>
    </row>
    <row r="50" spans="1:11" x14ac:dyDescent="0.25">
      <c r="A50" s="845"/>
      <c r="B50" s="833"/>
      <c r="C50" s="841"/>
      <c r="D50" s="833"/>
      <c r="E50" s="841"/>
      <c r="F50" s="833"/>
      <c r="G50" s="841"/>
      <c r="H50" s="833"/>
      <c r="I50" s="841"/>
      <c r="J50" s="833"/>
      <c r="K50" s="841"/>
    </row>
    <row r="51" spans="1:11" x14ac:dyDescent="0.25">
      <c r="A51" s="845"/>
      <c r="B51" s="833"/>
      <c r="C51" s="841"/>
      <c r="D51" s="833"/>
      <c r="E51" s="841"/>
      <c r="F51" s="833"/>
      <c r="G51" s="841"/>
      <c r="H51" s="833"/>
      <c r="I51" s="841"/>
      <c r="J51" s="833"/>
      <c r="K51" s="841"/>
    </row>
    <row r="52" spans="1:11" x14ac:dyDescent="0.25">
      <c r="A52" s="845"/>
      <c r="B52" s="833"/>
      <c r="C52" s="841"/>
      <c r="D52" s="833"/>
      <c r="E52" s="841"/>
      <c r="F52" s="833"/>
      <c r="G52" s="841"/>
      <c r="H52" s="833"/>
      <c r="I52" s="841"/>
      <c r="J52" s="833"/>
      <c r="K52" s="841"/>
    </row>
    <row r="53" spans="1:11" x14ac:dyDescent="0.25">
      <c r="A53" s="845"/>
      <c r="B53" s="833"/>
      <c r="C53" s="841"/>
      <c r="D53" s="833"/>
      <c r="E53" s="841"/>
      <c r="F53" s="833"/>
      <c r="G53" s="841"/>
      <c r="H53" s="833"/>
      <c r="I53" s="841"/>
      <c r="J53" s="833"/>
      <c r="K53" s="841"/>
    </row>
    <row r="54" spans="1:11" x14ac:dyDescent="0.25">
      <c r="A54" s="845"/>
      <c r="B54" s="833"/>
      <c r="C54" s="841"/>
      <c r="D54" s="833"/>
      <c r="E54" s="841"/>
      <c r="F54" s="833"/>
      <c r="G54" s="841"/>
      <c r="H54" s="833"/>
      <c r="I54" s="841"/>
      <c r="J54" s="833"/>
      <c r="K54" s="841"/>
    </row>
  </sheetData>
  <mergeCells count="12">
    <mergeCell ref="A47:K47"/>
    <mergeCell ref="A42:K42"/>
    <mergeCell ref="A1:K1"/>
    <mergeCell ref="A2:K2"/>
    <mergeCell ref="A4:K4"/>
    <mergeCell ref="A5:K5"/>
    <mergeCell ref="A6:A11"/>
    <mergeCell ref="B7:C7"/>
    <mergeCell ref="D7:E7"/>
    <mergeCell ref="F7:G7"/>
    <mergeCell ref="H7:I7"/>
    <mergeCell ref="J7:K7"/>
  </mergeCells>
  <pageMargins left="0.7" right="0.7" top="0.75" bottom="0.75" header="0.3" footer="0.3"/>
  <pageSetup paperSize="9" scale="48" orientation="portrait" r:id="rId1"/>
  <headerFooter>
    <oddFooter>&amp;C&amp;A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E79"/>
  <sheetViews>
    <sheetView zoomScaleNormal="100" zoomScaleSheetLayoutView="115" workbookViewId="0">
      <selection activeCell="A9" sqref="A9"/>
    </sheetView>
  </sheetViews>
  <sheetFormatPr defaultColWidth="9.125" defaultRowHeight="14.25" x14ac:dyDescent="0.2"/>
  <cols>
    <col min="1" max="1" width="94.75" style="8" customWidth="1"/>
    <col min="2" max="4" width="14.125" style="8" customWidth="1"/>
    <col min="5" max="5" width="16.375" style="8" customWidth="1"/>
    <col min="6" max="16384" width="9.125" style="8"/>
  </cols>
  <sheetData>
    <row r="1" spans="1:4" ht="18.75" x14ac:dyDescent="0.2">
      <c r="A1" s="992" t="s">
        <v>985</v>
      </c>
      <c r="B1" s="992"/>
      <c r="C1" s="992"/>
      <c r="D1" s="992"/>
    </row>
    <row r="2" spans="1:4" ht="11.25" customHeight="1" thickBot="1" x14ac:dyDescent="0.25">
      <c r="A2" s="993" t="s">
        <v>1395</v>
      </c>
      <c r="B2" s="993"/>
      <c r="C2" s="993"/>
      <c r="D2" s="993"/>
    </row>
    <row r="3" spans="1:4" ht="15" thickBot="1" x14ac:dyDescent="0.25">
      <c r="A3" s="996" t="s">
        <v>1403</v>
      </c>
      <c r="B3" s="726">
        <v>2024</v>
      </c>
      <c r="C3" s="994">
        <v>2025</v>
      </c>
      <c r="D3" s="995"/>
    </row>
    <row r="4" spans="1:4" ht="15" thickBot="1" x14ac:dyDescent="0.25">
      <c r="A4" s="997"/>
      <c r="B4" s="956" t="s">
        <v>103</v>
      </c>
      <c r="C4" s="727" t="s">
        <v>104</v>
      </c>
      <c r="D4" s="727" t="s">
        <v>1702</v>
      </c>
    </row>
    <row r="5" spans="1:4" ht="15.75" customHeight="1" x14ac:dyDescent="0.2">
      <c r="A5" s="196" t="s">
        <v>1405</v>
      </c>
      <c r="B5" s="308">
        <v>54394607.487819247</v>
      </c>
      <c r="C5" s="308">
        <v>55620108.271281071</v>
      </c>
      <c r="D5" s="308">
        <v>60105759.821335211</v>
      </c>
    </row>
    <row r="6" spans="1:4" s="737" customFormat="1" ht="15.75" customHeight="1" x14ac:dyDescent="0.25">
      <c r="A6" s="700" t="s">
        <v>59</v>
      </c>
      <c r="B6" s="308">
        <v>31553180.361477911</v>
      </c>
      <c r="C6" s="308">
        <v>32475803.945718341</v>
      </c>
      <c r="D6" s="308">
        <v>36486538.984066553</v>
      </c>
    </row>
    <row r="7" spans="1:4" ht="15.75" customHeight="1" x14ac:dyDescent="0.2">
      <c r="A7" s="697" t="s">
        <v>60</v>
      </c>
      <c r="B7" s="309">
        <v>26343427.45040106</v>
      </c>
      <c r="C7" s="309">
        <v>27147219.819755729</v>
      </c>
      <c r="D7" s="309">
        <v>30460270.275581811</v>
      </c>
    </row>
    <row r="8" spans="1:4" ht="15.75" customHeight="1" x14ac:dyDescent="0.2">
      <c r="A8" s="697" t="s">
        <v>61</v>
      </c>
      <c r="B8" s="309">
        <v>436315.26048043999</v>
      </c>
      <c r="C8" s="309">
        <v>463495.9873590467</v>
      </c>
      <c r="D8" s="309">
        <v>680627.37807451584</v>
      </c>
    </row>
    <row r="9" spans="1:4" ht="15.75" customHeight="1" x14ac:dyDescent="0.2">
      <c r="A9" s="697" t="s">
        <v>62</v>
      </c>
      <c r="B9" s="309">
        <v>4773437.6505964175</v>
      </c>
      <c r="C9" s="309">
        <v>4865088.1386035597</v>
      </c>
      <c r="D9" s="309">
        <v>5345641.33041023</v>
      </c>
    </row>
    <row r="10" spans="1:4" s="737" customFormat="1" ht="15.75" customHeight="1" x14ac:dyDescent="0.25">
      <c r="A10" s="700" t="s">
        <v>63</v>
      </c>
      <c r="B10" s="308">
        <v>123482.14433700001</v>
      </c>
      <c r="C10" s="308">
        <v>123751.413545</v>
      </c>
      <c r="D10" s="308">
        <v>118535.297777</v>
      </c>
    </row>
    <row r="11" spans="1:4" ht="15.75" customHeight="1" x14ac:dyDescent="0.2">
      <c r="A11" s="198" t="s">
        <v>6</v>
      </c>
      <c r="B11" s="309">
        <v>0</v>
      </c>
      <c r="C11" s="309">
        <v>0</v>
      </c>
      <c r="D11" s="309">
        <v>0</v>
      </c>
    </row>
    <row r="12" spans="1:4" ht="15.75" customHeight="1" x14ac:dyDescent="0.2">
      <c r="A12" s="198" t="s">
        <v>7</v>
      </c>
      <c r="B12" s="309">
        <v>123482.14433700001</v>
      </c>
      <c r="C12" s="309">
        <v>123751.413545</v>
      </c>
      <c r="D12" s="309">
        <v>118535.297777</v>
      </c>
    </row>
    <row r="13" spans="1:4" s="737" customFormat="1" ht="15.75" customHeight="1" x14ac:dyDescent="0.25">
      <c r="A13" s="700" t="s">
        <v>64</v>
      </c>
      <c r="B13" s="308">
        <v>14933584.42885554</v>
      </c>
      <c r="C13" s="308">
        <v>15005456.103480579</v>
      </c>
      <c r="D13" s="308">
        <v>14994399.7636004</v>
      </c>
    </row>
    <row r="14" spans="1:4" ht="15.75" customHeight="1" x14ac:dyDescent="0.2">
      <c r="A14" s="198" t="s">
        <v>6</v>
      </c>
      <c r="B14" s="309">
        <v>14126279.583561121</v>
      </c>
      <c r="C14" s="309">
        <v>14497165.24198984</v>
      </c>
      <c r="D14" s="309">
        <v>14598853.6975972</v>
      </c>
    </row>
    <row r="15" spans="1:4" ht="15.75" customHeight="1" x14ac:dyDescent="0.2">
      <c r="A15" s="199" t="s">
        <v>9</v>
      </c>
      <c r="B15" s="309">
        <v>647229.02837399999</v>
      </c>
      <c r="C15" s="309">
        <v>463743.17406702001</v>
      </c>
      <c r="D15" s="309">
        <v>442738.84100299998</v>
      </c>
    </row>
    <row r="16" spans="1:4" ht="15.75" customHeight="1" x14ac:dyDescent="0.2">
      <c r="A16" s="199" t="s">
        <v>65</v>
      </c>
      <c r="B16" s="309">
        <v>11620622.5359</v>
      </c>
      <c r="C16" s="309">
        <v>12558754.07863</v>
      </c>
      <c r="D16" s="309">
        <v>12606940.271500001</v>
      </c>
    </row>
    <row r="17" spans="1:4" ht="15.75" customHeight="1" x14ac:dyDescent="0.2">
      <c r="A17" s="199" t="s">
        <v>66</v>
      </c>
      <c r="B17" s="309">
        <v>1858428.0192871201</v>
      </c>
      <c r="C17" s="309">
        <v>1474667.98929282</v>
      </c>
      <c r="D17" s="309">
        <v>1549174.5850942</v>
      </c>
    </row>
    <row r="18" spans="1:4" ht="15.75" customHeight="1" x14ac:dyDescent="0.2">
      <c r="A18" s="198" t="s">
        <v>67</v>
      </c>
      <c r="B18" s="309">
        <v>807304.84529442003</v>
      </c>
      <c r="C18" s="309">
        <v>508290.86149073998</v>
      </c>
      <c r="D18" s="309">
        <v>395546.06600320002</v>
      </c>
    </row>
    <row r="19" spans="1:4" s="737" customFormat="1" ht="15.75" customHeight="1" x14ac:dyDescent="0.25">
      <c r="A19" s="700" t="s">
        <v>68</v>
      </c>
      <c r="B19" s="308">
        <v>27856.72235606844</v>
      </c>
      <c r="C19" s="308">
        <v>20095.66746316167</v>
      </c>
      <c r="D19" s="308">
        <v>19239.193701645701</v>
      </c>
    </row>
    <row r="20" spans="1:4" s="737" customFormat="1" ht="15.75" customHeight="1" x14ac:dyDescent="0.25">
      <c r="A20" s="700" t="s">
        <v>69</v>
      </c>
      <c r="B20" s="308">
        <v>4230383.2312115449</v>
      </c>
      <c r="C20" s="308">
        <v>4557390.0034385296</v>
      </c>
      <c r="D20" s="308">
        <v>4768253.6801626133</v>
      </c>
    </row>
    <row r="21" spans="1:4" ht="15.75" customHeight="1" x14ac:dyDescent="0.2">
      <c r="A21" s="697" t="s">
        <v>70</v>
      </c>
      <c r="B21" s="309">
        <v>972208.89610541007</v>
      </c>
      <c r="C21" s="309">
        <v>1005188.9470210701</v>
      </c>
      <c r="D21" s="309">
        <v>987150.3545145361</v>
      </c>
    </row>
    <row r="22" spans="1:4" ht="15.75" customHeight="1" x14ac:dyDescent="0.2">
      <c r="A22" s="199" t="s">
        <v>71</v>
      </c>
      <c r="B22" s="309">
        <v>902452.43454933004</v>
      </c>
      <c r="C22" s="309">
        <v>929387.19051379</v>
      </c>
      <c r="D22" s="309">
        <v>911768.97512825613</v>
      </c>
    </row>
    <row r="23" spans="1:4" ht="15.75" customHeight="1" x14ac:dyDescent="0.2">
      <c r="A23" s="199" t="s">
        <v>72</v>
      </c>
      <c r="B23" s="309">
        <v>43418.59815908</v>
      </c>
      <c r="C23" s="309">
        <v>49806.888864279987</v>
      </c>
      <c r="D23" s="309">
        <v>47755.858015279999</v>
      </c>
    </row>
    <row r="24" spans="1:4" ht="15.75" customHeight="1" x14ac:dyDescent="0.2">
      <c r="A24" s="199" t="s">
        <v>73</v>
      </c>
      <c r="B24" s="309">
        <v>26337.863397000001</v>
      </c>
      <c r="C24" s="309">
        <v>25994.867643000001</v>
      </c>
      <c r="D24" s="309">
        <v>27625.521370999999</v>
      </c>
    </row>
    <row r="25" spans="1:4" ht="15.75" customHeight="1" x14ac:dyDescent="0.2">
      <c r="A25" s="697" t="s">
        <v>74</v>
      </c>
      <c r="B25" s="309">
        <v>445008.13716436998</v>
      </c>
      <c r="C25" s="309">
        <v>474096.86930376012</v>
      </c>
      <c r="D25" s="309">
        <v>496188.19512222998</v>
      </c>
    </row>
    <row r="26" spans="1:4" ht="15.75" customHeight="1" x14ac:dyDescent="0.2">
      <c r="A26" s="697" t="s">
        <v>75</v>
      </c>
      <c r="B26" s="309">
        <v>2788243.5668977634</v>
      </c>
      <c r="C26" s="309">
        <v>3059120.2140652998</v>
      </c>
      <c r="D26" s="309">
        <v>3244600.5875258469</v>
      </c>
    </row>
    <row r="27" spans="1:4" ht="15.75" customHeight="1" x14ac:dyDescent="0.2">
      <c r="A27" s="199" t="s">
        <v>76</v>
      </c>
      <c r="B27" s="309">
        <v>6741.1738970000006</v>
      </c>
      <c r="C27" s="309">
        <v>53394.464928000001</v>
      </c>
      <c r="D27" s="309">
        <v>7361.8652935</v>
      </c>
    </row>
    <row r="28" spans="1:4" ht="15.75" customHeight="1" x14ac:dyDescent="0.2">
      <c r="A28" s="199" t="s">
        <v>77</v>
      </c>
      <c r="B28" s="309">
        <v>42128.645256000003</v>
      </c>
      <c r="C28" s="309">
        <v>28554.637084000002</v>
      </c>
      <c r="D28" s="309">
        <v>37429.390001</v>
      </c>
    </row>
    <row r="29" spans="1:4" ht="15.75" customHeight="1" x14ac:dyDescent="0.2">
      <c r="A29" s="199" t="s">
        <v>24</v>
      </c>
      <c r="B29" s="309">
        <v>23167.527999999998</v>
      </c>
      <c r="C29" s="309">
        <v>17069.019</v>
      </c>
      <c r="D29" s="309">
        <v>23922.942999999999</v>
      </c>
    </row>
    <row r="30" spans="1:4" ht="15.75" customHeight="1" x14ac:dyDescent="0.2">
      <c r="A30" s="199" t="s">
        <v>78</v>
      </c>
      <c r="B30" s="309">
        <v>2716206.2197447633</v>
      </c>
      <c r="C30" s="309">
        <v>2960102.0930532999</v>
      </c>
      <c r="D30" s="309">
        <v>3175886.389231347</v>
      </c>
    </row>
    <row r="31" spans="1:4" ht="15.75" customHeight="1" x14ac:dyDescent="0.2">
      <c r="A31" s="202" t="s">
        <v>79</v>
      </c>
      <c r="B31" s="309">
        <v>177492.48325293991</v>
      </c>
      <c r="C31" s="309">
        <v>154689.74637195989</v>
      </c>
      <c r="D31" s="309">
        <v>145366.2481283969</v>
      </c>
    </row>
    <row r="32" spans="1:4" ht="15.75" customHeight="1" x14ac:dyDescent="0.2">
      <c r="A32" s="202" t="s">
        <v>80</v>
      </c>
      <c r="B32" s="309">
        <v>172465.61365320001</v>
      </c>
      <c r="C32" s="309">
        <v>227651.9118572</v>
      </c>
      <c r="D32" s="309">
        <v>221298.273074</v>
      </c>
    </row>
    <row r="33" spans="1:4" ht="15.75" customHeight="1" x14ac:dyDescent="0.2">
      <c r="A33" s="202" t="s">
        <v>81</v>
      </c>
      <c r="B33" s="309">
        <v>44127.091723999998</v>
      </c>
      <c r="C33" s="309">
        <v>38681.650475000002</v>
      </c>
      <c r="D33" s="309">
        <v>57684.233051000003</v>
      </c>
    </row>
    <row r="34" spans="1:4" ht="15.75" customHeight="1" x14ac:dyDescent="0.2">
      <c r="A34" s="202" t="s">
        <v>82</v>
      </c>
      <c r="B34" s="309">
        <v>20221.220970999999</v>
      </c>
      <c r="C34" s="309">
        <v>15973.944814</v>
      </c>
      <c r="D34" s="309">
        <v>17332.669383</v>
      </c>
    </row>
    <row r="35" spans="1:4" ht="15.75" customHeight="1" x14ac:dyDescent="0.2">
      <c r="A35" s="202" t="s">
        <v>83</v>
      </c>
      <c r="B35" s="309">
        <v>654.66987600000004</v>
      </c>
      <c r="C35" s="309">
        <v>663.14319899999998</v>
      </c>
      <c r="D35" s="309">
        <v>562.77819899999997</v>
      </c>
    </row>
    <row r="36" spans="1:4" ht="15.75" customHeight="1" x14ac:dyDescent="0.2">
      <c r="A36" s="202" t="s">
        <v>84</v>
      </c>
      <c r="B36" s="309">
        <v>773907.49130662007</v>
      </c>
      <c r="C36" s="309">
        <v>773358.73249750002</v>
      </c>
      <c r="D36" s="309">
        <v>900522.50569165999</v>
      </c>
    </row>
    <row r="37" spans="1:4" ht="15.75" customHeight="1" x14ac:dyDescent="0.2">
      <c r="A37" s="202" t="s">
        <v>85</v>
      </c>
      <c r="B37" s="309">
        <v>1527337.6489610036</v>
      </c>
      <c r="C37" s="309">
        <v>1749082.9638386399</v>
      </c>
      <c r="D37" s="309">
        <v>1833119.68170429</v>
      </c>
    </row>
    <row r="38" spans="1:4" ht="15.75" customHeight="1" x14ac:dyDescent="0.2">
      <c r="A38" s="697" t="s">
        <v>86</v>
      </c>
      <c r="B38" s="309">
        <v>24922.631044000002</v>
      </c>
      <c r="C38" s="309">
        <v>18983.973048399999</v>
      </c>
      <c r="D38" s="309">
        <v>40314.543000000012</v>
      </c>
    </row>
    <row r="39" spans="1:4" ht="15.75" customHeight="1" x14ac:dyDescent="0.2">
      <c r="A39" s="199" t="s">
        <v>87</v>
      </c>
      <c r="B39" s="309">
        <v>14492.768324000001</v>
      </c>
      <c r="C39" s="309">
        <v>7259.3402183999997</v>
      </c>
      <c r="D39" s="309">
        <v>28275.59</v>
      </c>
    </row>
    <row r="40" spans="1:4" ht="15.75" customHeight="1" x14ac:dyDescent="0.2">
      <c r="A40" s="199" t="s">
        <v>88</v>
      </c>
      <c r="B40" s="309">
        <v>0</v>
      </c>
      <c r="C40" s="309">
        <v>0</v>
      </c>
      <c r="D40" s="309">
        <v>0</v>
      </c>
    </row>
    <row r="41" spans="1:4" ht="15.75" customHeight="1" x14ac:dyDescent="0.2">
      <c r="A41" s="199" t="s">
        <v>24</v>
      </c>
      <c r="B41" s="309">
        <v>0</v>
      </c>
      <c r="C41" s="309">
        <v>0</v>
      </c>
      <c r="D41" s="309">
        <v>0</v>
      </c>
    </row>
    <row r="42" spans="1:4" ht="15.75" customHeight="1" x14ac:dyDescent="0.2">
      <c r="A42" s="199" t="s">
        <v>89</v>
      </c>
      <c r="B42" s="309">
        <v>10429.862719999999</v>
      </c>
      <c r="C42" s="309">
        <v>11724.63283</v>
      </c>
      <c r="D42" s="309">
        <v>12038.953</v>
      </c>
    </row>
    <row r="43" spans="1:4" s="737" customFormat="1" ht="15.75" customHeight="1" x14ac:dyDescent="0.25">
      <c r="A43" s="700" t="s">
        <v>90</v>
      </c>
      <c r="B43" s="308">
        <v>0</v>
      </c>
      <c r="C43" s="308">
        <v>0</v>
      </c>
      <c r="D43" s="308">
        <v>0</v>
      </c>
    </row>
    <row r="44" spans="1:4" s="737" customFormat="1" ht="15.75" customHeight="1" x14ac:dyDescent="0.25">
      <c r="A44" s="700" t="s">
        <v>91</v>
      </c>
      <c r="B44" s="308">
        <v>3526120.5995811801</v>
      </c>
      <c r="C44" s="308">
        <v>3437611.1376354699</v>
      </c>
      <c r="D44" s="308">
        <v>3718792.902026996</v>
      </c>
    </row>
    <row r="45" spans="1:4" ht="15.75" customHeight="1" x14ac:dyDescent="0.2">
      <c r="A45" s="198" t="s">
        <v>14</v>
      </c>
      <c r="B45" s="309">
        <v>453824.21727999998</v>
      </c>
      <c r="C45" s="309">
        <v>439896.71805999998</v>
      </c>
      <c r="D45" s="309">
        <v>360166.71008400002</v>
      </c>
    </row>
    <row r="46" spans="1:4" ht="15.75" customHeight="1" x14ac:dyDescent="0.2">
      <c r="A46" s="198" t="s">
        <v>15</v>
      </c>
      <c r="B46" s="309">
        <v>252890.38737000001</v>
      </c>
      <c r="C46" s="309">
        <v>275209.40526000003</v>
      </c>
      <c r="D46" s="309">
        <v>273932.49137</v>
      </c>
    </row>
    <row r="47" spans="1:4" ht="15.75" customHeight="1" x14ac:dyDescent="0.2">
      <c r="A47" s="198" t="s">
        <v>16</v>
      </c>
      <c r="B47" s="309">
        <v>0</v>
      </c>
      <c r="C47" s="309">
        <v>0</v>
      </c>
      <c r="D47" s="309">
        <v>0</v>
      </c>
    </row>
    <row r="48" spans="1:4" ht="15.75" customHeight="1" x14ac:dyDescent="0.2">
      <c r="A48" s="198" t="s">
        <v>92</v>
      </c>
      <c r="B48" s="309">
        <v>507198.83023904002</v>
      </c>
      <c r="C48" s="309">
        <v>780678.99431657</v>
      </c>
      <c r="D48" s="309">
        <v>580392.35181717202</v>
      </c>
    </row>
    <row r="49" spans="1:4" ht="15.75" customHeight="1" x14ac:dyDescent="0.2">
      <c r="A49" s="198" t="s">
        <v>93</v>
      </c>
      <c r="B49" s="309">
        <v>922499.42381789</v>
      </c>
      <c r="C49" s="309">
        <v>554888.24207991001</v>
      </c>
      <c r="D49" s="309">
        <v>628875.89107577398</v>
      </c>
    </row>
    <row r="50" spans="1:4" ht="15.75" customHeight="1" x14ac:dyDescent="0.2">
      <c r="A50" s="198" t="s">
        <v>94</v>
      </c>
      <c r="B50" s="309">
        <v>909161.85922899994</v>
      </c>
      <c r="C50" s="309">
        <v>1016292.5640050001</v>
      </c>
      <c r="D50" s="309">
        <v>1291155.1522619999</v>
      </c>
    </row>
    <row r="51" spans="1:4" ht="15.75" customHeight="1" x14ac:dyDescent="0.2">
      <c r="A51" s="198" t="s">
        <v>95</v>
      </c>
      <c r="B51" s="309">
        <v>480545.88164525002</v>
      </c>
      <c r="C51" s="309">
        <v>370645.21391399001</v>
      </c>
      <c r="D51" s="309">
        <v>584270.30541805003</v>
      </c>
    </row>
    <row r="52" spans="1:4" ht="15.75" customHeight="1" thickBot="1" x14ac:dyDescent="0.25">
      <c r="A52" s="203"/>
      <c r="B52" s="310"/>
      <c r="C52" s="310"/>
      <c r="D52" s="310"/>
    </row>
    <row r="53" spans="1:4" ht="15.75" customHeight="1" x14ac:dyDescent="0.2">
      <c r="A53" s="204"/>
      <c r="B53" s="309"/>
      <c r="C53" s="309"/>
      <c r="D53" s="309"/>
    </row>
    <row r="54" spans="1:4" ht="15.75" customHeight="1" x14ac:dyDescent="0.2">
      <c r="A54" s="700" t="s">
        <v>1380</v>
      </c>
      <c r="B54" s="308">
        <v>19836847.697172161</v>
      </c>
      <c r="C54" s="308">
        <v>20285190.986794397</v>
      </c>
      <c r="D54" s="308">
        <v>19444920.790747494</v>
      </c>
    </row>
    <row r="55" spans="1:4" ht="15.75" customHeight="1" x14ac:dyDescent="0.2">
      <c r="A55" s="702" t="s">
        <v>96</v>
      </c>
      <c r="B55" s="309">
        <v>3536219.5820740606</v>
      </c>
      <c r="C55" s="309">
        <v>3621316.5803916785</v>
      </c>
      <c r="D55" s="309">
        <v>3629567.5996270925</v>
      </c>
    </row>
    <row r="56" spans="1:4" ht="15.75" customHeight="1" x14ac:dyDescent="0.2">
      <c r="A56" s="702" t="s">
        <v>97</v>
      </c>
      <c r="B56" s="309">
        <v>16058944.786531102</v>
      </c>
      <c r="C56" s="309">
        <v>16391858.027810719</v>
      </c>
      <c r="D56" s="309">
        <v>15570948.706365254</v>
      </c>
    </row>
    <row r="57" spans="1:4" ht="15.75" customHeight="1" x14ac:dyDescent="0.2">
      <c r="A57" s="701" t="s">
        <v>1596</v>
      </c>
      <c r="B57" s="309">
        <v>4458079.4678875301</v>
      </c>
      <c r="C57" s="309">
        <v>4604084.9595087506</v>
      </c>
      <c r="D57" s="309">
        <v>4713557.6913522622</v>
      </c>
    </row>
    <row r="58" spans="1:4" ht="15.75" customHeight="1" x14ac:dyDescent="0.2">
      <c r="A58" s="701" t="s">
        <v>1597</v>
      </c>
      <c r="B58" s="309">
        <v>7903977.7200558698</v>
      </c>
      <c r="C58" s="309">
        <v>7773441.9007135704</v>
      </c>
      <c r="D58" s="309">
        <v>7939055.63519469</v>
      </c>
    </row>
    <row r="59" spans="1:4" ht="15.75" customHeight="1" x14ac:dyDescent="0.2">
      <c r="A59" s="701" t="s">
        <v>1598</v>
      </c>
      <c r="B59" s="309">
        <v>1670221.1018000001</v>
      </c>
      <c r="C59" s="309">
        <v>1653036.365</v>
      </c>
      <c r="D59" s="309">
        <v>397509.37058999995</v>
      </c>
    </row>
    <row r="60" spans="1:4" ht="15.75" customHeight="1" x14ac:dyDescent="0.2">
      <c r="A60" s="701" t="s">
        <v>1599</v>
      </c>
      <c r="B60" s="309">
        <v>105233.579</v>
      </c>
      <c r="C60" s="309">
        <v>106721.834</v>
      </c>
      <c r="D60" s="309">
        <v>102734.753</v>
      </c>
    </row>
    <row r="61" spans="1:4" ht="15.75" customHeight="1" x14ac:dyDescent="0.2">
      <c r="A61" s="701" t="s">
        <v>1600</v>
      </c>
      <c r="B61" s="309">
        <v>306603.58199999999</v>
      </c>
      <c r="C61" s="309">
        <v>636325.53615499998</v>
      </c>
      <c r="D61" s="309">
        <v>434003.12558239995</v>
      </c>
    </row>
    <row r="62" spans="1:4" ht="15.75" customHeight="1" x14ac:dyDescent="0.2">
      <c r="A62" s="701" t="s">
        <v>1601</v>
      </c>
      <c r="B62" s="309">
        <v>387.41340230000003</v>
      </c>
      <c r="C62" s="309">
        <v>1344.5948034</v>
      </c>
      <c r="D62" s="309">
        <v>365.0820789</v>
      </c>
    </row>
    <row r="63" spans="1:4" ht="15.75" customHeight="1" x14ac:dyDescent="0.2">
      <c r="A63" s="701" t="s">
        <v>1602</v>
      </c>
      <c r="B63" s="309">
        <v>54911.896713399998</v>
      </c>
      <c r="C63" s="309">
        <v>54932.15393</v>
      </c>
      <c r="D63" s="309">
        <v>61565.289566999985</v>
      </c>
    </row>
    <row r="64" spans="1:4" ht="15.75" customHeight="1" x14ac:dyDescent="0.2">
      <c r="A64" s="204" t="s">
        <v>1604</v>
      </c>
      <c r="B64" s="309">
        <v>42876.722443999999</v>
      </c>
      <c r="C64" s="309">
        <v>45752.203796000002</v>
      </c>
      <c r="D64" s="309">
        <v>47308.35678799999</v>
      </c>
    </row>
    <row r="65" spans="1:5" ht="15.75" customHeight="1" x14ac:dyDescent="0.2">
      <c r="A65" s="204" t="s">
        <v>1605</v>
      </c>
      <c r="B65" s="309">
        <v>12035.174269399999</v>
      </c>
      <c r="C65" s="309">
        <v>9179.950133999997</v>
      </c>
      <c r="D65" s="309">
        <v>14256.932778999997</v>
      </c>
    </row>
    <row r="66" spans="1:5" ht="15.75" customHeight="1" x14ac:dyDescent="0.2">
      <c r="A66" s="701" t="s">
        <v>1603</v>
      </c>
      <c r="B66" s="309">
        <v>1559530.0256720001</v>
      </c>
      <c r="C66" s="309">
        <v>1561970.6837000002</v>
      </c>
      <c r="D66" s="309">
        <v>1922157.7590000001</v>
      </c>
    </row>
    <row r="67" spans="1:5" ht="15.75" customHeight="1" thickBot="1" x14ac:dyDescent="0.25">
      <c r="A67" s="702" t="s">
        <v>98</v>
      </c>
      <c r="B67" s="310">
        <v>241683.32856700005</v>
      </c>
      <c r="C67" s="310">
        <v>272016.37859200005</v>
      </c>
      <c r="D67" s="310">
        <v>244404.48475515001</v>
      </c>
    </row>
    <row r="68" spans="1:5" ht="11.25" customHeight="1" x14ac:dyDescent="0.2">
      <c r="A68" s="999" t="s">
        <v>1377</v>
      </c>
      <c r="B68" s="999"/>
      <c r="C68" s="999"/>
      <c r="D68" s="999"/>
      <c r="E68" s="692"/>
    </row>
    <row r="69" spans="1:5" ht="11.25" customHeight="1" x14ac:dyDescent="0.2">
      <c r="A69" s="693" t="s">
        <v>99</v>
      </c>
      <c r="B69" s="692"/>
      <c r="C69" s="692"/>
      <c r="D69" s="692"/>
      <c r="E69" s="692"/>
    </row>
    <row r="70" spans="1:5" ht="11.25" customHeight="1" x14ac:dyDescent="0.2">
      <c r="A70" s="1000" t="s">
        <v>100</v>
      </c>
      <c r="B70" s="1000"/>
      <c r="C70" s="1000"/>
      <c r="D70" s="1000"/>
      <c r="E70" s="1000"/>
    </row>
    <row r="71" spans="1:5" ht="21" customHeight="1" x14ac:dyDescent="0.2">
      <c r="A71" s="998" t="s">
        <v>101</v>
      </c>
      <c r="B71" s="998"/>
      <c r="C71" s="998"/>
      <c r="D71" s="998"/>
      <c r="E71" s="692"/>
    </row>
    <row r="72" spans="1:5" ht="11.25" customHeight="1" x14ac:dyDescent="0.2">
      <c r="A72" s="693" t="s">
        <v>1690</v>
      </c>
      <c r="B72" s="692"/>
      <c r="C72" s="692"/>
      <c r="D72" s="692"/>
      <c r="E72" s="692"/>
    </row>
    <row r="73" spans="1:5" x14ac:dyDescent="0.2">
      <c r="A73" s="855" t="s">
        <v>1650</v>
      </c>
      <c r="B73" s="692"/>
      <c r="C73" s="692"/>
      <c r="D73" s="692"/>
      <c r="E73" s="692"/>
    </row>
    <row r="74" spans="1:5" x14ac:dyDescent="0.2">
      <c r="A74" s="693"/>
      <c r="B74" s="692"/>
      <c r="C74" s="692"/>
      <c r="D74" s="692"/>
      <c r="E74" s="692"/>
    </row>
    <row r="75" spans="1:5" x14ac:dyDescent="0.2">
      <c r="A75" s="693"/>
      <c r="B75" s="692"/>
      <c r="C75" s="692"/>
      <c r="D75" s="692"/>
      <c r="E75" s="692"/>
    </row>
    <row r="76" spans="1:5" x14ac:dyDescent="0.2">
      <c r="A76" s="693"/>
      <c r="B76" s="692"/>
      <c r="C76" s="692"/>
      <c r="D76" s="692"/>
      <c r="E76" s="692"/>
    </row>
    <row r="77" spans="1:5" x14ac:dyDescent="0.2">
      <c r="A77" s="693"/>
      <c r="B77" s="692"/>
      <c r="C77" s="692"/>
      <c r="D77" s="692"/>
      <c r="E77" s="692"/>
    </row>
    <row r="78" spans="1:5" x14ac:dyDescent="0.2">
      <c r="A78" s="692"/>
      <c r="B78" s="692"/>
      <c r="C78" s="692"/>
      <c r="D78" s="692"/>
      <c r="E78" s="692"/>
    </row>
    <row r="79" spans="1:5" x14ac:dyDescent="0.2">
      <c r="A79" s="692"/>
      <c r="B79" s="692"/>
      <c r="C79" s="692"/>
      <c r="D79" s="692"/>
      <c r="E79" s="692"/>
    </row>
  </sheetData>
  <mergeCells count="7">
    <mergeCell ref="A71:D71"/>
    <mergeCell ref="A68:D68"/>
    <mergeCell ref="A70:E70"/>
    <mergeCell ref="A1:D1"/>
    <mergeCell ref="A2:D2"/>
    <mergeCell ref="C3:D3"/>
    <mergeCell ref="A3:A4"/>
  </mergeCells>
  <pageMargins left="0.7" right="0.7" top="0.75" bottom="0.75" header="0.3" footer="0.3"/>
  <pageSetup paperSize="9" scale="58" orientation="portrait" verticalDpi="1200" r:id="rId1"/>
  <headerFooter>
    <oddFooter>&amp;C&amp;A</oddFooter>
  </headerFooter>
  <colBreaks count="1" manualBreakCount="1">
    <brk id="4"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S42"/>
  <sheetViews>
    <sheetView zoomScaleNormal="100" zoomScaleSheetLayoutView="115" workbookViewId="0">
      <selection sqref="A1:S1"/>
    </sheetView>
  </sheetViews>
  <sheetFormatPr defaultColWidth="9.125" defaultRowHeight="14.25" x14ac:dyDescent="0.2"/>
  <cols>
    <col min="1" max="1" width="17.125" style="8" bestFit="1" customWidth="1"/>
    <col min="2" max="2" width="7.375" style="8" bestFit="1" customWidth="1"/>
    <col min="3" max="3" width="6.625" style="8" bestFit="1" customWidth="1"/>
    <col min="4" max="4" width="7.375" style="8" bestFit="1" customWidth="1"/>
    <col min="5" max="5" width="9" style="8" bestFit="1" customWidth="1"/>
    <col min="6" max="6" width="7.375" style="8" bestFit="1" customWidth="1"/>
    <col min="7" max="7" width="9" style="8" bestFit="1" customWidth="1"/>
    <col min="8" max="8" width="7" style="8" bestFit="1" customWidth="1"/>
    <col min="9" max="9" width="9" style="8" bestFit="1" customWidth="1"/>
    <col min="10" max="10" width="7.875" style="8" bestFit="1" customWidth="1"/>
    <col min="11" max="11" width="9.25" style="8" bestFit="1" customWidth="1"/>
    <col min="12" max="12" width="7.375" style="8" bestFit="1" customWidth="1"/>
    <col min="13" max="13" width="7.125" style="8" bestFit="1" customWidth="1"/>
    <col min="14" max="15" width="9" style="8" bestFit="1" customWidth="1"/>
    <col min="16" max="16" width="7.375" style="8" bestFit="1" customWidth="1"/>
    <col min="17" max="17" width="6.375" style="8" bestFit="1" customWidth="1"/>
    <col min="18" max="18" width="9.25" style="8" bestFit="1" customWidth="1"/>
    <col min="19" max="19" width="9.75" style="8" bestFit="1" customWidth="1"/>
    <col min="20" max="16384" width="9.125" style="8"/>
  </cols>
  <sheetData>
    <row r="1" spans="1:19" ht="18.75" x14ac:dyDescent="0.2">
      <c r="A1" s="992" t="s">
        <v>343</v>
      </c>
      <c r="B1" s="992"/>
      <c r="C1" s="992"/>
      <c r="D1" s="992"/>
      <c r="E1" s="992"/>
      <c r="F1" s="992"/>
      <c r="G1" s="992"/>
      <c r="H1" s="992"/>
      <c r="I1" s="992"/>
      <c r="J1" s="992"/>
      <c r="K1" s="992"/>
      <c r="L1" s="992"/>
      <c r="M1" s="992"/>
      <c r="N1" s="992"/>
      <c r="O1" s="992"/>
      <c r="P1" s="992"/>
      <c r="Q1" s="992"/>
      <c r="R1" s="992"/>
      <c r="S1" s="992"/>
    </row>
    <row r="2" spans="1:19" ht="15.75" x14ac:dyDescent="0.2">
      <c r="A2" s="1007" t="s">
        <v>1419</v>
      </c>
      <c r="B2" s="1007"/>
      <c r="C2" s="1007"/>
      <c r="D2" s="1007"/>
      <c r="E2" s="1007"/>
      <c r="F2" s="1007"/>
      <c r="G2" s="1007"/>
      <c r="H2" s="1007"/>
      <c r="I2" s="1007"/>
      <c r="J2" s="1007"/>
      <c r="K2" s="1007"/>
      <c r="L2" s="1007"/>
      <c r="M2" s="1007"/>
      <c r="N2" s="1007"/>
      <c r="O2" s="1007"/>
      <c r="P2" s="1007"/>
      <c r="Q2" s="1007"/>
      <c r="R2" s="1007"/>
      <c r="S2" s="1007"/>
    </row>
    <row r="3" spans="1:19" ht="18.75" customHeight="1" x14ac:dyDescent="0.2">
      <c r="A3" s="1138" t="s">
        <v>1708</v>
      </c>
      <c r="B3" s="1138"/>
      <c r="C3" s="1138"/>
      <c r="D3" s="1138"/>
      <c r="E3" s="1138"/>
      <c r="F3" s="1138"/>
      <c r="G3" s="1138"/>
      <c r="H3" s="1138"/>
      <c r="I3" s="1138"/>
      <c r="J3" s="1138"/>
      <c r="K3" s="1138"/>
      <c r="L3" s="1138"/>
      <c r="M3" s="1138"/>
      <c r="N3" s="1138"/>
      <c r="O3" s="1138"/>
      <c r="P3" s="1138"/>
      <c r="Q3" s="1138"/>
      <c r="R3" s="1138"/>
      <c r="S3" s="1138"/>
    </row>
    <row r="4" spans="1:19" ht="15" thickBot="1" x14ac:dyDescent="0.25">
      <c r="A4" s="1159" t="s">
        <v>905</v>
      </c>
      <c r="B4" s="1159"/>
      <c r="C4" s="1159"/>
      <c r="D4" s="1159"/>
      <c r="E4" s="1159"/>
      <c r="F4" s="1159"/>
      <c r="G4" s="1159"/>
      <c r="H4" s="1159"/>
      <c r="I4" s="1159"/>
      <c r="J4" s="1159"/>
      <c r="K4" s="1159"/>
      <c r="L4" s="1159"/>
      <c r="M4" s="1159"/>
      <c r="N4" s="1159"/>
      <c r="O4" s="1159"/>
      <c r="P4" s="1159"/>
      <c r="Q4" s="1159"/>
      <c r="R4" s="1159"/>
      <c r="S4" s="1159"/>
    </row>
    <row r="5" spans="1:19" ht="24" customHeight="1" thickTop="1" thickBot="1" x14ac:dyDescent="0.25">
      <c r="A5" s="857" t="s">
        <v>242</v>
      </c>
      <c r="B5" s="1069" t="s">
        <v>344</v>
      </c>
      <c r="C5" s="1160"/>
      <c r="D5" s="1064" t="s">
        <v>243</v>
      </c>
      <c r="E5" s="1065"/>
      <c r="F5" s="1161" t="s">
        <v>345</v>
      </c>
      <c r="G5" s="1162"/>
      <c r="H5" s="1163" t="s">
        <v>346</v>
      </c>
      <c r="I5" s="1164"/>
      <c r="J5" s="1163" t="s">
        <v>292</v>
      </c>
      <c r="K5" s="1164"/>
      <c r="L5" s="1161" t="s">
        <v>347</v>
      </c>
      <c r="M5" s="1162"/>
      <c r="N5" s="1163" t="s">
        <v>279</v>
      </c>
      <c r="O5" s="1164"/>
      <c r="P5" s="1163" t="s">
        <v>280</v>
      </c>
      <c r="Q5" s="1164"/>
      <c r="R5" s="1163" t="s">
        <v>236</v>
      </c>
      <c r="S5" s="1169"/>
    </row>
    <row r="6" spans="1:19" x14ac:dyDescent="0.2">
      <c r="A6" s="856" t="s">
        <v>247</v>
      </c>
      <c r="B6" s="1170" t="s">
        <v>348</v>
      </c>
      <c r="C6" s="1170" t="s">
        <v>106</v>
      </c>
      <c r="D6" s="1170" t="s">
        <v>348</v>
      </c>
      <c r="E6" s="1170" t="s">
        <v>106</v>
      </c>
      <c r="F6" s="1165" t="s">
        <v>348</v>
      </c>
      <c r="G6" s="1165" t="s">
        <v>106</v>
      </c>
      <c r="H6" s="1165" t="s">
        <v>349</v>
      </c>
      <c r="I6" s="1165" t="s">
        <v>106</v>
      </c>
      <c r="J6" s="1165" t="s">
        <v>348</v>
      </c>
      <c r="K6" s="1165" t="s">
        <v>106</v>
      </c>
      <c r="L6" s="1165" t="s">
        <v>348</v>
      </c>
      <c r="M6" s="1165" t="s">
        <v>106</v>
      </c>
      <c r="N6" s="1165" t="s">
        <v>348</v>
      </c>
      <c r="O6" s="1165" t="s">
        <v>106</v>
      </c>
      <c r="P6" s="1165" t="s">
        <v>348</v>
      </c>
      <c r="Q6" s="1165" t="s">
        <v>106</v>
      </c>
      <c r="R6" s="1165" t="s">
        <v>348</v>
      </c>
      <c r="S6" s="1167" t="s">
        <v>106</v>
      </c>
    </row>
    <row r="7" spans="1:19" ht="15" thickBot="1" x14ac:dyDescent="0.25">
      <c r="A7" s="861"/>
      <c r="B7" s="1171"/>
      <c r="C7" s="1171"/>
      <c r="D7" s="1171"/>
      <c r="E7" s="1171"/>
      <c r="F7" s="1171"/>
      <c r="G7" s="1171"/>
      <c r="H7" s="1171"/>
      <c r="I7" s="1171"/>
      <c r="J7" s="1171"/>
      <c r="K7" s="1166"/>
      <c r="L7" s="1166"/>
      <c r="M7" s="1166"/>
      <c r="N7" s="1166"/>
      <c r="O7" s="1166"/>
      <c r="P7" s="1166"/>
      <c r="Q7" s="1166"/>
      <c r="R7" s="1166"/>
      <c r="S7" s="1168"/>
    </row>
    <row r="8" spans="1:19" ht="15" thickTop="1" x14ac:dyDescent="0.2">
      <c r="A8" s="858"/>
      <c r="B8" s="69"/>
      <c r="C8" s="69"/>
      <c r="D8" s="858"/>
      <c r="E8" s="858"/>
      <c r="F8" s="858"/>
      <c r="G8" s="858"/>
      <c r="H8" s="858"/>
      <c r="I8" s="858"/>
      <c r="J8" s="858"/>
      <c r="K8" s="858"/>
      <c r="L8" s="858"/>
      <c r="M8" s="858"/>
      <c r="N8" s="858"/>
      <c r="O8" s="858"/>
      <c r="P8" s="858"/>
      <c r="Q8" s="858"/>
      <c r="R8" s="858"/>
      <c r="S8" s="858"/>
    </row>
    <row r="9" spans="1:19" ht="45.75" customHeight="1" x14ac:dyDescent="0.2">
      <c r="A9" s="859" t="s">
        <v>253</v>
      </c>
      <c r="B9" s="417">
        <v>0</v>
      </c>
      <c r="C9" s="768">
        <v>0</v>
      </c>
      <c r="D9" s="417">
        <v>35</v>
      </c>
      <c r="E9" s="768">
        <v>1.7000999999999999E-2</v>
      </c>
      <c r="F9" s="417">
        <v>58</v>
      </c>
      <c r="G9" s="768">
        <v>1.0347E-4</v>
      </c>
      <c r="H9" s="417">
        <v>133</v>
      </c>
      <c r="I9" s="768">
        <v>1.0009999999999999E-3</v>
      </c>
      <c r="J9" s="417">
        <v>363120</v>
      </c>
      <c r="K9" s="768">
        <v>1631.9711004599999</v>
      </c>
      <c r="L9" s="417">
        <v>4022</v>
      </c>
      <c r="M9" s="768">
        <v>12.410002</v>
      </c>
      <c r="N9" s="417">
        <v>3045616</v>
      </c>
      <c r="O9" s="768">
        <v>11565.343206789999</v>
      </c>
      <c r="P9" s="417">
        <v>0</v>
      </c>
      <c r="Q9" s="768">
        <v>0</v>
      </c>
      <c r="R9" s="417">
        <v>3412984</v>
      </c>
      <c r="S9" s="768">
        <v>13209.74241472</v>
      </c>
    </row>
    <row r="10" spans="1:19" ht="45.75" customHeight="1" x14ac:dyDescent="0.2">
      <c r="A10" s="859" t="s">
        <v>254</v>
      </c>
      <c r="B10" s="417">
        <v>0</v>
      </c>
      <c r="C10" s="768">
        <v>0</v>
      </c>
      <c r="D10" s="417">
        <v>0</v>
      </c>
      <c r="E10" s="768">
        <v>0</v>
      </c>
      <c r="F10" s="417">
        <v>3</v>
      </c>
      <c r="G10" s="768">
        <v>0.12079620000000001</v>
      </c>
      <c r="H10" s="417">
        <v>2</v>
      </c>
      <c r="I10" s="768">
        <v>7.2999999999999995E-2</v>
      </c>
      <c r="J10" s="417">
        <v>118710</v>
      </c>
      <c r="K10" s="768">
        <v>4235.2939720000004</v>
      </c>
      <c r="L10" s="417">
        <v>754</v>
      </c>
      <c r="M10" s="768">
        <v>25.965</v>
      </c>
      <c r="N10" s="417">
        <v>364630</v>
      </c>
      <c r="O10" s="768">
        <v>13252.77531187</v>
      </c>
      <c r="P10" s="417">
        <v>0</v>
      </c>
      <c r="Q10" s="768">
        <v>0</v>
      </c>
      <c r="R10" s="417">
        <v>484099</v>
      </c>
      <c r="S10" s="768">
        <v>17514.228080070003</v>
      </c>
    </row>
    <row r="11" spans="1:19" ht="45.75" customHeight="1" x14ac:dyDescent="0.2">
      <c r="A11" s="859" t="s">
        <v>255</v>
      </c>
      <c r="B11" s="417">
        <v>0</v>
      </c>
      <c r="C11" s="768">
        <v>0</v>
      </c>
      <c r="D11" s="417">
        <v>0</v>
      </c>
      <c r="E11" s="768">
        <v>0</v>
      </c>
      <c r="F11" s="417">
        <v>3</v>
      </c>
      <c r="G11" s="768">
        <v>0.19982454999999999</v>
      </c>
      <c r="H11" s="417">
        <v>6</v>
      </c>
      <c r="I11" s="768">
        <v>0.41099999999999998</v>
      </c>
      <c r="J11" s="417">
        <v>205381</v>
      </c>
      <c r="K11" s="768">
        <v>14697.26141082</v>
      </c>
      <c r="L11" s="417">
        <v>536</v>
      </c>
      <c r="M11" s="768">
        <v>42.02</v>
      </c>
      <c r="N11" s="417">
        <v>771365</v>
      </c>
      <c r="O11" s="768">
        <v>63748.759207140007</v>
      </c>
      <c r="P11" s="417">
        <v>0</v>
      </c>
      <c r="Q11" s="768">
        <v>0</v>
      </c>
      <c r="R11" s="417">
        <v>977291</v>
      </c>
      <c r="S11" s="768">
        <v>78488.651442510003</v>
      </c>
    </row>
    <row r="12" spans="1:19" ht="45.75" customHeight="1" x14ac:dyDescent="0.2">
      <c r="A12" s="859" t="s">
        <v>256</v>
      </c>
      <c r="B12" s="417">
        <v>0</v>
      </c>
      <c r="C12" s="768">
        <v>0</v>
      </c>
      <c r="D12" s="417">
        <v>1</v>
      </c>
      <c r="E12" s="768">
        <v>0.10199999999999999</v>
      </c>
      <c r="F12" s="417">
        <v>2</v>
      </c>
      <c r="G12" s="768">
        <v>0.25274141000000011</v>
      </c>
      <c r="H12" s="417">
        <v>12</v>
      </c>
      <c r="I12" s="768">
        <v>1.5640000000000001</v>
      </c>
      <c r="J12" s="417">
        <v>162287</v>
      </c>
      <c r="K12" s="768">
        <v>20093.059021509998</v>
      </c>
      <c r="L12" s="417">
        <v>12</v>
      </c>
      <c r="M12" s="768">
        <v>1.4239999999999999</v>
      </c>
      <c r="N12" s="417">
        <v>459842</v>
      </c>
      <c r="O12" s="768">
        <v>57908.637211710004</v>
      </c>
      <c r="P12" s="417">
        <v>0</v>
      </c>
      <c r="Q12" s="768">
        <v>0</v>
      </c>
      <c r="R12" s="417">
        <v>622156</v>
      </c>
      <c r="S12" s="768">
        <v>78005.038974630006</v>
      </c>
    </row>
    <row r="13" spans="1:19" ht="45.75" customHeight="1" x14ac:dyDescent="0.2">
      <c r="A13" s="859" t="s">
        <v>257</v>
      </c>
      <c r="B13" s="417">
        <v>0</v>
      </c>
      <c r="C13" s="768">
        <v>0</v>
      </c>
      <c r="D13" s="417">
        <v>0</v>
      </c>
      <c r="E13" s="768">
        <v>0</v>
      </c>
      <c r="F13" s="417">
        <v>1</v>
      </c>
      <c r="G13" s="768">
        <v>0.1613366</v>
      </c>
      <c r="H13" s="417">
        <v>6</v>
      </c>
      <c r="I13" s="768">
        <v>0.89500000000000002</v>
      </c>
      <c r="J13" s="417">
        <v>96868</v>
      </c>
      <c r="K13" s="768">
        <v>16521.099824038301</v>
      </c>
      <c r="L13" s="417">
        <v>12</v>
      </c>
      <c r="M13" s="768">
        <v>2.056</v>
      </c>
      <c r="N13" s="417">
        <v>120238</v>
      </c>
      <c r="O13" s="768">
        <v>21301.48590725</v>
      </c>
      <c r="P13" s="417">
        <v>0</v>
      </c>
      <c r="Q13" s="768">
        <v>0</v>
      </c>
      <c r="R13" s="417">
        <v>217125</v>
      </c>
      <c r="S13" s="768">
        <v>37825.698067888297</v>
      </c>
    </row>
    <row r="14" spans="1:19" ht="45.75" customHeight="1" x14ac:dyDescent="0.2">
      <c r="A14" s="859" t="s">
        <v>258</v>
      </c>
      <c r="B14" s="417">
        <v>0</v>
      </c>
      <c r="C14" s="768">
        <v>0</v>
      </c>
      <c r="D14" s="417">
        <v>0</v>
      </c>
      <c r="E14" s="768">
        <v>0</v>
      </c>
      <c r="F14" s="417">
        <v>5</v>
      </c>
      <c r="G14" s="768">
        <v>1.2612350299999999</v>
      </c>
      <c r="H14" s="417">
        <v>22</v>
      </c>
      <c r="I14" s="768">
        <v>5.4470000000000001</v>
      </c>
      <c r="J14" s="417">
        <v>130123</v>
      </c>
      <c r="K14" s="768">
        <v>32025.205428050002</v>
      </c>
      <c r="L14" s="417">
        <v>56</v>
      </c>
      <c r="M14" s="768">
        <v>14.156000000000001</v>
      </c>
      <c r="N14" s="417">
        <v>176924</v>
      </c>
      <c r="O14" s="768">
        <v>44122.4437855</v>
      </c>
      <c r="P14" s="417">
        <v>2</v>
      </c>
      <c r="Q14" s="768">
        <v>0.47510836000000001</v>
      </c>
      <c r="R14" s="417">
        <v>307132</v>
      </c>
      <c r="S14" s="768">
        <v>76168.988556940007</v>
      </c>
    </row>
    <row r="15" spans="1:19" ht="45.75" customHeight="1" x14ac:dyDescent="0.2">
      <c r="A15" s="859" t="s">
        <v>259</v>
      </c>
      <c r="B15" s="417">
        <v>0</v>
      </c>
      <c r="C15" s="768">
        <v>0</v>
      </c>
      <c r="D15" s="417">
        <v>0</v>
      </c>
      <c r="E15" s="768">
        <v>0</v>
      </c>
      <c r="F15" s="417">
        <v>2</v>
      </c>
      <c r="G15" s="768">
        <v>0.78094803000000002</v>
      </c>
      <c r="H15" s="417">
        <v>118</v>
      </c>
      <c r="I15" s="768">
        <v>44.023562000000013</v>
      </c>
      <c r="J15" s="417">
        <v>80040</v>
      </c>
      <c r="K15" s="768">
        <v>27308.8606272377</v>
      </c>
      <c r="L15" s="417">
        <v>85</v>
      </c>
      <c r="M15" s="768">
        <v>28.436</v>
      </c>
      <c r="N15" s="417">
        <v>109772</v>
      </c>
      <c r="O15" s="768">
        <v>37974.376724779999</v>
      </c>
      <c r="P15" s="417">
        <v>2</v>
      </c>
      <c r="Q15" s="768">
        <v>0.66314219000000008</v>
      </c>
      <c r="R15" s="417">
        <v>190019</v>
      </c>
      <c r="S15" s="768">
        <v>65357.141004237703</v>
      </c>
    </row>
    <row r="16" spans="1:19" ht="45.75" customHeight="1" x14ac:dyDescent="0.2">
      <c r="A16" s="859" t="s">
        <v>260</v>
      </c>
      <c r="B16" s="417">
        <v>0</v>
      </c>
      <c r="C16" s="768">
        <v>0</v>
      </c>
      <c r="D16" s="417">
        <v>0</v>
      </c>
      <c r="E16" s="768">
        <v>0</v>
      </c>
      <c r="F16" s="417">
        <v>5</v>
      </c>
      <c r="G16" s="768">
        <v>2.21918002</v>
      </c>
      <c r="H16" s="417">
        <v>28</v>
      </c>
      <c r="I16" s="768">
        <v>12.505205999999999</v>
      </c>
      <c r="J16" s="417">
        <v>61407</v>
      </c>
      <c r="K16" s="768">
        <v>27768.14552115</v>
      </c>
      <c r="L16" s="417">
        <v>28</v>
      </c>
      <c r="M16" s="768">
        <v>12.698</v>
      </c>
      <c r="N16" s="417">
        <v>221009</v>
      </c>
      <c r="O16" s="768">
        <v>96683.434153070004</v>
      </c>
      <c r="P16" s="417">
        <v>4</v>
      </c>
      <c r="Q16" s="768">
        <v>1.7439506300000001</v>
      </c>
      <c r="R16" s="417">
        <v>282481</v>
      </c>
      <c r="S16" s="768">
        <v>124480.74601087</v>
      </c>
    </row>
    <row r="17" spans="1:19" ht="45.75" customHeight="1" x14ac:dyDescent="0.2">
      <c r="A17" s="859" t="s">
        <v>261</v>
      </c>
      <c r="B17" s="417">
        <v>0</v>
      </c>
      <c r="C17" s="768">
        <v>0</v>
      </c>
      <c r="D17" s="417">
        <v>2</v>
      </c>
      <c r="E17" s="768">
        <v>1.44</v>
      </c>
      <c r="F17" s="417">
        <v>6</v>
      </c>
      <c r="G17" s="768">
        <v>3.92644452</v>
      </c>
      <c r="H17" s="417">
        <v>69</v>
      </c>
      <c r="I17" s="768">
        <v>44.305630000000001</v>
      </c>
      <c r="J17" s="417">
        <v>125593</v>
      </c>
      <c r="K17" s="768">
        <v>76975.365910010005</v>
      </c>
      <c r="L17" s="417">
        <v>57</v>
      </c>
      <c r="M17" s="768">
        <v>36.473999999999997</v>
      </c>
      <c r="N17" s="417">
        <v>80951</v>
      </c>
      <c r="O17" s="768">
        <v>49276.156647780001</v>
      </c>
      <c r="P17" s="417">
        <v>11</v>
      </c>
      <c r="Q17" s="768">
        <v>6.4513309599999999</v>
      </c>
      <c r="R17" s="417">
        <v>206689</v>
      </c>
      <c r="S17" s="768">
        <v>126344.11996327</v>
      </c>
    </row>
    <row r="18" spans="1:19" ht="45.75" customHeight="1" x14ac:dyDescent="0.2">
      <c r="A18" s="859" t="s">
        <v>262</v>
      </c>
      <c r="B18" s="417">
        <v>0</v>
      </c>
      <c r="C18" s="768">
        <v>0</v>
      </c>
      <c r="D18" s="417">
        <v>5</v>
      </c>
      <c r="E18" s="768">
        <v>4.2882499999999997</v>
      </c>
      <c r="F18" s="417">
        <v>2</v>
      </c>
      <c r="G18" s="768">
        <v>1.7087805700000001</v>
      </c>
      <c r="H18" s="417">
        <v>47</v>
      </c>
      <c r="I18" s="768">
        <v>40.472574000000002</v>
      </c>
      <c r="J18" s="417">
        <v>51102</v>
      </c>
      <c r="K18" s="768">
        <v>45377.932259180001</v>
      </c>
      <c r="L18" s="417">
        <v>30</v>
      </c>
      <c r="M18" s="768">
        <v>24.199000000000002</v>
      </c>
      <c r="N18" s="417">
        <v>48167</v>
      </c>
      <c r="O18" s="768">
        <v>41810.174884469998</v>
      </c>
      <c r="P18" s="417">
        <v>1</v>
      </c>
      <c r="Q18" s="768">
        <v>0.96358500000000002</v>
      </c>
      <c r="R18" s="417">
        <v>99354</v>
      </c>
      <c r="S18" s="768">
        <v>87259.739333219986</v>
      </c>
    </row>
    <row r="19" spans="1:19" ht="45.75" customHeight="1" x14ac:dyDescent="0.2">
      <c r="A19" s="859" t="s">
        <v>263</v>
      </c>
      <c r="B19" s="417">
        <v>0</v>
      </c>
      <c r="C19" s="768">
        <v>0</v>
      </c>
      <c r="D19" s="417">
        <v>27</v>
      </c>
      <c r="E19" s="768">
        <v>39.566761</v>
      </c>
      <c r="F19" s="417">
        <v>19</v>
      </c>
      <c r="G19" s="768">
        <v>27.660123479999999</v>
      </c>
      <c r="H19" s="417">
        <v>130</v>
      </c>
      <c r="I19" s="768">
        <v>188.57582348</v>
      </c>
      <c r="J19" s="417">
        <v>98671</v>
      </c>
      <c r="K19" s="768">
        <v>146680.76246024799</v>
      </c>
      <c r="L19" s="417">
        <v>106</v>
      </c>
      <c r="M19" s="768">
        <v>168.4384</v>
      </c>
      <c r="N19" s="417">
        <v>156245</v>
      </c>
      <c r="O19" s="768">
        <v>227322.19992690001</v>
      </c>
      <c r="P19" s="417">
        <v>13</v>
      </c>
      <c r="Q19" s="768">
        <v>20.711698219999999</v>
      </c>
      <c r="R19" s="417">
        <v>255211</v>
      </c>
      <c r="S19" s="768">
        <v>374447.91519332805</v>
      </c>
    </row>
    <row r="20" spans="1:19" ht="45.75" customHeight="1" x14ac:dyDescent="0.2">
      <c r="A20" s="859" t="s">
        <v>264</v>
      </c>
      <c r="B20" s="417">
        <v>0</v>
      </c>
      <c r="C20" s="768">
        <v>0</v>
      </c>
      <c r="D20" s="417">
        <v>22</v>
      </c>
      <c r="E20" s="768">
        <v>58.591020999999998</v>
      </c>
      <c r="F20" s="417">
        <v>19</v>
      </c>
      <c r="G20" s="768">
        <v>45.63611538</v>
      </c>
      <c r="H20" s="417">
        <v>95</v>
      </c>
      <c r="I20" s="768">
        <v>225.23987600000001</v>
      </c>
      <c r="J20" s="417">
        <v>39920</v>
      </c>
      <c r="K20" s="768">
        <v>97608.717305551996</v>
      </c>
      <c r="L20" s="417">
        <v>61</v>
      </c>
      <c r="M20" s="768">
        <v>143.52024</v>
      </c>
      <c r="N20" s="417">
        <v>58288</v>
      </c>
      <c r="O20" s="768">
        <v>142608.10246528999</v>
      </c>
      <c r="P20" s="417">
        <v>2</v>
      </c>
      <c r="Q20" s="768">
        <v>4.2220887200000004</v>
      </c>
      <c r="R20" s="417">
        <v>98407</v>
      </c>
      <c r="S20" s="768">
        <v>240694.02911194204</v>
      </c>
    </row>
    <row r="21" spans="1:19" ht="45.75" customHeight="1" x14ac:dyDescent="0.2">
      <c r="A21" s="859" t="s">
        <v>265</v>
      </c>
      <c r="B21" s="417">
        <v>1</v>
      </c>
      <c r="C21" s="768">
        <v>3.0640000000000001</v>
      </c>
      <c r="D21" s="417">
        <v>49</v>
      </c>
      <c r="E21" s="768">
        <v>166.70863299999999</v>
      </c>
      <c r="F21" s="417">
        <v>10</v>
      </c>
      <c r="G21" s="768">
        <v>32.918431699999999</v>
      </c>
      <c r="H21" s="417">
        <v>87</v>
      </c>
      <c r="I21" s="768">
        <v>296.90892932000003</v>
      </c>
      <c r="J21" s="417">
        <v>22808</v>
      </c>
      <c r="K21" s="768">
        <v>78521.813631311001</v>
      </c>
      <c r="L21" s="417">
        <v>15</v>
      </c>
      <c r="M21" s="768">
        <v>51.37</v>
      </c>
      <c r="N21" s="417">
        <v>15974</v>
      </c>
      <c r="O21" s="768">
        <v>55275.999088769997</v>
      </c>
      <c r="P21" s="417">
        <v>0</v>
      </c>
      <c r="Q21" s="768">
        <v>0</v>
      </c>
      <c r="R21" s="417">
        <v>38944</v>
      </c>
      <c r="S21" s="768">
        <v>134348.78271410102</v>
      </c>
    </row>
    <row r="22" spans="1:19" ht="45.75" customHeight="1" x14ac:dyDescent="0.2">
      <c r="A22" s="859" t="s">
        <v>266</v>
      </c>
      <c r="B22" s="417">
        <v>0</v>
      </c>
      <c r="C22" s="768">
        <v>0</v>
      </c>
      <c r="D22" s="417">
        <v>26</v>
      </c>
      <c r="E22" s="768">
        <v>116.640016</v>
      </c>
      <c r="F22" s="417">
        <v>23</v>
      </c>
      <c r="G22" s="768">
        <v>103.29506452</v>
      </c>
      <c r="H22" s="417">
        <v>64</v>
      </c>
      <c r="I22" s="768">
        <v>281.08137737999999</v>
      </c>
      <c r="J22" s="417">
        <v>20935</v>
      </c>
      <c r="K22" s="768">
        <v>92763.775484359998</v>
      </c>
      <c r="L22" s="417">
        <v>4</v>
      </c>
      <c r="M22" s="768">
        <v>19.111000000000001</v>
      </c>
      <c r="N22" s="417">
        <v>12147</v>
      </c>
      <c r="O22" s="768">
        <v>54135.55381017</v>
      </c>
      <c r="P22" s="417">
        <v>2</v>
      </c>
      <c r="Q22" s="768">
        <v>9.0019999999999989</v>
      </c>
      <c r="R22" s="417">
        <v>33201</v>
      </c>
      <c r="S22" s="768">
        <v>147428.45875242999</v>
      </c>
    </row>
    <row r="23" spans="1:19" ht="45.75" customHeight="1" x14ac:dyDescent="0.2">
      <c r="A23" s="859" t="s">
        <v>267</v>
      </c>
      <c r="B23" s="417">
        <v>0</v>
      </c>
      <c r="C23" s="768">
        <v>0</v>
      </c>
      <c r="D23" s="417">
        <v>20</v>
      </c>
      <c r="E23" s="768">
        <v>106.1356742</v>
      </c>
      <c r="F23" s="417">
        <v>8</v>
      </c>
      <c r="G23" s="768">
        <v>45.540314549999998</v>
      </c>
      <c r="H23" s="417">
        <v>55</v>
      </c>
      <c r="I23" s="768">
        <v>286.641256</v>
      </c>
      <c r="J23" s="417">
        <v>9833</v>
      </c>
      <c r="K23" s="768">
        <v>53279.929414177001</v>
      </c>
      <c r="L23" s="417">
        <v>8</v>
      </c>
      <c r="M23" s="768">
        <v>44.015000000000001</v>
      </c>
      <c r="N23" s="417">
        <v>6253</v>
      </c>
      <c r="O23" s="768">
        <v>34071.52804764</v>
      </c>
      <c r="P23" s="417">
        <v>1</v>
      </c>
      <c r="Q23" s="768">
        <v>5.35719674</v>
      </c>
      <c r="R23" s="417">
        <v>16178</v>
      </c>
      <c r="S23" s="768">
        <v>87839.146903307003</v>
      </c>
    </row>
    <row r="24" spans="1:19" ht="45.75" customHeight="1" x14ac:dyDescent="0.2">
      <c r="A24" s="859" t="s">
        <v>268</v>
      </c>
      <c r="B24" s="417">
        <v>1</v>
      </c>
      <c r="C24" s="768">
        <v>6.9989999999999997</v>
      </c>
      <c r="D24" s="417">
        <v>8</v>
      </c>
      <c r="E24" s="768">
        <v>51.538158000000003</v>
      </c>
      <c r="F24" s="417">
        <v>9</v>
      </c>
      <c r="G24" s="768">
        <v>59.773321490000001</v>
      </c>
      <c r="H24" s="417">
        <v>18</v>
      </c>
      <c r="I24" s="768">
        <v>114.521</v>
      </c>
      <c r="J24" s="417">
        <v>8321</v>
      </c>
      <c r="K24" s="768">
        <v>54232.323492659001</v>
      </c>
      <c r="L24" s="417">
        <v>2</v>
      </c>
      <c r="M24" s="768">
        <v>12.743</v>
      </c>
      <c r="N24" s="417">
        <v>4217</v>
      </c>
      <c r="O24" s="768">
        <v>27271.823288359999</v>
      </c>
      <c r="P24" s="417">
        <v>0</v>
      </c>
      <c r="Q24" s="768">
        <v>0</v>
      </c>
      <c r="R24" s="417">
        <v>12576</v>
      </c>
      <c r="S24" s="768">
        <v>81749.721260508988</v>
      </c>
    </row>
    <row r="25" spans="1:19" ht="45.75" customHeight="1" x14ac:dyDescent="0.2">
      <c r="A25" s="859" t="s">
        <v>269</v>
      </c>
      <c r="B25" s="417">
        <v>1</v>
      </c>
      <c r="C25" s="768">
        <v>7.9459999999999997</v>
      </c>
      <c r="D25" s="417">
        <v>7</v>
      </c>
      <c r="E25" s="768">
        <v>50.587645000000002</v>
      </c>
      <c r="F25" s="417">
        <v>5</v>
      </c>
      <c r="G25" s="768">
        <v>37.598500749999999</v>
      </c>
      <c r="H25" s="417">
        <v>13</v>
      </c>
      <c r="I25" s="768">
        <v>96.849675000000005</v>
      </c>
      <c r="J25" s="417">
        <v>6897</v>
      </c>
      <c r="K25" s="768">
        <v>51609.812639976997</v>
      </c>
      <c r="L25" s="417">
        <v>7</v>
      </c>
      <c r="M25" s="768">
        <v>51.737000000000002</v>
      </c>
      <c r="N25" s="417">
        <v>3264</v>
      </c>
      <c r="O25" s="768">
        <v>24412.464303469998</v>
      </c>
      <c r="P25" s="417">
        <v>0</v>
      </c>
      <c r="Q25" s="768">
        <v>0</v>
      </c>
      <c r="R25" s="417">
        <v>10194</v>
      </c>
      <c r="S25" s="768">
        <v>76266.99576419701</v>
      </c>
    </row>
    <row r="26" spans="1:19" ht="45.75" customHeight="1" x14ac:dyDescent="0.2">
      <c r="A26" s="859" t="s">
        <v>270</v>
      </c>
      <c r="B26" s="417">
        <v>0</v>
      </c>
      <c r="C26" s="768">
        <v>0</v>
      </c>
      <c r="D26" s="417">
        <v>0</v>
      </c>
      <c r="E26" s="768">
        <v>0</v>
      </c>
      <c r="F26" s="417">
        <v>3</v>
      </c>
      <c r="G26" s="768">
        <v>25.343</v>
      </c>
      <c r="H26" s="417">
        <v>13</v>
      </c>
      <c r="I26" s="768">
        <v>111.733873</v>
      </c>
      <c r="J26" s="417">
        <v>4554</v>
      </c>
      <c r="K26" s="768">
        <v>38493.297317682001</v>
      </c>
      <c r="L26" s="417">
        <v>5</v>
      </c>
      <c r="M26" s="768">
        <v>43.249330999999998</v>
      </c>
      <c r="N26" s="417">
        <v>2880</v>
      </c>
      <c r="O26" s="768">
        <v>24425.49444599</v>
      </c>
      <c r="P26" s="417">
        <v>1</v>
      </c>
      <c r="Q26" s="768">
        <v>8</v>
      </c>
      <c r="R26" s="417">
        <v>7456</v>
      </c>
      <c r="S26" s="768">
        <v>63107.117967671998</v>
      </c>
    </row>
    <row r="27" spans="1:19" ht="45.75" customHeight="1" x14ac:dyDescent="0.2">
      <c r="A27" s="859" t="s">
        <v>271</v>
      </c>
      <c r="B27" s="417">
        <v>1</v>
      </c>
      <c r="C27" s="768">
        <v>9</v>
      </c>
      <c r="D27" s="417">
        <v>0</v>
      </c>
      <c r="E27" s="768">
        <v>0</v>
      </c>
      <c r="F27" s="417">
        <v>8</v>
      </c>
      <c r="G27" s="768">
        <v>75.765644319999993</v>
      </c>
      <c r="H27" s="417">
        <v>9</v>
      </c>
      <c r="I27" s="768">
        <v>87.527394000000001</v>
      </c>
      <c r="J27" s="417">
        <v>4485</v>
      </c>
      <c r="K27" s="768">
        <v>42949.208789447999</v>
      </c>
      <c r="L27" s="417">
        <v>3</v>
      </c>
      <c r="M27" s="768">
        <v>28.913</v>
      </c>
      <c r="N27" s="417">
        <v>3883</v>
      </c>
      <c r="O27" s="768">
        <v>36673.700675</v>
      </c>
      <c r="P27" s="417">
        <v>0</v>
      </c>
      <c r="Q27" s="768">
        <v>0</v>
      </c>
      <c r="R27" s="417">
        <v>8389</v>
      </c>
      <c r="S27" s="768">
        <v>79824.115502767992</v>
      </c>
    </row>
    <row r="28" spans="1:19" ht="45.75" customHeight="1" x14ac:dyDescent="0.2">
      <c r="A28" s="859" t="s">
        <v>272</v>
      </c>
      <c r="B28" s="417">
        <v>0</v>
      </c>
      <c r="C28" s="768">
        <v>0</v>
      </c>
      <c r="D28" s="417">
        <v>44</v>
      </c>
      <c r="E28" s="768">
        <v>2024.8665027899999</v>
      </c>
      <c r="F28" s="417">
        <v>125</v>
      </c>
      <c r="G28" s="768">
        <v>4879.1569627300014</v>
      </c>
      <c r="H28" s="417">
        <v>164</v>
      </c>
      <c r="I28" s="768">
        <v>7032.4120475</v>
      </c>
      <c r="J28" s="417">
        <v>45498</v>
      </c>
      <c r="K28" s="768">
        <v>1401606.68927177</v>
      </c>
      <c r="L28" s="417">
        <v>36</v>
      </c>
      <c r="M28" s="768">
        <v>1290.3750851899999</v>
      </c>
      <c r="N28" s="417">
        <v>6356</v>
      </c>
      <c r="O28" s="768">
        <v>127357.88372667</v>
      </c>
      <c r="P28" s="417">
        <v>8</v>
      </c>
      <c r="Q28" s="768">
        <v>458.93949990999999</v>
      </c>
      <c r="R28" s="417">
        <v>52231</v>
      </c>
      <c r="S28" s="768">
        <v>1544650.3230965601</v>
      </c>
    </row>
    <row r="29" spans="1:19" ht="45.75" customHeight="1" x14ac:dyDescent="0.2">
      <c r="A29" s="859" t="s">
        <v>273</v>
      </c>
      <c r="B29" s="417">
        <v>0</v>
      </c>
      <c r="C29" s="768">
        <v>0</v>
      </c>
      <c r="D29" s="417">
        <v>34</v>
      </c>
      <c r="E29" s="768">
        <v>8450.0290559999994</v>
      </c>
      <c r="F29" s="417">
        <v>123</v>
      </c>
      <c r="G29" s="768">
        <v>31347.3747406</v>
      </c>
      <c r="H29" s="417">
        <v>146</v>
      </c>
      <c r="I29" s="768">
        <v>36313.555950800001</v>
      </c>
      <c r="J29" s="417">
        <v>9341</v>
      </c>
      <c r="K29" s="768">
        <v>1983800.1141696</v>
      </c>
      <c r="L29" s="417">
        <v>16</v>
      </c>
      <c r="M29" s="768">
        <v>3553.768</v>
      </c>
      <c r="N29" s="417">
        <v>87</v>
      </c>
      <c r="O29" s="768">
        <v>12061.6112684</v>
      </c>
      <c r="P29" s="417">
        <v>8</v>
      </c>
      <c r="Q29" s="768">
        <v>1139.3630000000001</v>
      </c>
      <c r="R29" s="417">
        <v>9755</v>
      </c>
      <c r="S29" s="768">
        <v>2076665.8161853999</v>
      </c>
    </row>
    <row r="30" spans="1:19" ht="45.75" customHeight="1" x14ac:dyDescent="0.2">
      <c r="A30" s="859" t="s">
        <v>274</v>
      </c>
      <c r="B30" s="417">
        <v>0</v>
      </c>
      <c r="C30" s="768">
        <v>0</v>
      </c>
      <c r="D30" s="417">
        <v>11</v>
      </c>
      <c r="E30" s="768">
        <v>7557.3233366000004</v>
      </c>
      <c r="F30" s="417">
        <v>42</v>
      </c>
      <c r="G30" s="768">
        <v>31406.355692599998</v>
      </c>
      <c r="H30" s="417">
        <v>58</v>
      </c>
      <c r="I30" s="768">
        <v>38398.804713799997</v>
      </c>
      <c r="J30" s="417">
        <v>1475</v>
      </c>
      <c r="K30" s="768">
        <v>1013084.7208841</v>
      </c>
      <c r="L30" s="417">
        <v>3</v>
      </c>
      <c r="M30" s="768">
        <v>2146.913</v>
      </c>
      <c r="N30" s="417">
        <v>2</v>
      </c>
      <c r="O30" s="768">
        <v>1324.6089999999999</v>
      </c>
      <c r="P30" s="417">
        <v>0</v>
      </c>
      <c r="Q30" s="768">
        <v>0</v>
      </c>
      <c r="R30" s="417">
        <v>1591</v>
      </c>
      <c r="S30" s="768">
        <v>1093918.7266271</v>
      </c>
    </row>
    <row r="31" spans="1:19" ht="45.75" customHeight="1" x14ac:dyDescent="0.2">
      <c r="A31" s="859" t="s">
        <v>275</v>
      </c>
      <c r="B31" s="417">
        <v>0</v>
      </c>
      <c r="C31" s="768">
        <v>0</v>
      </c>
      <c r="D31" s="417">
        <v>8</v>
      </c>
      <c r="E31" s="768">
        <v>20564.357</v>
      </c>
      <c r="F31" s="417">
        <v>95</v>
      </c>
      <c r="G31" s="768">
        <v>228379.35120400001</v>
      </c>
      <c r="H31" s="417">
        <v>66</v>
      </c>
      <c r="I31" s="768">
        <v>125337.627857</v>
      </c>
      <c r="J31" s="417">
        <v>1078</v>
      </c>
      <c r="K31" s="768">
        <v>2107805.5970669999</v>
      </c>
      <c r="L31" s="417">
        <v>1</v>
      </c>
      <c r="M31" s="768">
        <v>1500</v>
      </c>
      <c r="N31" s="417">
        <v>8</v>
      </c>
      <c r="O31" s="768">
        <v>14598.249</v>
      </c>
      <c r="P31" s="417">
        <v>0</v>
      </c>
      <c r="Q31" s="768">
        <v>0</v>
      </c>
      <c r="R31" s="417">
        <v>1256</v>
      </c>
      <c r="S31" s="768">
        <v>2498185.1821279996</v>
      </c>
    </row>
    <row r="32" spans="1:19" ht="45.75" customHeight="1" x14ac:dyDescent="0.2">
      <c r="A32" s="859" t="s">
        <v>306</v>
      </c>
      <c r="B32" s="417">
        <v>0</v>
      </c>
      <c r="C32" s="768">
        <v>0</v>
      </c>
      <c r="D32" s="417">
        <v>3</v>
      </c>
      <c r="E32" s="768">
        <v>24588.536</v>
      </c>
      <c r="F32" s="417">
        <v>59</v>
      </c>
      <c r="G32" s="768">
        <v>416760.611302</v>
      </c>
      <c r="H32" s="417">
        <v>3</v>
      </c>
      <c r="I32" s="768">
        <v>17780</v>
      </c>
      <c r="J32" s="417">
        <v>77</v>
      </c>
      <c r="K32" s="768">
        <v>468693.04929499998</v>
      </c>
      <c r="L32" s="417">
        <v>0</v>
      </c>
      <c r="M32" s="768">
        <v>0</v>
      </c>
      <c r="N32" s="862">
        <v>0</v>
      </c>
      <c r="O32" s="863">
        <v>0</v>
      </c>
      <c r="P32" s="417">
        <v>0</v>
      </c>
      <c r="Q32" s="768">
        <v>0</v>
      </c>
      <c r="R32" s="417">
        <v>142</v>
      </c>
      <c r="S32" s="768">
        <v>927822.196597</v>
      </c>
    </row>
    <row r="33" spans="1:19" ht="45.75" customHeight="1" x14ac:dyDescent="0.2">
      <c r="A33" s="859" t="s">
        <v>277</v>
      </c>
      <c r="B33" s="417">
        <v>0</v>
      </c>
      <c r="C33" s="768">
        <v>0</v>
      </c>
      <c r="D33" s="417">
        <v>10</v>
      </c>
      <c r="E33" s="768">
        <v>581117.31891000003</v>
      </c>
      <c r="F33" s="417">
        <v>57</v>
      </c>
      <c r="G33" s="768">
        <v>1675840.4037800001</v>
      </c>
      <c r="H33" s="417">
        <v>8</v>
      </c>
      <c r="I33" s="768">
        <v>492000</v>
      </c>
      <c r="J33" s="417">
        <v>18</v>
      </c>
      <c r="K33" s="768">
        <v>237644.27351999999</v>
      </c>
      <c r="L33" s="417">
        <v>0</v>
      </c>
      <c r="M33" s="768">
        <v>0</v>
      </c>
      <c r="N33" s="862">
        <v>0</v>
      </c>
      <c r="O33" s="863">
        <v>0</v>
      </c>
      <c r="P33" s="417">
        <v>0</v>
      </c>
      <c r="Q33" s="768">
        <v>0</v>
      </c>
      <c r="R33" s="417">
        <v>93</v>
      </c>
      <c r="S33" s="768">
        <v>2986601.99621</v>
      </c>
    </row>
    <row r="34" spans="1:19" ht="45.75" customHeight="1" thickBot="1" x14ac:dyDescent="0.25">
      <c r="A34" s="864"/>
      <c r="B34" s="419"/>
      <c r="C34" s="773"/>
      <c r="D34" s="419"/>
      <c r="E34" s="773"/>
      <c r="F34" s="419"/>
      <c r="G34" s="773"/>
      <c r="H34" s="419"/>
      <c r="I34" s="773"/>
      <c r="J34" s="419"/>
      <c r="K34" s="773"/>
      <c r="L34" s="419"/>
      <c r="M34" s="773"/>
      <c r="N34" s="419"/>
      <c r="O34" s="773"/>
      <c r="P34" s="419"/>
      <c r="Q34" s="773"/>
      <c r="R34" s="419"/>
      <c r="S34" s="773"/>
    </row>
    <row r="35" spans="1:19" s="410" customFormat="1" ht="45.75" customHeight="1" thickTop="1" thickBot="1" x14ac:dyDescent="0.25">
      <c r="A35" s="865" t="s">
        <v>287</v>
      </c>
      <c r="B35" s="866">
        <v>4</v>
      </c>
      <c r="C35" s="867">
        <v>27.009</v>
      </c>
      <c r="D35" s="866">
        <v>312</v>
      </c>
      <c r="E35" s="867">
        <v>644898.04596459004</v>
      </c>
      <c r="F35" s="866">
        <v>692</v>
      </c>
      <c r="G35" s="867">
        <v>2389077.41558852</v>
      </c>
      <c r="H35" s="866">
        <v>1372</v>
      </c>
      <c r="I35" s="867">
        <v>718701.17774627998</v>
      </c>
      <c r="J35" s="866">
        <v>1668542</v>
      </c>
      <c r="K35" s="867">
        <v>8135408.27981734</v>
      </c>
      <c r="L35" s="866">
        <v>5859</v>
      </c>
      <c r="M35" s="867">
        <v>9253.9910581900003</v>
      </c>
      <c r="N35" s="866">
        <v>5668118</v>
      </c>
      <c r="O35" s="867">
        <v>1219182.8060870201</v>
      </c>
      <c r="P35" s="866">
        <v>55</v>
      </c>
      <c r="Q35" s="867">
        <v>1655.8926007300001</v>
      </c>
      <c r="R35" s="866">
        <v>7344954</v>
      </c>
      <c r="S35" s="867">
        <v>13118204.61786267</v>
      </c>
    </row>
    <row r="36" spans="1:19" ht="15" thickTop="1" x14ac:dyDescent="0.2">
      <c r="A36" s="1046" t="s">
        <v>1377</v>
      </c>
      <c r="B36" s="1046"/>
      <c r="C36" s="1046"/>
      <c r="D36" s="1046"/>
      <c r="E36" s="1046"/>
      <c r="F36" s="1046"/>
      <c r="G36" s="1046"/>
      <c r="H36" s="1046"/>
      <c r="I36" s="1046"/>
      <c r="J36" s="1046"/>
      <c r="K36" s="1046"/>
      <c r="L36" s="1046"/>
      <c r="M36" s="1046"/>
      <c r="N36" s="1046"/>
      <c r="O36" s="1046"/>
      <c r="P36" s="1046"/>
      <c r="Q36" s="1046"/>
      <c r="R36" s="1046"/>
      <c r="S36" s="1046"/>
    </row>
    <row r="37" spans="1:19" x14ac:dyDescent="0.2">
      <c r="A37" s="693" t="s">
        <v>1636</v>
      </c>
      <c r="B37" s="233"/>
      <c r="C37" s="233"/>
      <c r="D37" s="233"/>
      <c r="E37" s="233"/>
      <c r="F37" s="233"/>
      <c r="G37" s="233"/>
      <c r="H37" s="233"/>
      <c r="I37" s="233"/>
      <c r="J37" s="692"/>
      <c r="K37" s="692"/>
      <c r="L37" s="692"/>
      <c r="M37" s="692"/>
      <c r="N37" s="692"/>
      <c r="O37" s="692"/>
      <c r="P37" s="692"/>
      <c r="Q37" s="692"/>
      <c r="R37" s="692"/>
      <c r="S37" s="692"/>
    </row>
    <row r="38" spans="1:19" x14ac:dyDescent="0.2">
      <c r="A38" s="1172" t="s">
        <v>1657</v>
      </c>
      <c r="B38" s="1172"/>
      <c r="C38" s="1172"/>
      <c r="D38" s="1172"/>
      <c r="E38" s="1172"/>
      <c r="F38" s="1172"/>
      <c r="G38" s="1172"/>
      <c r="H38" s="1172"/>
      <c r="I38" s="1172"/>
      <c r="J38" s="1172"/>
      <c r="K38" s="1172"/>
      <c r="L38" s="1172"/>
      <c r="M38" s="1172"/>
      <c r="N38" s="1172"/>
      <c r="O38" s="1172"/>
      <c r="P38" s="1172"/>
      <c r="Q38" s="1172"/>
      <c r="R38" s="1172"/>
      <c r="S38" s="1172"/>
    </row>
    <row r="39" spans="1:19" x14ac:dyDescent="0.2">
      <c r="A39" s="692"/>
      <c r="B39" s="692"/>
      <c r="C39" s="692"/>
      <c r="D39" s="692"/>
      <c r="E39" s="692"/>
      <c r="F39" s="692"/>
      <c r="G39" s="692"/>
      <c r="H39" s="692"/>
      <c r="I39" s="692"/>
      <c r="J39" s="692"/>
      <c r="K39" s="692"/>
      <c r="L39" s="692"/>
      <c r="M39" s="692"/>
      <c r="N39" s="692"/>
      <c r="O39" s="692"/>
      <c r="P39" s="692"/>
      <c r="Q39" s="692"/>
      <c r="R39" s="692"/>
      <c r="S39" s="692"/>
    </row>
    <row r="40" spans="1:19" x14ac:dyDescent="0.2">
      <c r="A40" s="692"/>
      <c r="B40" s="692"/>
      <c r="C40" s="692"/>
      <c r="D40" s="692"/>
      <c r="E40" s="692"/>
      <c r="F40" s="692"/>
      <c r="G40" s="692"/>
      <c r="H40" s="692"/>
      <c r="I40" s="692"/>
      <c r="J40" s="692"/>
      <c r="K40" s="692"/>
      <c r="L40" s="692"/>
      <c r="M40" s="692"/>
      <c r="N40" s="692"/>
      <c r="O40" s="692"/>
      <c r="P40" s="692"/>
      <c r="Q40" s="692"/>
      <c r="R40" s="692"/>
      <c r="S40" s="692"/>
    </row>
    <row r="41" spans="1:19" x14ac:dyDescent="0.2">
      <c r="A41" s="692"/>
      <c r="B41" s="692"/>
      <c r="C41" s="692"/>
      <c r="D41" s="692"/>
      <c r="E41" s="692"/>
      <c r="F41" s="692"/>
      <c r="G41" s="692"/>
      <c r="H41" s="692"/>
      <c r="I41" s="692"/>
      <c r="J41" s="692"/>
      <c r="K41" s="692"/>
      <c r="L41" s="692"/>
      <c r="M41" s="692"/>
      <c r="N41" s="692"/>
      <c r="O41" s="692"/>
      <c r="P41" s="692"/>
      <c r="Q41" s="692"/>
      <c r="R41" s="692"/>
      <c r="S41" s="692"/>
    </row>
    <row r="42" spans="1:19" x14ac:dyDescent="0.2">
      <c r="A42" s="692"/>
      <c r="B42" s="692"/>
      <c r="C42" s="692"/>
      <c r="D42" s="692"/>
      <c r="E42" s="692"/>
      <c r="F42" s="692"/>
      <c r="G42" s="692"/>
      <c r="H42" s="692"/>
      <c r="I42" s="692"/>
      <c r="J42" s="692"/>
      <c r="K42" s="692"/>
      <c r="L42" s="692"/>
      <c r="M42" s="692"/>
      <c r="N42" s="692"/>
      <c r="O42" s="692"/>
      <c r="P42" s="692"/>
      <c r="Q42" s="692"/>
      <c r="R42" s="692"/>
      <c r="S42" s="692"/>
    </row>
  </sheetData>
  <mergeCells count="33">
    <mergeCell ref="S6:S7"/>
    <mergeCell ref="R5:S5"/>
    <mergeCell ref="B6:B7"/>
    <mergeCell ref="A38:S38"/>
    <mergeCell ref="D6:D7"/>
    <mergeCell ref="E6:E7"/>
    <mergeCell ref="F6:F7"/>
    <mergeCell ref="C6:C7"/>
    <mergeCell ref="G6:G7"/>
    <mergeCell ref="H6:H7"/>
    <mergeCell ref="A36:S36"/>
    <mergeCell ref="I6:I7"/>
    <mergeCell ref="J6:J7"/>
    <mergeCell ref="K6:K7"/>
    <mergeCell ref="L6:L7"/>
    <mergeCell ref="M6:M7"/>
    <mergeCell ref="N6:N7"/>
    <mergeCell ref="O6:O7"/>
    <mergeCell ref="P6:P7"/>
    <mergeCell ref="Q6:Q7"/>
    <mergeCell ref="R6:R7"/>
    <mergeCell ref="A1:S1"/>
    <mergeCell ref="A2:S2"/>
    <mergeCell ref="A3:S3"/>
    <mergeCell ref="A4:S4"/>
    <mergeCell ref="B5:C5"/>
    <mergeCell ref="D5:E5"/>
    <mergeCell ref="F5:G5"/>
    <mergeCell ref="H5:I5"/>
    <mergeCell ref="J5:K5"/>
    <mergeCell ref="L5:M5"/>
    <mergeCell ref="N5:O5"/>
    <mergeCell ref="P5:Q5"/>
  </mergeCells>
  <pageMargins left="0.7" right="0.7" top="0.75" bottom="0.75" header="0.3" footer="0.3"/>
  <pageSetup paperSize="9" scale="49" orientation="portrait" verticalDpi="1200" r:id="rId1"/>
  <headerFooter>
    <oddFooter>&amp;C&amp;A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H77"/>
  <sheetViews>
    <sheetView zoomScaleNormal="100" zoomScaleSheetLayoutView="100" workbookViewId="0">
      <selection sqref="A1:G1"/>
    </sheetView>
  </sheetViews>
  <sheetFormatPr defaultRowHeight="14.25" x14ac:dyDescent="0.2"/>
  <cols>
    <col min="1" max="1" width="70.125" customWidth="1"/>
    <col min="2" max="7" width="13.625" customWidth="1"/>
  </cols>
  <sheetData>
    <row r="1" spans="1:8" ht="18.75" x14ac:dyDescent="0.2">
      <c r="A1" s="992" t="s">
        <v>350</v>
      </c>
      <c r="B1" s="992"/>
      <c r="C1" s="992"/>
      <c r="D1" s="992"/>
      <c r="E1" s="992"/>
      <c r="F1" s="992"/>
      <c r="G1" s="992"/>
    </row>
    <row r="2" spans="1:8" ht="15.75" x14ac:dyDescent="0.2">
      <c r="A2" s="1007" t="s">
        <v>1420</v>
      </c>
      <c r="B2" s="1007"/>
      <c r="C2" s="1007"/>
      <c r="D2" s="1007"/>
      <c r="E2" s="1007"/>
      <c r="F2" s="1007"/>
      <c r="G2" s="1007"/>
    </row>
    <row r="3" spans="1:8" x14ac:dyDescent="0.2">
      <c r="A3" s="1138" t="s">
        <v>305</v>
      </c>
      <c r="B3" s="1138"/>
      <c r="C3" s="1138"/>
      <c r="D3" s="1138"/>
      <c r="E3" s="1138"/>
      <c r="F3" s="1138"/>
      <c r="G3" s="1138"/>
    </row>
    <row r="4" spans="1:8" ht="15" thickBot="1" x14ac:dyDescent="0.25">
      <c r="A4" s="1009" t="s">
        <v>1395</v>
      </c>
      <c r="B4" s="1009"/>
      <c r="C4" s="1009"/>
      <c r="D4" s="1009"/>
      <c r="E4" s="1009"/>
      <c r="F4" s="1009"/>
      <c r="G4" s="1009"/>
    </row>
    <row r="5" spans="1:8" ht="15.75" thickTop="1" thickBot="1" x14ac:dyDescent="0.25">
      <c r="A5" s="868"/>
      <c r="B5" s="1177" t="s">
        <v>1715</v>
      </c>
      <c r="C5" s="1178"/>
      <c r="D5" s="1178"/>
      <c r="E5" s="1178"/>
      <c r="F5" s="1178"/>
      <c r="G5" s="1178"/>
      <c r="H5" s="385"/>
    </row>
    <row r="6" spans="1:8" ht="15" thickBot="1" x14ac:dyDescent="0.25">
      <c r="A6" s="1012" t="s">
        <v>351</v>
      </c>
      <c r="B6" s="1173" t="s">
        <v>1713</v>
      </c>
      <c r="C6" s="1174"/>
      <c r="D6" s="1174"/>
      <c r="E6" s="1175" t="s">
        <v>1714</v>
      </c>
      <c r="F6" s="1176"/>
      <c r="G6" s="1173"/>
      <c r="H6" s="385"/>
    </row>
    <row r="7" spans="1:8" ht="15" thickBot="1" x14ac:dyDescent="0.25">
      <c r="A7" s="1013"/>
      <c r="B7" s="965" t="s">
        <v>305</v>
      </c>
      <c r="C7" s="965" t="s">
        <v>352</v>
      </c>
      <c r="D7" s="438" t="s">
        <v>353</v>
      </c>
      <c r="E7" s="439" t="s">
        <v>305</v>
      </c>
      <c r="F7" s="72" t="s">
        <v>352</v>
      </c>
      <c r="G7" s="440" t="s">
        <v>353</v>
      </c>
    </row>
    <row r="8" spans="1:8" ht="15" thickTop="1" x14ac:dyDescent="0.2">
      <c r="A8" s="741"/>
      <c r="B8" s="784"/>
      <c r="C8" s="869"/>
      <c r="D8" s="869"/>
      <c r="E8" s="869"/>
      <c r="F8" s="869"/>
      <c r="G8" s="869"/>
    </row>
    <row r="9" spans="1:8" ht="17.25" customHeight="1" x14ac:dyDescent="0.2">
      <c r="A9" s="860" t="s">
        <v>121</v>
      </c>
      <c r="B9" s="774">
        <v>7004.1149999999998</v>
      </c>
      <c r="C9" s="774">
        <v>7004.1149999999998</v>
      </c>
      <c r="D9" s="774">
        <v>0</v>
      </c>
      <c r="E9" s="774">
        <v>27.009</v>
      </c>
      <c r="F9" s="774">
        <v>27.009</v>
      </c>
      <c r="G9" s="774">
        <v>0</v>
      </c>
    </row>
    <row r="10" spans="1:8" ht="17.25" customHeight="1" x14ac:dyDescent="0.2">
      <c r="A10" s="860" t="s">
        <v>125</v>
      </c>
      <c r="B10" s="774">
        <v>13109402.90566255</v>
      </c>
      <c r="C10" s="774">
        <v>12967888.45821083</v>
      </c>
      <c r="D10" s="774">
        <v>141514.44745172001</v>
      </c>
      <c r="E10" s="774">
        <v>13118177.60886267</v>
      </c>
      <c r="F10" s="774">
        <v>12971710.00786267</v>
      </c>
      <c r="G10" s="774">
        <v>146467.601</v>
      </c>
    </row>
    <row r="11" spans="1:8" ht="17.25" customHeight="1" x14ac:dyDescent="0.2">
      <c r="A11" s="860" t="s">
        <v>126</v>
      </c>
      <c r="B11" s="774">
        <v>440417.57699999999</v>
      </c>
      <c r="C11" s="774">
        <v>440417.57699999999</v>
      </c>
      <c r="D11" s="774">
        <v>0</v>
      </c>
      <c r="E11" s="774">
        <v>644898.04596459004</v>
      </c>
      <c r="F11" s="774">
        <v>644898.04596459004</v>
      </c>
      <c r="G11" s="774">
        <v>0</v>
      </c>
    </row>
    <row r="12" spans="1:8" ht="17.25" customHeight="1" x14ac:dyDescent="0.2">
      <c r="A12" s="859" t="s">
        <v>127</v>
      </c>
      <c r="B12" s="776">
        <v>200256.5</v>
      </c>
      <c r="C12" s="776">
        <v>200256.5</v>
      </c>
      <c r="D12" s="776">
        <v>0</v>
      </c>
      <c r="E12" s="776">
        <v>407537.3238502001</v>
      </c>
      <c r="F12" s="776">
        <v>407537.3238502001</v>
      </c>
      <c r="G12" s="776">
        <v>0</v>
      </c>
    </row>
    <row r="13" spans="1:8" ht="17.25" customHeight="1" x14ac:dyDescent="0.2">
      <c r="A13" s="859" t="s">
        <v>354</v>
      </c>
      <c r="B13" s="776">
        <v>0</v>
      </c>
      <c r="C13" s="776">
        <v>0</v>
      </c>
      <c r="D13" s="776">
        <v>0</v>
      </c>
      <c r="E13" s="776">
        <v>0</v>
      </c>
      <c r="F13" s="776">
        <v>0</v>
      </c>
      <c r="G13" s="776">
        <v>0</v>
      </c>
    </row>
    <row r="14" spans="1:8" ht="17.25" customHeight="1" x14ac:dyDescent="0.2">
      <c r="A14" s="859" t="s">
        <v>355</v>
      </c>
      <c r="B14" s="776">
        <v>0</v>
      </c>
      <c r="C14" s="776">
        <v>0</v>
      </c>
      <c r="D14" s="776">
        <v>0</v>
      </c>
      <c r="E14" s="776">
        <v>0</v>
      </c>
      <c r="F14" s="776">
        <v>0</v>
      </c>
      <c r="G14" s="776">
        <v>0</v>
      </c>
    </row>
    <row r="15" spans="1:8" ht="17.25" customHeight="1" x14ac:dyDescent="0.2">
      <c r="A15" s="859" t="s">
        <v>128</v>
      </c>
      <c r="B15" s="776">
        <v>240161.07699999999</v>
      </c>
      <c r="C15" s="776">
        <v>240161.07699999999</v>
      </c>
      <c r="D15" s="776">
        <v>0</v>
      </c>
      <c r="E15" s="776">
        <v>237360.72211439</v>
      </c>
      <c r="F15" s="776">
        <v>237360.72211439</v>
      </c>
      <c r="G15" s="776">
        <v>0</v>
      </c>
    </row>
    <row r="16" spans="1:8" ht="17.25" customHeight="1" x14ac:dyDescent="0.2">
      <c r="A16" s="859" t="s">
        <v>354</v>
      </c>
      <c r="B16" s="776">
        <v>0</v>
      </c>
      <c r="C16" s="776">
        <v>0</v>
      </c>
      <c r="D16" s="776">
        <v>0</v>
      </c>
      <c r="E16" s="776">
        <v>0</v>
      </c>
      <c r="F16" s="776">
        <v>0</v>
      </c>
      <c r="G16" s="776">
        <v>0</v>
      </c>
    </row>
    <row r="17" spans="1:7" ht="17.25" customHeight="1" x14ac:dyDescent="0.2">
      <c r="A17" s="859" t="s">
        <v>355</v>
      </c>
      <c r="B17" s="776">
        <v>0</v>
      </c>
      <c r="C17" s="776">
        <v>0</v>
      </c>
      <c r="D17" s="776">
        <v>0</v>
      </c>
      <c r="E17" s="776">
        <v>0</v>
      </c>
      <c r="F17" s="776">
        <v>0</v>
      </c>
      <c r="G17" s="776">
        <v>0</v>
      </c>
    </row>
    <row r="18" spans="1:7" ht="17.25" customHeight="1" x14ac:dyDescent="0.2">
      <c r="A18" s="859" t="s">
        <v>129</v>
      </c>
      <c r="B18" s="776">
        <v>0</v>
      </c>
      <c r="C18" s="776">
        <v>0</v>
      </c>
      <c r="D18" s="776">
        <v>0</v>
      </c>
      <c r="E18" s="776">
        <v>0</v>
      </c>
      <c r="F18" s="776">
        <v>0</v>
      </c>
      <c r="G18" s="776">
        <v>0</v>
      </c>
    </row>
    <row r="19" spans="1:7" ht="17.25" customHeight="1" x14ac:dyDescent="0.2">
      <c r="A19" s="860" t="s">
        <v>130</v>
      </c>
      <c r="B19" s="774">
        <v>2398541.378</v>
      </c>
      <c r="C19" s="774">
        <v>2398541.378</v>
      </c>
      <c r="D19" s="774">
        <v>0</v>
      </c>
      <c r="E19" s="774">
        <v>2389077.41558852</v>
      </c>
      <c r="F19" s="774">
        <v>2389077.41558852</v>
      </c>
      <c r="G19" s="774">
        <v>0</v>
      </c>
    </row>
    <row r="20" spans="1:7" ht="17.25" customHeight="1" x14ac:dyDescent="0.2">
      <c r="A20" s="859" t="s">
        <v>356</v>
      </c>
      <c r="B20" s="776">
        <v>0</v>
      </c>
      <c r="C20" s="776">
        <v>0</v>
      </c>
      <c r="D20" s="776">
        <v>0</v>
      </c>
      <c r="E20" s="776">
        <v>0</v>
      </c>
      <c r="F20" s="776">
        <v>0</v>
      </c>
      <c r="G20" s="776">
        <v>0</v>
      </c>
    </row>
    <row r="21" spans="1:7" ht="17.25" customHeight="1" x14ac:dyDescent="0.2">
      <c r="A21" s="859" t="s">
        <v>357</v>
      </c>
      <c r="B21" s="776">
        <v>1281.867</v>
      </c>
      <c r="C21" s="776">
        <v>1281.867</v>
      </c>
      <c r="D21" s="776">
        <v>0</v>
      </c>
      <c r="E21" s="776">
        <v>1017.879</v>
      </c>
      <c r="F21" s="776">
        <v>1017.879</v>
      </c>
      <c r="G21" s="776">
        <v>0</v>
      </c>
    </row>
    <row r="22" spans="1:7" ht="17.25" customHeight="1" x14ac:dyDescent="0.2">
      <c r="A22" s="859" t="s">
        <v>358</v>
      </c>
      <c r="B22" s="776">
        <v>531349.73199999996</v>
      </c>
      <c r="C22" s="776">
        <v>531349.73199999996</v>
      </c>
      <c r="D22" s="776">
        <v>0</v>
      </c>
      <c r="E22" s="776">
        <v>470648.99062301998</v>
      </c>
      <c r="F22" s="776">
        <v>470648.99062301998</v>
      </c>
      <c r="G22" s="776">
        <v>0</v>
      </c>
    </row>
    <row r="23" spans="1:7" ht="17.25" customHeight="1" x14ac:dyDescent="0.2">
      <c r="A23" s="859" t="s">
        <v>359</v>
      </c>
      <c r="B23" s="776">
        <v>814847.04299999995</v>
      </c>
      <c r="C23" s="776">
        <v>814847.04299999995</v>
      </c>
      <c r="D23" s="776">
        <v>0</v>
      </c>
      <c r="E23" s="776">
        <v>859616.60523950006</v>
      </c>
      <c r="F23" s="776">
        <v>859616.60523950006</v>
      </c>
      <c r="G23" s="776">
        <v>0</v>
      </c>
    </row>
    <row r="24" spans="1:7" ht="17.25" customHeight="1" x14ac:dyDescent="0.2">
      <c r="A24" s="859" t="s">
        <v>360</v>
      </c>
      <c r="B24" s="776">
        <v>116164.258</v>
      </c>
      <c r="C24" s="776">
        <v>116164.258</v>
      </c>
      <c r="D24" s="776">
        <v>0</v>
      </c>
      <c r="E24" s="776">
        <v>77791.488483900001</v>
      </c>
      <c r="F24" s="776">
        <v>77791.488483900001</v>
      </c>
      <c r="G24" s="776">
        <v>0</v>
      </c>
    </row>
    <row r="25" spans="1:7" ht="17.25" customHeight="1" x14ac:dyDescent="0.2">
      <c r="A25" s="859" t="s">
        <v>361</v>
      </c>
      <c r="B25" s="776">
        <v>66376.630999999994</v>
      </c>
      <c r="C25" s="776">
        <v>66376.630999999994</v>
      </c>
      <c r="D25" s="776">
        <v>0</v>
      </c>
      <c r="E25" s="776">
        <v>64899.131000000001</v>
      </c>
      <c r="F25" s="776">
        <v>64899.131000000001</v>
      </c>
      <c r="G25" s="776">
        <v>0</v>
      </c>
    </row>
    <row r="26" spans="1:7" ht="17.25" customHeight="1" x14ac:dyDescent="0.2">
      <c r="A26" s="859" t="s">
        <v>362</v>
      </c>
      <c r="B26" s="776">
        <v>6944.7529999999997</v>
      </c>
      <c r="C26" s="776">
        <v>6944.7529999999997</v>
      </c>
      <c r="D26" s="776">
        <v>0</v>
      </c>
      <c r="E26" s="776">
        <v>6339.0846060000003</v>
      </c>
      <c r="F26" s="776">
        <v>6339.0846060000003</v>
      </c>
      <c r="G26" s="776">
        <v>0</v>
      </c>
    </row>
    <row r="27" spans="1:7" ht="17.25" customHeight="1" x14ac:dyDescent="0.2">
      <c r="A27" s="859" t="s">
        <v>363</v>
      </c>
      <c r="B27" s="776">
        <v>628901.12100000004</v>
      </c>
      <c r="C27" s="776">
        <v>628901.12100000004</v>
      </c>
      <c r="D27" s="776">
        <v>0</v>
      </c>
      <c r="E27" s="776">
        <v>674428.78430900001</v>
      </c>
      <c r="F27" s="776">
        <v>674428.78430900001</v>
      </c>
      <c r="G27" s="776">
        <v>0</v>
      </c>
    </row>
    <row r="28" spans="1:7" ht="17.25" customHeight="1" x14ac:dyDescent="0.2">
      <c r="A28" s="859" t="s">
        <v>364</v>
      </c>
      <c r="B28" s="776">
        <v>232675.973</v>
      </c>
      <c r="C28" s="776">
        <v>232675.973</v>
      </c>
      <c r="D28" s="776">
        <v>0</v>
      </c>
      <c r="E28" s="776">
        <v>234335.45232710009</v>
      </c>
      <c r="F28" s="776">
        <v>234335.45232710009</v>
      </c>
      <c r="G28" s="776">
        <v>0</v>
      </c>
    </row>
    <row r="29" spans="1:7" ht="17.25" customHeight="1" x14ac:dyDescent="0.2">
      <c r="A29" s="860" t="s">
        <v>140</v>
      </c>
      <c r="B29" s="774">
        <v>1016227.17914772</v>
      </c>
      <c r="C29" s="774">
        <v>1016077.25644962</v>
      </c>
      <c r="D29" s="774">
        <v>149.92269809999999</v>
      </c>
      <c r="E29" s="774">
        <v>718701.17774627998</v>
      </c>
      <c r="F29" s="774">
        <v>718701.17774627998</v>
      </c>
      <c r="G29" s="774">
        <v>0</v>
      </c>
    </row>
    <row r="30" spans="1:7" ht="17.25" customHeight="1" x14ac:dyDescent="0.2">
      <c r="A30" s="859" t="s">
        <v>365</v>
      </c>
      <c r="B30" s="776">
        <v>5504.7539999999999</v>
      </c>
      <c r="C30" s="776">
        <v>5504.7539999999999</v>
      </c>
      <c r="D30" s="776">
        <v>0</v>
      </c>
      <c r="E30" s="776">
        <v>8390.1498360000005</v>
      </c>
      <c r="F30" s="776">
        <v>8390.1498360000005</v>
      </c>
      <c r="G30" s="776">
        <v>0</v>
      </c>
    </row>
    <row r="31" spans="1:7" ht="17.25" customHeight="1" x14ac:dyDescent="0.2">
      <c r="A31" s="859" t="s">
        <v>366</v>
      </c>
      <c r="B31" s="776">
        <v>5164.4229999999998</v>
      </c>
      <c r="C31" s="776">
        <v>5164.4229999999998</v>
      </c>
      <c r="D31" s="776">
        <v>0</v>
      </c>
      <c r="E31" s="776">
        <v>5085.1572340000002</v>
      </c>
      <c r="F31" s="776">
        <v>5085.1572340000002</v>
      </c>
      <c r="G31" s="776">
        <v>0</v>
      </c>
    </row>
    <row r="32" spans="1:7" ht="17.25" customHeight="1" x14ac:dyDescent="0.2">
      <c r="A32" s="859" t="s">
        <v>367</v>
      </c>
      <c r="B32" s="776">
        <v>889041.38199999998</v>
      </c>
      <c r="C32" s="776">
        <v>889041.38199999998</v>
      </c>
      <c r="D32" s="776">
        <v>0</v>
      </c>
      <c r="E32" s="776">
        <v>578739.17271800002</v>
      </c>
      <c r="F32" s="776">
        <v>578739.17271800002</v>
      </c>
      <c r="G32" s="776">
        <v>0</v>
      </c>
    </row>
    <row r="33" spans="1:7" ht="17.25" customHeight="1" x14ac:dyDescent="0.2">
      <c r="A33" s="859" t="s">
        <v>368</v>
      </c>
      <c r="B33" s="776">
        <v>30410.077449619999</v>
      </c>
      <c r="C33" s="776">
        <v>30410.077449619999</v>
      </c>
      <c r="D33" s="776">
        <v>0</v>
      </c>
      <c r="E33" s="776">
        <v>32401.729980979999</v>
      </c>
      <c r="F33" s="776">
        <v>32401.729980979999</v>
      </c>
      <c r="G33" s="776">
        <v>0</v>
      </c>
    </row>
    <row r="34" spans="1:7" ht="17.25" customHeight="1" x14ac:dyDescent="0.2">
      <c r="A34" s="859" t="s">
        <v>369</v>
      </c>
      <c r="B34" s="776">
        <v>6026.4539999999997</v>
      </c>
      <c r="C34" s="776">
        <v>6026.4539999999997</v>
      </c>
      <c r="D34" s="776">
        <v>0</v>
      </c>
      <c r="E34" s="776">
        <v>6364.8658569999998</v>
      </c>
      <c r="F34" s="776">
        <v>6364.8658569999998</v>
      </c>
      <c r="G34" s="776">
        <v>0</v>
      </c>
    </row>
    <row r="35" spans="1:7" ht="17.25" customHeight="1" x14ac:dyDescent="0.2">
      <c r="A35" s="859" t="s">
        <v>370</v>
      </c>
      <c r="B35" s="776">
        <v>80080.088698099964</v>
      </c>
      <c r="C35" s="776">
        <v>79930.165999999968</v>
      </c>
      <c r="D35" s="776">
        <v>149.92269809999999</v>
      </c>
      <c r="E35" s="776">
        <v>87720.10212029994</v>
      </c>
      <c r="F35" s="776">
        <v>87720.10212029994</v>
      </c>
      <c r="G35" s="776">
        <v>0</v>
      </c>
    </row>
    <row r="36" spans="1:7" ht="17.25" customHeight="1" x14ac:dyDescent="0.2">
      <c r="A36" s="860" t="s">
        <v>147</v>
      </c>
      <c r="B36" s="774">
        <v>8059993.6341102356</v>
      </c>
      <c r="C36" s="774">
        <v>7920852.8939646157</v>
      </c>
      <c r="D36" s="774">
        <v>139140.74014561999</v>
      </c>
      <c r="E36" s="774">
        <v>8135408.27981734</v>
      </c>
      <c r="F36" s="774">
        <v>7991685.5608173404</v>
      </c>
      <c r="G36" s="774">
        <v>143722.71900000001</v>
      </c>
    </row>
    <row r="37" spans="1:7" ht="17.25" customHeight="1" x14ac:dyDescent="0.2">
      <c r="A37" s="859" t="s">
        <v>148</v>
      </c>
      <c r="B37" s="776">
        <v>459859.21080378001</v>
      </c>
      <c r="C37" s="776">
        <v>335446.22723477997</v>
      </c>
      <c r="D37" s="776">
        <v>124412.983569</v>
      </c>
      <c r="E37" s="776">
        <v>492901.54585649999</v>
      </c>
      <c r="F37" s="776">
        <v>362853.07037149998</v>
      </c>
      <c r="G37" s="776">
        <v>130048.475485</v>
      </c>
    </row>
    <row r="38" spans="1:7" ht="17.25" customHeight="1" x14ac:dyDescent="0.2">
      <c r="A38" s="859" t="s">
        <v>149</v>
      </c>
      <c r="B38" s="776">
        <v>457289.36566478002</v>
      </c>
      <c r="C38" s="776">
        <v>332916.57223478</v>
      </c>
      <c r="D38" s="776">
        <v>124372.79343000001</v>
      </c>
      <c r="E38" s="776">
        <v>490423.0683175</v>
      </c>
      <c r="F38" s="776">
        <v>360449.47054850002</v>
      </c>
      <c r="G38" s="776">
        <v>129973.597769</v>
      </c>
    </row>
    <row r="39" spans="1:7" ht="17.25" customHeight="1" x14ac:dyDescent="0.2">
      <c r="A39" s="859" t="s">
        <v>371</v>
      </c>
      <c r="B39" s="776">
        <v>222644.13035408</v>
      </c>
      <c r="C39" s="776">
        <v>197291.11094208001</v>
      </c>
      <c r="D39" s="776">
        <v>25353.019412000001</v>
      </c>
      <c r="E39" s="776">
        <v>233263.57187330999</v>
      </c>
      <c r="F39" s="776">
        <v>202681.99547130999</v>
      </c>
      <c r="G39" s="776">
        <v>30581.576401999999</v>
      </c>
    </row>
    <row r="40" spans="1:7" ht="17.25" customHeight="1" x14ac:dyDescent="0.2">
      <c r="A40" s="870" t="s">
        <v>372</v>
      </c>
      <c r="B40" s="776">
        <v>11055.078853999999</v>
      </c>
      <c r="C40" s="776">
        <v>4379.3329999999996</v>
      </c>
      <c r="D40" s="776">
        <v>6675.7458539999998</v>
      </c>
      <c r="E40" s="776">
        <v>16169.01576027</v>
      </c>
      <c r="F40" s="776">
        <v>8169.8093122700002</v>
      </c>
      <c r="G40" s="776">
        <v>7999.2064479999999</v>
      </c>
    </row>
    <row r="41" spans="1:7" ht="17.25" customHeight="1" x14ac:dyDescent="0.2">
      <c r="A41" s="859" t="s">
        <v>152</v>
      </c>
      <c r="B41" s="776">
        <v>24877.240215000002</v>
      </c>
      <c r="C41" s="776">
        <v>23704.719045000002</v>
      </c>
      <c r="D41" s="776">
        <v>1172.52117</v>
      </c>
      <c r="E41" s="776">
        <v>27930.264495470001</v>
      </c>
      <c r="F41" s="776">
        <v>26512.56631047</v>
      </c>
      <c r="G41" s="776">
        <v>1417.698185</v>
      </c>
    </row>
    <row r="42" spans="1:7" ht="17.25" customHeight="1" x14ac:dyDescent="0.2">
      <c r="A42" s="859" t="s">
        <v>153</v>
      </c>
      <c r="B42" s="776">
        <v>127792.611022</v>
      </c>
      <c r="C42" s="776">
        <v>54856.172164000003</v>
      </c>
      <c r="D42" s="776">
        <v>72936.438857999994</v>
      </c>
      <c r="E42" s="776">
        <v>134983.12556016</v>
      </c>
      <c r="F42" s="776">
        <v>63227.458871159994</v>
      </c>
      <c r="G42" s="776">
        <v>71755.666689000005</v>
      </c>
    </row>
    <row r="43" spans="1:7" ht="17.25" customHeight="1" x14ac:dyDescent="0.2">
      <c r="A43" s="859" t="s">
        <v>154</v>
      </c>
      <c r="B43" s="776">
        <v>70863.719219699997</v>
      </c>
      <c r="C43" s="776">
        <v>52628.651083700002</v>
      </c>
      <c r="D43" s="776">
        <v>18235.068136000002</v>
      </c>
      <c r="E43" s="776">
        <v>77999.936628290001</v>
      </c>
      <c r="F43" s="776">
        <v>59780.486583289996</v>
      </c>
      <c r="G43" s="776">
        <v>18219.450045000001</v>
      </c>
    </row>
    <row r="44" spans="1:7" ht="17.25" customHeight="1" x14ac:dyDescent="0.2">
      <c r="A44" s="859" t="s">
        <v>155</v>
      </c>
      <c r="B44" s="776">
        <v>56.585999999999999</v>
      </c>
      <c r="C44" s="776">
        <v>56.585999999999999</v>
      </c>
      <c r="D44" s="776">
        <v>0</v>
      </c>
      <c r="E44" s="776">
        <v>77.153999999999996</v>
      </c>
      <c r="F44" s="776">
        <v>77.153999999999996</v>
      </c>
      <c r="G44" s="776">
        <v>0</v>
      </c>
    </row>
    <row r="45" spans="1:7" ht="17.25" customHeight="1" x14ac:dyDescent="0.2">
      <c r="A45" s="859" t="s">
        <v>156</v>
      </c>
      <c r="B45" s="776">
        <v>17.208470999999999</v>
      </c>
      <c r="C45" s="776">
        <v>6.77</v>
      </c>
      <c r="D45" s="776">
        <v>10.438471</v>
      </c>
      <c r="E45" s="776">
        <v>46.171263000000003</v>
      </c>
      <c r="F45" s="776">
        <v>28.366000000000003</v>
      </c>
      <c r="G45" s="776">
        <v>17.805263</v>
      </c>
    </row>
    <row r="46" spans="1:7" ht="17.25" customHeight="1" x14ac:dyDescent="0.2">
      <c r="A46" s="859" t="s">
        <v>157</v>
      </c>
      <c r="B46" s="776">
        <v>2552.6366680000001</v>
      </c>
      <c r="C46" s="776">
        <v>2522.8850000000002</v>
      </c>
      <c r="D46" s="776">
        <v>29.751667999999999</v>
      </c>
      <c r="E46" s="776">
        <v>2432.3062759999998</v>
      </c>
      <c r="F46" s="776">
        <v>2375.2338229999996</v>
      </c>
      <c r="G46" s="776">
        <v>57.072453000000003</v>
      </c>
    </row>
    <row r="47" spans="1:7" ht="17.25" customHeight="1" x14ac:dyDescent="0.2">
      <c r="A47" s="859" t="s">
        <v>158</v>
      </c>
      <c r="B47" s="776">
        <v>70124.239000000001</v>
      </c>
      <c r="C47" s="776">
        <v>70124.239000000001</v>
      </c>
      <c r="D47" s="776">
        <v>0</v>
      </c>
      <c r="E47" s="776">
        <v>86426.322886820009</v>
      </c>
      <c r="F47" s="776">
        <v>86426.322886820009</v>
      </c>
      <c r="G47" s="776">
        <v>0</v>
      </c>
    </row>
    <row r="48" spans="1:7" ht="17.25" customHeight="1" x14ac:dyDescent="0.2">
      <c r="A48" s="859" t="s">
        <v>373</v>
      </c>
      <c r="B48" s="776">
        <v>37090.163999999997</v>
      </c>
      <c r="C48" s="776">
        <v>37090.163999999997</v>
      </c>
      <c r="D48" s="776">
        <v>0</v>
      </c>
      <c r="E48" s="776">
        <v>49238.965233000003</v>
      </c>
      <c r="F48" s="776">
        <v>49238.965233000003</v>
      </c>
      <c r="G48" s="776">
        <v>0</v>
      </c>
    </row>
    <row r="49" spans="1:7" ht="17.25" customHeight="1" x14ac:dyDescent="0.2">
      <c r="A49" s="859" t="s">
        <v>374</v>
      </c>
      <c r="B49" s="776">
        <v>16426.895</v>
      </c>
      <c r="C49" s="776">
        <v>16426.895</v>
      </c>
      <c r="D49" s="776">
        <v>0</v>
      </c>
      <c r="E49" s="776">
        <v>24429.326282000002</v>
      </c>
      <c r="F49" s="776">
        <v>24429.326282000002</v>
      </c>
      <c r="G49" s="776">
        <v>0</v>
      </c>
    </row>
    <row r="50" spans="1:7" ht="17.25" customHeight="1" x14ac:dyDescent="0.2">
      <c r="A50" s="859" t="s">
        <v>375</v>
      </c>
      <c r="B50" s="776">
        <v>944.81600000000003</v>
      </c>
      <c r="C50" s="776">
        <v>944.81600000000003</v>
      </c>
      <c r="D50" s="776">
        <v>0</v>
      </c>
      <c r="E50" s="776">
        <v>1050.5260000000001</v>
      </c>
      <c r="F50" s="776">
        <v>1050.5260000000001</v>
      </c>
      <c r="G50" s="776">
        <v>0</v>
      </c>
    </row>
    <row r="51" spans="1:7" ht="17.25" customHeight="1" x14ac:dyDescent="0.2">
      <c r="A51" s="859" t="s">
        <v>376</v>
      </c>
      <c r="B51" s="776">
        <v>15626.79</v>
      </c>
      <c r="C51" s="776">
        <v>15626.79</v>
      </c>
      <c r="D51" s="776">
        <v>0</v>
      </c>
      <c r="E51" s="776">
        <v>11663.17637182</v>
      </c>
      <c r="F51" s="776">
        <v>11663.17637182</v>
      </c>
      <c r="G51" s="776">
        <v>0</v>
      </c>
    </row>
    <row r="52" spans="1:7" ht="17.25" customHeight="1" x14ac:dyDescent="0.2">
      <c r="A52" s="859" t="s">
        <v>377</v>
      </c>
      <c r="B52" s="776">
        <v>35.573999999999998</v>
      </c>
      <c r="C52" s="776">
        <v>35.573999999999998</v>
      </c>
      <c r="D52" s="776">
        <v>0</v>
      </c>
      <c r="E52" s="776">
        <v>44.329000000000001</v>
      </c>
      <c r="F52" s="776">
        <v>44.329000000000001</v>
      </c>
      <c r="G52" s="776">
        <v>0</v>
      </c>
    </row>
    <row r="53" spans="1:7" ht="17.25" customHeight="1" x14ac:dyDescent="0.2">
      <c r="A53" s="859" t="s">
        <v>164</v>
      </c>
      <c r="B53" s="776">
        <v>5289855.3754428662</v>
      </c>
      <c r="C53" s="776">
        <v>5279446.3372662263</v>
      </c>
      <c r="D53" s="776">
        <v>10409.038176640001</v>
      </c>
      <c r="E53" s="776">
        <v>5183461.7930279402</v>
      </c>
      <c r="F53" s="776">
        <v>5173873.19481494</v>
      </c>
      <c r="G53" s="776">
        <v>9588.5982129999993</v>
      </c>
    </row>
    <row r="54" spans="1:7" ht="17.25" customHeight="1" x14ac:dyDescent="0.2">
      <c r="A54" s="859" t="s">
        <v>378</v>
      </c>
      <c r="B54" s="776">
        <v>1257315.6875101679</v>
      </c>
      <c r="C54" s="776">
        <v>1247070.4241234879</v>
      </c>
      <c r="D54" s="776">
        <v>10245.263386680001</v>
      </c>
      <c r="E54" s="776">
        <v>1190399.99020948</v>
      </c>
      <c r="F54" s="776">
        <v>1180975.79567248</v>
      </c>
      <c r="G54" s="776">
        <v>9424.1945369999994</v>
      </c>
    </row>
    <row r="55" spans="1:7" ht="17.25" customHeight="1" x14ac:dyDescent="0.2">
      <c r="A55" s="859" t="s">
        <v>379</v>
      </c>
      <c r="B55" s="776">
        <v>50614.922323999999</v>
      </c>
      <c r="C55" s="776">
        <v>50612.966076999997</v>
      </c>
      <c r="D55" s="776">
        <v>1.9562470000000001</v>
      </c>
      <c r="E55" s="776">
        <v>44926.120844839999</v>
      </c>
      <c r="F55" s="776">
        <v>44926.120844839999</v>
      </c>
      <c r="G55" s="776">
        <v>0</v>
      </c>
    </row>
    <row r="56" spans="1:7" ht="17.25" customHeight="1" x14ac:dyDescent="0.2">
      <c r="A56" s="859" t="s">
        <v>380</v>
      </c>
      <c r="B56" s="776">
        <v>1992.469644</v>
      </c>
      <c r="C56" s="776">
        <v>1951.6220000000001</v>
      </c>
      <c r="D56" s="776">
        <v>40.847644000000003</v>
      </c>
      <c r="E56" s="776">
        <v>3904.8683780000001</v>
      </c>
      <c r="F56" s="776">
        <v>3818.9833670000003</v>
      </c>
      <c r="G56" s="776">
        <v>85.885011000000006</v>
      </c>
    </row>
    <row r="57" spans="1:7" ht="17.25" customHeight="1" x14ac:dyDescent="0.2">
      <c r="A57" s="859" t="s">
        <v>381</v>
      </c>
      <c r="B57" s="776">
        <v>1816467.6612943599</v>
      </c>
      <c r="C57" s="776">
        <v>1816458.30434159</v>
      </c>
      <c r="D57" s="776">
        <v>9.3569527699999995</v>
      </c>
      <c r="E57" s="776">
        <v>1782473.2566689891</v>
      </c>
      <c r="F57" s="776">
        <v>1782473.2566689891</v>
      </c>
      <c r="G57" s="776">
        <v>0</v>
      </c>
    </row>
    <row r="58" spans="1:7" ht="17.25" customHeight="1" x14ac:dyDescent="0.2">
      <c r="A58" s="859" t="s">
        <v>382</v>
      </c>
      <c r="B58" s="776">
        <v>593972.46407350001</v>
      </c>
      <c r="C58" s="776">
        <v>593972.46407350001</v>
      </c>
      <c r="D58" s="776">
        <v>0</v>
      </c>
      <c r="E58" s="776">
        <v>573961.90918482072</v>
      </c>
      <c r="F58" s="776">
        <v>573961.90918482072</v>
      </c>
      <c r="G58" s="776">
        <v>0</v>
      </c>
    </row>
    <row r="59" spans="1:7" ht="17.25" customHeight="1" x14ac:dyDescent="0.2">
      <c r="A59" s="859" t="s">
        <v>383</v>
      </c>
      <c r="B59" s="776">
        <v>357920.96594736999</v>
      </c>
      <c r="C59" s="776">
        <v>357912.54637459997</v>
      </c>
      <c r="D59" s="776">
        <v>8.4195727699999985</v>
      </c>
      <c r="E59" s="776">
        <v>373431.48159569828</v>
      </c>
      <c r="F59" s="776">
        <v>373431.48159569828</v>
      </c>
      <c r="G59" s="776">
        <v>0</v>
      </c>
    </row>
    <row r="60" spans="1:7" ht="17.25" customHeight="1" x14ac:dyDescent="0.2">
      <c r="A60" s="859" t="s">
        <v>171</v>
      </c>
      <c r="B60" s="776">
        <v>356545.73090849997</v>
      </c>
      <c r="C60" s="776">
        <v>356545.73090849997</v>
      </c>
      <c r="D60" s="776">
        <v>0</v>
      </c>
      <c r="E60" s="776">
        <v>333443.99917937</v>
      </c>
      <c r="F60" s="776">
        <v>333443.99917937</v>
      </c>
      <c r="G60" s="776">
        <v>0</v>
      </c>
    </row>
    <row r="61" spans="1:7" ht="17.25" customHeight="1" x14ac:dyDescent="0.2">
      <c r="A61" s="859" t="s">
        <v>172</v>
      </c>
      <c r="B61" s="776">
        <v>97874.883289000005</v>
      </c>
      <c r="C61" s="776">
        <v>97874.883289000005</v>
      </c>
      <c r="D61" s="776">
        <v>0</v>
      </c>
      <c r="E61" s="776">
        <v>75536.481355110009</v>
      </c>
      <c r="F61" s="776">
        <v>75536.481355110009</v>
      </c>
      <c r="G61" s="776">
        <v>0</v>
      </c>
    </row>
    <row r="62" spans="1:7" ht="17.25" customHeight="1" x14ac:dyDescent="0.2">
      <c r="A62" s="859" t="s">
        <v>173</v>
      </c>
      <c r="B62" s="776">
        <v>226062.07897648998</v>
      </c>
      <c r="C62" s="776">
        <v>226061.14159648999</v>
      </c>
      <c r="D62" s="776">
        <v>0.93737999999999999</v>
      </c>
      <c r="E62" s="776">
        <v>224635.64937656</v>
      </c>
      <c r="F62" s="776">
        <v>224635.64937656</v>
      </c>
      <c r="G62" s="776">
        <v>0</v>
      </c>
    </row>
    <row r="63" spans="1:7" ht="17.25" customHeight="1" x14ac:dyDescent="0.2">
      <c r="A63" s="859" t="s">
        <v>174</v>
      </c>
      <c r="B63" s="776">
        <v>886.03700000000003</v>
      </c>
      <c r="C63" s="776">
        <v>886.03700000000003</v>
      </c>
      <c r="D63" s="776">
        <v>0</v>
      </c>
      <c r="E63" s="776">
        <v>913.27099999999996</v>
      </c>
      <c r="F63" s="776">
        <v>913.27099999999996</v>
      </c>
      <c r="G63" s="776">
        <v>0</v>
      </c>
    </row>
    <row r="64" spans="1:7" ht="17.25" customHeight="1" x14ac:dyDescent="0.2">
      <c r="A64" s="859" t="s">
        <v>175</v>
      </c>
      <c r="B64" s="776">
        <v>183205.50109949999</v>
      </c>
      <c r="C64" s="776">
        <v>183205.50109949999</v>
      </c>
      <c r="D64" s="776">
        <v>0</v>
      </c>
      <c r="E64" s="776">
        <v>200550.46497743001</v>
      </c>
      <c r="F64" s="776">
        <v>200550.46497743001</v>
      </c>
      <c r="G64" s="776">
        <v>0</v>
      </c>
    </row>
    <row r="65" spans="1:7" ht="17.25" customHeight="1" x14ac:dyDescent="0.2">
      <c r="A65" s="859" t="s">
        <v>384</v>
      </c>
      <c r="B65" s="776">
        <v>288595.99184169999</v>
      </c>
      <c r="C65" s="776">
        <v>288535.84096855001</v>
      </c>
      <c r="D65" s="776">
        <v>60.150873150000002</v>
      </c>
      <c r="E65" s="776">
        <v>253003.16939282001</v>
      </c>
      <c r="F65" s="776">
        <v>252924.65780982</v>
      </c>
      <c r="G65" s="776">
        <v>78.511583000000002</v>
      </c>
    </row>
    <row r="66" spans="1:7" ht="17.25" customHeight="1" x14ac:dyDescent="0.2">
      <c r="A66" s="859" t="s">
        <v>385</v>
      </c>
      <c r="B66" s="776">
        <v>49109.033343110001</v>
      </c>
      <c r="C66" s="776">
        <v>49107.639000000003</v>
      </c>
      <c r="D66" s="776">
        <v>1.3943431100000001</v>
      </c>
      <c r="E66" s="776">
        <v>50843.119643411002</v>
      </c>
      <c r="F66" s="776">
        <v>50843.119643411002</v>
      </c>
      <c r="G66" s="776">
        <v>0</v>
      </c>
    </row>
    <row r="67" spans="1:7" ht="17.25" customHeight="1" x14ac:dyDescent="0.2">
      <c r="A67" s="859" t="s">
        <v>178</v>
      </c>
      <c r="B67" s="776">
        <v>7917.8419999999996</v>
      </c>
      <c r="C67" s="776">
        <v>7917.8419999999996</v>
      </c>
      <c r="D67" s="776">
        <v>0</v>
      </c>
      <c r="E67" s="776">
        <v>8638.5906149999992</v>
      </c>
      <c r="F67" s="776">
        <v>8638.5906149999992</v>
      </c>
      <c r="G67" s="776">
        <v>0</v>
      </c>
    </row>
    <row r="68" spans="1:7" ht="17.25" customHeight="1" x14ac:dyDescent="0.2">
      <c r="A68" s="870" t="s">
        <v>386</v>
      </c>
      <c r="B68" s="776">
        <v>2307.2660000000001</v>
      </c>
      <c r="C68" s="776">
        <v>2307.2660000000001</v>
      </c>
      <c r="D68" s="776">
        <v>0</v>
      </c>
      <c r="E68" s="776">
        <v>2735.9511590000002</v>
      </c>
      <c r="F68" s="776">
        <v>2735.9511590000002</v>
      </c>
      <c r="G68" s="776">
        <v>0</v>
      </c>
    </row>
    <row r="69" spans="1:7" ht="17.25" customHeight="1" x14ac:dyDescent="0.2">
      <c r="A69" s="859" t="s">
        <v>180</v>
      </c>
      <c r="B69" s="776">
        <v>38883.925343110001</v>
      </c>
      <c r="C69" s="776">
        <v>38882.531000000003</v>
      </c>
      <c r="D69" s="776">
        <v>1.3943431100000001</v>
      </c>
      <c r="E69" s="776">
        <v>39468.577869410998</v>
      </c>
      <c r="F69" s="776">
        <v>39468.577869410998</v>
      </c>
      <c r="G69" s="776">
        <v>0</v>
      </c>
    </row>
    <row r="70" spans="1:7" ht="17.25" customHeight="1" x14ac:dyDescent="0.2">
      <c r="A70" s="859" t="s">
        <v>181</v>
      </c>
      <c r="B70" s="776">
        <v>31360.379343110002</v>
      </c>
      <c r="C70" s="776">
        <v>31358.985000000001</v>
      </c>
      <c r="D70" s="776">
        <v>1.3943431100000001</v>
      </c>
      <c r="E70" s="776">
        <v>31624.326469411</v>
      </c>
      <c r="F70" s="776">
        <v>31624.326469411</v>
      </c>
      <c r="G70" s="776">
        <v>0</v>
      </c>
    </row>
    <row r="71" spans="1:7" ht="17.25" customHeight="1" thickBot="1" x14ac:dyDescent="0.25">
      <c r="A71" s="68" t="s">
        <v>182</v>
      </c>
      <c r="B71" s="779">
        <v>7523.5460000000003</v>
      </c>
      <c r="C71" s="779">
        <v>7523.5460000000003</v>
      </c>
      <c r="D71" s="779">
        <v>0</v>
      </c>
      <c r="E71" s="779">
        <v>7844.2513999999992</v>
      </c>
      <c r="F71" s="779">
        <v>7844.2513999999992</v>
      </c>
      <c r="G71" s="779">
        <v>0</v>
      </c>
    </row>
    <row r="72" spans="1:7" ht="15" thickTop="1" x14ac:dyDescent="0.2">
      <c r="A72" s="432"/>
      <c r="B72" s="433"/>
      <c r="C72" s="434"/>
      <c r="D72" s="433"/>
      <c r="E72" s="434"/>
      <c r="F72" s="433"/>
      <c r="G72" s="434"/>
    </row>
    <row r="73" spans="1:7" x14ac:dyDescent="0.2">
      <c r="A73" s="2"/>
      <c r="C73" s="385"/>
      <c r="E73" s="385"/>
      <c r="G73" s="385"/>
    </row>
    <row r="74" spans="1:7" x14ac:dyDescent="0.2">
      <c r="A74" s="2"/>
    </row>
    <row r="75" spans="1:7" x14ac:dyDescent="0.2">
      <c r="A75" s="2"/>
    </row>
    <row r="76" spans="1:7" x14ac:dyDescent="0.2">
      <c r="A76" s="2"/>
    </row>
    <row r="77" spans="1:7" x14ac:dyDescent="0.2">
      <c r="A77" s="2"/>
    </row>
  </sheetData>
  <mergeCells count="8">
    <mergeCell ref="A6:A7"/>
    <mergeCell ref="B6:D6"/>
    <mergeCell ref="E6:G6"/>
    <mergeCell ref="A1:G1"/>
    <mergeCell ref="A2:G2"/>
    <mergeCell ref="A3:G3"/>
    <mergeCell ref="A4:G4"/>
    <mergeCell ref="B5:G5"/>
  </mergeCells>
  <pageMargins left="0.7" right="0.7" top="0.75" bottom="0.75" header="0.3" footer="0.3"/>
  <pageSetup paperSize="9" scale="53" orientation="portrait" verticalDpi="1200" r:id="rId1"/>
  <headerFooter>
    <oddFooter>&amp;C&amp;A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G69"/>
  <sheetViews>
    <sheetView zoomScaleNormal="100" zoomScaleSheetLayoutView="100" workbookViewId="0">
      <selection sqref="A1:G1"/>
    </sheetView>
  </sheetViews>
  <sheetFormatPr defaultRowHeight="14.25" x14ac:dyDescent="0.2"/>
  <cols>
    <col min="1" max="1" width="71.125" customWidth="1"/>
    <col min="2" max="7" width="12" customWidth="1"/>
  </cols>
  <sheetData>
    <row r="1" spans="1:7" ht="18.75" x14ac:dyDescent="0.2">
      <c r="A1" s="992" t="s">
        <v>350</v>
      </c>
      <c r="B1" s="992"/>
      <c r="C1" s="992"/>
      <c r="D1" s="992"/>
      <c r="E1" s="992"/>
      <c r="F1" s="992"/>
      <c r="G1" s="992"/>
    </row>
    <row r="2" spans="1:7" ht="18.75" x14ac:dyDescent="0.2">
      <c r="A2" s="992" t="s">
        <v>1420</v>
      </c>
      <c r="B2" s="992"/>
      <c r="C2" s="992"/>
      <c r="D2" s="992"/>
      <c r="E2" s="992"/>
      <c r="F2" s="992"/>
      <c r="G2" s="992"/>
    </row>
    <row r="3" spans="1:7" x14ac:dyDescent="0.2">
      <c r="A3" s="1138" t="s">
        <v>305</v>
      </c>
      <c r="B3" s="1138"/>
      <c r="C3" s="1138"/>
      <c r="D3" s="1138"/>
      <c r="E3" s="1138"/>
      <c r="F3" s="1138"/>
      <c r="G3" s="1138"/>
    </row>
    <row r="4" spans="1:7" ht="15" thickBot="1" x14ac:dyDescent="0.25">
      <c r="A4" s="1009" t="s">
        <v>1395</v>
      </c>
      <c r="B4" s="1009"/>
      <c r="C4" s="1009"/>
      <c r="D4" s="1009"/>
      <c r="E4" s="1009"/>
      <c r="F4" s="1009"/>
      <c r="G4" s="1009"/>
    </row>
    <row r="5" spans="1:7" ht="15.75" thickTop="1" thickBot="1" x14ac:dyDescent="0.25">
      <c r="A5" s="437"/>
      <c r="B5" s="1177" t="s">
        <v>1715</v>
      </c>
      <c r="C5" s="1178"/>
      <c r="D5" s="1178"/>
      <c r="E5" s="1178"/>
      <c r="F5" s="1178"/>
      <c r="G5" s="1178"/>
    </row>
    <row r="6" spans="1:7" ht="15" thickBot="1" x14ac:dyDescent="0.25">
      <c r="A6" s="1179" t="s">
        <v>351</v>
      </c>
      <c r="B6" s="1173" t="s">
        <v>1713</v>
      </c>
      <c r="C6" s="1174"/>
      <c r="D6" s="1174"/>
      <c r="E6" s="1175" t="s">
        <v>1714</v>
      </c>
      <c r="F6" s="1176"/>
      <c r="G6" s="1173"/>
    </row>
    <row r="7" spans="1:7" ht="18.75" thickBot="1" x14ac:dyDescent="0.25">
      <c r="A7" s="1013"/>
      <c r="B7" s="167" t="s">
        <v>305</v>
      </c>
      <c r="C7" s="79" t="s">
        <v>352</v>
      </c>
      <c r="D7" s="79" t="s">
        <v>353</v>
      </c>
      <c r="E7" s="16" t="s">
        <v>305</v>
      </c>
      <c r="F7" s="16" t="s">
        <v>352</v>
      </c>
      <c r="G7" s="17" t="s">
        <v>353</v>
      </c>
    </row>
    <row r="8" spans="1:7" ht="15" thickTop="1" x14ac:dyDescent="0.2">
      <c r="A8" s="13"/>
      <c r="B8" s="75"/>
      <c r="C8" s="75"/>
      <c r="D8" s="75"/>
      <c r="E8" s="19"/>
      <c r="F8" s="19"/>
      <c r="G8" s="19"/>
    </row>
    <row r="9" spans="1:7" ht="21.75" customHeight="1" x14ac:dyDescent="0.2">
      <c r="A9" s="216" t="s">
        <v>387</v>
      </c>
      <c r="B9" s="175">
        <v>9495.0389760500002</v>
      </c>
      <c r="C9" s="175">
        <v>9494.3032414999998</v>
      </c>
      <c r="D9" s="175">
        <v>0.7357345500000001</v>
      </c>
      <c r="E9" s="175">
        <v>10493.637092999999</v>
      </c>
      <c r="F9" s="175">
        <v>10493.630010999999</v>
      </c>
      <c r="G9" s="175">
        <v>7.0819999999999998E-3</v>
      </c>
    </row>
    <row r="10" spans="1:7" ht="21.75" customHeight="1" x14ac:dyDescent="0.2">
      <c r="A10" s="14" t="s">
        <v>388</v>
      </c>
      <c r="B10" s="175">
        <v>145202.50203902999</v>
      </c>
      <c r="C10" s="175">
        <v>145200.69880551999</v>
      </c>
      <c r="D10" s="175">
        <v>1.8032335100000001</v>
      </c>
      <c r="E10" s="175">
        <v>147714.83416582999</v>
      </c>
      <c r="F10" s="175">
        <v>147714.83416582999</v>
      </c>
      <c r="G10" s="175">
        <v>0</v>
      </c>
    </row>
    <row r="11" spans="1:7" ht="21.75" customHeight="1" x14ac:dyDescent="0.2">
      <c r="A11" s="14" t="s">
        <v>389</v>
      </c>
      <c r="B11" s="175">
        <v>20785.235222538002</v>
      </c>
      <c r="C11" s="175">
        <v>20784.138330538</v>
      </c>
      <c r="D11" s="175">
        <v>1.096892</v>
      </c>
      <c r="E11" s="175">
        <v>21431.72089642</v>
      </c>
      <c r="F11" s="175">
        <v>21431.72089642</v>
      </c>
      <c r="G11" s="175">
        <v>0</v>
      </c>
    </row>
    <row r="12" spans="1:7" ht="21.75" customHeight="1" x14ac:dyDescent="0.2">
      <c r="A12" s="14" t="s">
        <v>390</v>
      </c>
      <c r="B12" s="175">
        <v>173805.935</v>
      </c>
      <c r="C12" s="175">
        <v>173805.935</v>
      </c>
      <c r="D12" s="175">
        <v>0</v>
      </c>
      <c r="E12" s="175">
        <v>165616.94042932999</v>
      </c>
      <c r="F12" s="175">
        <v>165616.94042932999</v>
      </c>
      <c r="G12" s="175">
        <v>0</v>
      </c>
    </row>
    <row r="13" spans="1:7" ht="21.75" customHeight="1" x14ac:dyDescent="0.2">
      <c r="A13" s="14" t="s">
        <v>391</v>
      </c>
      <c r="B13" s="175">
        <v>409777.05718665</v>
      </c>
      <c r="C13" s="175">
        <v>409773.99576229998</v>
      </c>
      <c r="D13" s="175">
        <v>3.0614243499999998</v>
      </c>
      <c r="E13" s="175">
        <v>434619.68309379998</v>
      </c>
      <c r="F13" s="175">
        <v>434619.68309379998</v>
      </c>
      <c r="G13" s="175">
        <v>0</v>
      </c>
    </row>
    <row r="14" spans="1:7" ht="21.75" customHeight="1" x14ac:dyDescent="0.2">
      <c r="A14" s="80" t="s">
        <v>392</v>
      </c>
      <c r="B14" s="175">
        <v>115481.31610415</v>
      </c>
      <c r="C14" s="175">
        <v>115481.31610415</v>
      </c>
      <c r="D14" s="175">
        <v>0</v>
      </c>
      <c r="E14" s="175">
        <v>111284.68713255</v>
      </c>
      <c r="F14" s="175">
        <v>111284.68713255</v>
      </c>
      <c r="G14" s="175">
        <v>0</v>
      </c>
    </row>
    <row r="15" spans="1:7" ht="21.75" customHeight="1" x14ac:dyDescent="0.2">
      <c r="A15" s="14" t="s">
        <v>393</v>
      </c>
      <c r="B15" s="175">
        <v>113552.51952305999</v>
      </c>
      <c r="C15" s="175">
        <v>113544.84959581</v>
      </c>
      <c r="D15" s="175">
        <v>7.6699272499999998</v>
      </c>
      <c r="E15" s="175">
        <v>113336.68300066001</v>
      </c>
      <c r="F15" s="175">
        <v>113336.68300066001</v>
      </c>
      <c r="G15" s="175">
        <v>0</v>
      </c>
    </row>
    <row r="16" spans="1:7" ht="21.75" customHeight="1" x14ac:dyDescent="0.2">
      <c r="A16" s="14" t="s">
        <v>394</v>
      </c>
      <c r="B16" s="175">
        <v>236396.07290219999</v>
      </c>
      <c r="C16" s="175">
        <v>236395.58676519999</v>
      </c>
      <c r="D16" s="175">
        <v>0.48613699999999999</v>
      </c>
      <c r="E16" s="175">
        <v>235208.46302856001</v>
      </c>
      <c r="F16" s="175">
        <v>235208.46302856001</v>
      </c>
      <c r="G16" s="175">
        <v>0</v>
      </c>
    </row>
    <row r="17" spans="1:7" ht="21.75" customHeight="1" x14ac:dyDescent="0.2">
      <c r="A17" s="14" t="s">
        <v>395</v>
      </c>
      <c r="B17" s="175">
        <v>229068.52884036</v>
      </c>
      <c r="C17" s="175">
        <v>229062.94955925</v>
      </c>
      <c r="D17" s="175">
        <v>5.5792811100000002</v>
      </c>
      <c r="E17" s="175">
        <v>225127.63311170999</v>
      </c>
      <c r="F17" s="175">
        <v>225127.63311170999</v>
      </c>
      <c r="G17" s="175">
        <v>0</v>
      </c>
    </row>
    <row r="18" spans="1:7" ht="21.75" customHeight="1" x14ac:dyDescent="0.2">
      <c r="A18" s="80" t="s">
        <v>396</v>
      </c>
      <c r="B18" s="175">
        <v>26707.456362770001</v>
      </c>
      <c r="C18" s="175">
        <v>26706.021002000001</v>
      </c>
      <c r="D18" s="175">
        <v>1.43536077</v>
      </c>
      <c r="E18" s="175">
        <v>25299.176749720002</v>
      </c>
      <c r="F18" s="175">
        <v>25299.176749720002</v>
      </c>
      <c r="G18" s="175">
        <v>0</v>
      </c>
    </row>
    <row r="19" spans="1:7" ht="21.75" customHeight="1" x14ac:dyDescent="0.2">
      <c r="A19" s="14" t="s">
        <v>397</v>
      </c>
      <c r="B19" s="175">
        <v>21931.969117920002</v>
      </c>
      <c r="C19" s="175">
        <v>21931.849118300001</v>
      </c>
      <c r="D19" s="175">
        <v>0.11999962</v>
      </c>
      <c r="E19" s="175">
        <v>32339.950299</v>
      </c>
      <c r="F19" s="175">
        <v>32339.950299</v>
      </c>
      <c r="G19" s="175">
        <v>0</v>
      </c>
    </row>
    <row r="20" spans="1:7" ht="21.75" customHeight="1" x14ac:dyDescent="0.2">
      <c r="A20" s="14" t="s">
        <v>398</v>
      </c>
      <c r="B20" s="175">
        <v>152665.59414635002</v>
      </c>
      <c r="C20" s="175">
        <v>152661.40807100001</v>
      </c>
      <c r="D20" s="175">
        <v>4.1860753500000003</v>
      </c>
      <c r="E20" s="175">
        <v>129115.82844199</v>
      </c>
      <c r="F20" s="175">
        <v>129115.82844199</v>
      </c>
      <c r="G20" s="175">
        <v>0</v>
      </c>
    </row>
    <row r="21" spans="1:7" ht="21.75" customHeight="1" x14ac:dyDescent="0.2">
      <c r="A21" s="14" t="s">
        <v>399</v>
      </c>
      <c r="B21" s="175">
        <v>34371.796346210002</v>
      </c>
      <c r="C21" s="175">
        <v>34369.119780000001</v>
      </c>
      <c r="D21" s="175">
        <v>2.6765662099999998</v>
      </c>
      <c r="E21" s="175">
        <v>44240.33867651</v>
      </c>
      <c r="F21" s="175">
        <v>44240.33867651</v>
      </c>
      <c r="G21" s="175">
        <v>0</v>
      </c>
    </row>
    <row r="22" spans="1:7" ht="21.75" customHeight="1" x14ac:dyDescent="0.2">
      <c r="A22" s="14" t="s">
        <v>400</v>
      </c>
      <c r="B22" s="175">
        <v>54730.909282699999</v>
      </c>
      <c r="C22" s="175">
        <v>54730.909282699999</v>
      </c>
      <c r="D22" s="175">
        <v>0</v>
      </c>
      <c r="E22" s="175">
        <v>76389.636368609994</v>
      </c>
      <c r="F22" s="175">
        <v>76389.636368609994</v>
      </c>
      <c r="G22" s="175">
        <v>0</v>
      </c>
    </row>
    <row r="23" spans="1:7" ht="21.75" customHeight="1" x14ac:dyDescent="0.2">
      <c r="A23" s="14" t="s">
        <v>401</v>
      </c>
      <c r="B23" s="175">
        <v>11694.996904520001</v>
      </c>
      <c r="C23" s="175">
        <v>11694.995000000001</v>
      </c>
      <c r="D23" s="175">
        <v>1.90452E-3</v>
      </c>
      <c r="E23" s="175">
        <v>11409.972389</v>
      </c>
      <c r="F23" s="175">
        <v>11409.972389</v>
      </c>
      <c r="G23" s="175">
        <v>0</v>
      </c>
    </row>
    <row r="24" spans="1:7" ht="21.75" customHeight="1" x14ac:dyDescent="0.2">
      <c r="A24" s="14" t="s">
        <v>402</v>
      </c>
      <c r="B24" s="175">
        <v>7219.9416163200003</v>
      </c>
      <c r="C24" s="175">
        <v>7215.3769000000002</v>
      </c>
      <c r="D24" s="175">
        <v>4.5647163199999996</v>
      </c>
      <c r="E24" s="175">
        <v>6918.6602110000003</v>
      </c>
      <c r="F24" s="175">
        <v>6918.6602110000003</v>
      </c>
      <c r="G24" s="175">
        <v>0</v>
      </c>
    </row>
    <row r="25" spans="1:7" ht="21.75" customHeight="1" x14ac:dyDescent="0.2">
      <c r="A25" s="14" t="s">
        <v>403</v>
      </c>
      <c r="B25" s="175">
        <v>59557.412066699995</v>
      </c>
      <c r="C25" s="175">
        <v>59540.760589329999</v>
      </c>
      <c r="D25" s="175">
        <v>16.651477369999999</v>
      </c>
      <c r="E25" s="175">
        <v>64514.701412709997</v>
      </c>
      <c r="F25" s="175">
        <v>64514.701412709997</v>
      </c>
      <c r="G25" s="175">
        <v>0</v>
      </c>
    </row>
    <row r="26" spans="1:7" ht="21.75" customHeight="1" x14ac:dyDescent="0.2">
      <c r="A26" s="14" t="s">
        <v>404</v>
      </c>
      <c r="B26" s="175">
        <v>3315.3278479999999</v>
      </c>
      <c r="C26" s="175">
        <v>3315.3278479999999</v>
      </c>
      <c r="D26" s="175">
        <v>0</v>
      </c>
      <c r="E26" s="175">
        <v>2848.7213900000002</v>
      </c>
      <c r="F26" s="175">
        <v>2848.7213900000002</v>
      </c>
      <c r="G26" s="175">
        <v>0</v>
      </c>
    </row>
    <row r="27" spans="1:7" ht="21.75" customHeight="1" x14ac:dyDescent="0.2">
      <c r="A27" s="81" t="s">
        <v>405</v>
      </c>
      <c r="B27" s="175">
        <v>502214.70124867</v>
      </c>
      <c r="C27" s="175">
        <v>502214.70124867</v>
      </c>
      <c r="D27" s="175">
        <v>0</v>
      </c>
      <c r="E27" s="175">
        <v>483662.43622218998</v>
      </c>
      <c r="F27" s="175">
        <v>483662.43622218998</v>
      </c>
      <c r="G27" s="175">
        <v>0</v>
      </c>
    </row>
    <row r="28" spans="1:7" ht="21.75" customHeight="1" x14ac:dyDescent="0.2">
      <c r="A28" s="81" t="s">
        <v>406</v>
      </c>
      <c r="B28" s="175">
        <v>28010.074381999999</v>
      </c>
      <c r="C28" s="175">
        <v>28010.074381999999</v>
      </c>
      <c r="D28" s="175">
        <v>0</v>
      </c>
      <c r="E28" s="175">
        <v>32179.491958999999</v>
      </c>
      <c r="F28" s="175">
        <v>32179.491958999999</v>
      </c>
      <c r="G28" s="175">
        <v>0</v>
      </c>
    </row>
    <row r="29" spans="1:7" ht="21.75" customHeight="1" x14ac:dyDescent="0.2">
      <c r="A29" s="14" t="s">
        <v>407</v>
      </c>
      <c r="B29" s="175">
        <v>212574.54954283999</v>
      </c>
      <c r="C29" s="175">
        <v>212536.38398039999</v>
      </c>
      <c r="D29" s="175">
        <v>38.165562440000002</v>
      </c>
      <c r="E29" s="175">
        <v>209525.05026888999</v>
      </c>
      <c r="F29" s="175">
        <v>209525.05026888999</v>
      </c>
      <c r="G29" s="175">
        <v>0</v>
      </c>
    </row>
    <row r="30" spans="1:7" ht="21.75" customHeight="1" x14ac:dyDescent="0.2">
      <c r="A30" s="14" t="s">
        <v>408</v>
      </c>
      <c r="B30" s="175">
        <v>148315.70081283999</v>
      </c>
      <c r="C30" s="175">
        <v>148277.53525039999</v>
      </c>
      <c r="D30" s="175">
        <v>38.165562440000002</v>
      </c>
      <c r="E30" s="175">
        <v>144027.04909889001</v>
      </c>
      <c r="F30" s="175">
        <v>144027.04909889001</v>
      </c>
      <c r="G30" s="175">
        <v>0</v>
      </c>
    </row>
    <row r="31" spans="1:7" ht="21.75" customHeight="1" x14ac:dyDescent="0.2">
      <c r="A31" s="14" t="s">
        <v>409</v>
      </c>
      <c r="B31" s="175">
        <v>60823.917730000001</v>
      </c>
      <c r="C31" s="175">
        <v>60823.917730000001</v>
      </c>
      <c r="D31" s="175">
        <v>0</v>
      </c>
      <c r="E31" s="175">
        <v>61899.415366999987</v>
      </c>
      <c r="F31" s="175">
        <v>61899.415366999987</v>
      </c>
      <c r="G31" s="175">
        <v>0</v>
      </c>
    </row>
    <row r="32" spans="1:7" ht="21.75" customHeight="1" x14ac:dyDescent="0.2">
      <c r="A32" s="14" t="s">
        <v>410</v>
      </c>
      <c r="B32" s="175">
        <v>3434.931</v>
      </c>
      <c r="C32" s="175">
        <v>3434.931</v>
      </c>
      <c r="D32" s="175">
        <v>0</v>
      </c>
      <c r="E32" s="175">
        <v>3598.5858029999999</v>
      </c>
      <c r="F32" s="175">
        <v>3598.5858029999999</v>
      </c>
      <c r="G32" s="175">
        <v>0</v>
      </c>
    </row>
    <row r="33" spans="1:7" ht="21.75" customHeight="1" x14ac:dyDescent="0.2">
      <c r="A33" s="81" t="s">
        <v>411</v>
      </c>
      <c r="B33" s="175">
        <v>590146.96183925006</v>
      </c>
      <c r="C33" s="175">
        <v>590014.71311330004</v>
      </c>
      <c r="D33" s="175">
        <v>132.24872594999999</v>
      </c>
      <c r="E33" s="175">
        <v>647122.98381887004</v>
      </c>
      <c r="F33" s="175">
        <v>647122.98381887004</v>
      </c>
      <c r="G33" s="175">
        <v>0</v>
      </c>
    </row>
    <row r="34" spans="1:7" ht="21.75" customHeight="1" x14ac:dyDescent="0.2">
      <c r="A34" s="80" t="s">
        <v>412</v>
      </c>
      <c r="B34" s="175">
        <v>25101.77819678</v>
      </c>
      <c r="C34" s="175">
        <v>25097.67646088</v>
      </c>
      <c r="D34" s="175">
        <v>4.1017359000000004</v>
      </c>
      <c r="E34" s="175">
        <v>24175.484302289999</v>
      </c>
      <c r="F34" s="175">
        <v>24175.484302289999</v>
      </c>
      <c r="G34" s="175">
        <v>0</v>
      </c>
    </row>
    <row r="35" spans="1:7" ht="21.75" customHeight="1" x14ac:dyDescent="0.2">
      <c r="A35" s="14" t="s">
        <v>413</v>
      </c>
      <c r="B35" s="175">
        <v>310950.57858615002</v>
      </c>
      <c r="C35" s="175">
        <v>310931.51684873999</v>
      </c>
      <c r="D35" s="175">
        <v>19.061737409999999</v>
      </c>
      <c r="E35" s="175">
        <v>340249.54288437997</v>
      </c>
      <c r="F35" s="175">
        <v>340249.54288437997</v>
      </c>
      <c r="G35" s="175">
        <v>0</v>
      </c>
    </row>
    <row r="36" spans="1:7" ht="21.75" customHeight="1" x14ac:dyDescent="0.2">
      <c r="A36" s="14" t="s">
        <v>414</v>
      </c>
      <c r="B36" s="175">
        <v>254094.60505632003</v>
      </c>
      <c r="C36" s="175">
        <v>253985.51980368001</v>
      </c>
      <c r="D36" s="175">
        <v>109.08525263999999</v>
      </c>
      <c r="E36" s="175">
        <v>282697.95663219999</v>
      </c>
      <c r="F36" s="175">
        <v>282697.95663219999</v>
      </c>
      <c r="G36" s="175">
        <v>0</v>
      </c>
    </row>
    <row r="37" spans="1:7" ht="21.75" customHeight="1" x14ac:dyDescent="0.2">
      <c r="A37" s="14" t="s">
        <v>210</v>
      </c>
      <c r="B37" s="175">
        <v>116062.21598379</v>
      </c>
      <c r="C37" s="175">
        <v>112482.84723081</v>
      </c>
      <c r="D37" s="175">
        <v>3579.36875298</v>
      </c>
      <c r="E37" s="175">
        <v>123395.41941235001</v>
      </c>
      <c r="F37" s="175">
        <v>120068.19171835</v>
      </c>
      <c r="G37" s="175">
        <v>3327.2276940000002</v>
      </c>
    </row>
    <row r="38" spans="1:7" ht="21.75" customHeight="1" x14ac:dyDescent="0.2">
      <c r="A38" s="14" t="s">
        <v>211</v>
      </c>
      <c r="B38" s="175">
        <v>41345.093779629999</v>
      </c>
      <c r="C38" s="175">
        <v>41344.186000000002</v>
      </c>
      <c r="D38" s="175">
        <v>0.90777962999999995</v>
      </c>
      <c r="E38" s="175">
        <v>42148.503105509997</v>
      </c>
      <c r="F38" s="175">
        <v>42148.503105509997</v>
      </c>
      <c r="G38" s="175">
        <v>0</v>
      </c>
    </row>
    <row r="39" spans="1:7" ht="21.75" customHeight="1" x14ac:dyDescent="0.2">
      <c r="A39" s="14" t="s">
        <v>415</v>
      </c>
      <c r="B39" s="175">
        <v>487898.32752399996</v>
      </c>
      <c r="C39" s="175">
        <v>487891.80916599999</v>
      </c>
      <c r="D39" s="175">
        <v>6.5183580000000001</v>
      </c>
      <c r="E39" s="175">
        <v>525699.29187724995</v>
      </c>
      <c r="F39" s="175">
        <v>525699.29187724995</v>
      </c>
      <c r="G39" s="175">
        <v>0</v>
      </c>
    </row>
    <row r="40" spans="1:7" ht="21.75" customHeight="1" x14ac:dyDescent="0.2">
      <c r="A40" s="14" t="s">
        <v>213</v>
      </c>
      <c r="B40" s="175">
        <v>37971.212551999997</v>
      </c>
      <c r="C40" s="175">
        <v>37971.212551999997</v>
      </c>
      <c r="D40" s="175">
        <v>0</v>
      </c>
      <c r="E40" s="175">
        <v>42528.576949900002</v>
      </c>
      <c r="F40" s="175">
        <v>42528.576949900002</v>
      </c>
      <c r="G40" s="175">
        <v>0</v>
      </c>
    </row>
    <row r="41" spans="1:7" ht="21.75" customHeight="1" x14ac:dyDescent="0.2">
      <c r="A41" s="14" t="s">
        <v>214</v>
      </c>
      <c r="B41" s="175">
        <v>72447.622652999999</v>
      </c>
      <c r="C41" s="175">
        <v>72447.622652999999</v>
      </c>
      <c r="D41" s="175">
        <v>0</v>
      </c>
      <c r="E41" s="175">
        <v>69129.947963340004</v>
      </c>
      <c r="F41" s="175">
        <v>69129.947963340004</v>
      </c>
      <c r="G41" s="175">
        <v>0</v>
      </c>
    </row>
    <row r="42" spans="1:7" ht="21.75" customHeight="1" x14ac:dyDescent="0.2">
      <c r="A42" s="14" t="s">
        <v>222</v>
      </c>
      <c r="B42" s="175">
        <v>52105.983131999994</v>
      </c>
      <c r="C42" s="175">
        <v>51607.077104999997</v>
      </c>
      <c r="D42" s="175">
        <v>498.90602699999999</v>
      </c>
      <c r="E42" s="175">
        <v>57069.076538109999</v>
      </c>
      <c r="F42" s="175">
        <v>56310.658930109996</v>
      </c>
      <c r="G42" s="175">
        <v>758.41760799999997</v>
      </c>
    </row>
    <row r="43" spans="1:7" ht="21.75" customHeight="1" x14ac:dyDescent="0.2">
      <c r="A43" s="14" t="s">
        <v>229</v>
      </c>
      <c r="B43" s="175">
        <v>26460.032406580001</v>
      </c>
      <c r="C43" s="175">
        <v>26405.578315430001</v>
      </c>
      <c r="D43" s="175">
        <v>54.454091149999996</v>
      </c>
      <c r="E43" s="175">
        <v>30030.40391021</v>
      </c>
      <c r="F43" s="175">
        <v>30030.40391021</v>
      </c>
      <c r="G43" s="175">
        <v>0</v>
      </c>
    </row>
    <row r="44" spans="1:7" ht="21.75" customHeight="1" x14ac:dyDescent="0.2">
      <c r="A44" s="14" t="s">
        <v>230</v>
      </c>
      <c r="B44" s="175">
        <v>14912.390273700001</v>
      </c>
      <c r="C44" s="175">
        <v>14911.249115000001</v>
      </c>
      <c r="D44" s="175">
        <v>1.1411587000000001</v>
      </c>
      <c r="E44" s="175">
        <v>15803.385832460001</v>
      </c>
      <c r="F44" s="175">
        <v>15803.385832460001</v>
      </c>
      <c r="G44" s="175">
        <v>0</v>
      </c>
    </row>
    <row r="45" spans="1:7" ht="21.75" customHeight="1" x14ac:dyDescent="0.2">
      <c r="A45" s="14" t="s">
        <v>231</v>
      </c>
      <c r="B45" s="175">
        <v>2232.5060807200002</v>
      </c>
      <c r="C45" s="175">
        <v>2231.2326010000002</v>
      </c>
      <c r="D45" s="175">
        <v>1.2734797200000001</v>
      </c>
      <c r="E45" s="175">
        <v>2331.8152279999999</v>
      </c>
      <c r="F45" s="175">
        <v>2331.8152279999999</v>
      </c>
      <c r="G45" s="175">
        <v>0</v>
      </c>
    </row>
    <row r="46" spans="1:7" ht="21.75" customHeight="1" x14ac:dyDescent="0.2">
      <c r="A46" s="14" t="s">
        <v>232</v>
      </c>
      <c r="B46" s="175">
        <v>55773.13746541</v>
      </c>
      <c r="C46" s="175">
        <v>55767.403000999999</v>
      </c>
      <c r="D46" s="175">
        <v>5.7344644100000002</v>
      </c>
      <c r="E46" s="175">
        <v>91992.234960000002</v>
      </c>
      <c r="F46" s="175">
        <v>91992.234960000002</v>
      </c>
      <c r="G46" s="175">
        <v>0</v>
      </c>
    </row>
    <row r="47" spans="1:7" ht="21.75" customHeight="1" x14ac:dyDescent="0.2">
      <c r="A47" s="23" t="s">
        <v>416</v>
      </c>
      <c r="B47" s="174">
        <v>10175.458000000001</v>
      </c>
      <c r="C47" s="174">
        <v>9677.9359999999997</v>
      </c>
      <c r="D47" s="174">
        <v>497.52199999999999</v>
      </c>
      <c r="E47" s="174">
        <v>9253.9910581900003</v>
      </c>
      <c r="F47" s="174">
        <v>8673.8210581900003</v>
      </c>
      <c r="G47" s="174">
        <v>580.16999999999996</v>
      </c>
    </row>
    <row r="48" spans="1:7" ht="21.75" customHeight="1" x14ac:dyDescent="0.2">
      <c r="A48" s="23" t="s">
        <v>234</v>
      </c>
      <c r="B48" s="174">
        <v>1182514.24738891</v>
      </c>
      <c r="C48" s="174">
        <v>1180787.98478091</v>
      </c>
      <c r="D48" s="174">
        <v>1726.262608</v>
      </c>
      <c r="E48" s="174">
        <v>1219182.8060870201</v>
      </c>
      <c r="F48" s="174">
        <v>1217018.09408702</v>
      </c>
      <c r="G48" s="174">
        <v>2164.712</v>
      </c>
    </row>
    <row r="49" spans="1:7" ht="21.75" customHeight="1" x14ac:dyDescent="0.2">
      <c r="A49" s="14" t="s">
        <v>417</v>
      </c>
      <c r="B49" s="175">
        <v>308171.73903500004</v>
      </c>
      <c r="C49" s="175">
        <v>306715.44942700001</v>
      </c>
      <c r="D49" s="175">
        <v>1456.289608</v>
      </c>
      <c r="E49" s="175">
        <v>305314.7105935</v>
      </c>
      <c r="F49" s="175">
        <v>303509.9115935</v>
      </c>
      <c r="G49" s="175">
        <v>1804.799</v>
      </c>
    </row>
    <row r="50" spans="1:7" ht="21.75" customHeight="1" x14ac:dyDescent="0.2">
      <c r="A50" s="14" t="s">
        <v>418</v>
      </c>
      <c r="B50" s="175">
        <v>873747.68135391001</v>
      </c>
      <c r="C50" s="175">
        <v>873477.70835391001</v>
      </c>
      <c r="D50" s="175">
        <v>269.97300000000001</v>
      </c>
      <c r="E50" s="175">
        <v>913268.73249352002</v>
      </c>
      <c r="F50" s="175">
        <v>912908.81949352007</v>
      </c>
      <c r="G50" s="175">
        <v>359.91300000000001</v>
      </c>
    </row>
    <row r="51" spans="1:7" ht="21.75" customHeight="1" x14ac:dyDescent="0.2">
      <c r="A51" s="14" t="s">
        <v>419</v>
      </c>
      <c r="B51" s="175">
        <v>199432.981</v>
      </c>
      <c r="C51" s="175">
        <v>199432.981</v>
      </c>
      <c r="D51" s="175">
        <v>0</v>
      </c>
      <c r="E51" s="175">
        <v>206957.92383628999</v>
      </c>
      <c r="F51" s="175">
        <v>206957.92383628999</v>
      </c>
      <c r="G51" s="175">
        <v>0</v>
      </c>
    </row>
    <row r="52" spans="1:7" ht="21.75" customHeight="1" x14ac:dyDescent="0.2">
      <c r="A52" s="14" t="s">
        <v>420</v>
      </c>
      <c r="B52" s="175">
        <v>257359.64012458999</v>
      </c>
      <c r="C52" s="175">
        <v>257234.16612459</v>
      </c>
      <c r="D52" s="175">
        <v>125.474</v>
      </c>
      <c r="E52" s="175">
        <v>276552.95874922001</v>
      </c>
      <c r="F52" s="175">
        <v>276397.96774922003</v>
      </c>
      <c r="G52" s="175">
        <v>154.99100000000001</v>
      </c>
    </row>
    <row r="53" spans="1:7" ht="21.75" customHeight="1" x14ac:dyDescent="0.2">
      <c r="A53" s="14" t="s">
        <v>421</v>
      </c>
      <c r="B53" s="175">
        <v>140591.77015500001</v>
      </c>
      <c r="C53" s="175">
        <v>140591.77015500001</v>
      </c>
      <c r="D53" s="175">
        <v>0</v>
      </c>
      <c r="E53" s="175">
        <v>158587.57767299999</v>
      </c>
      <c r="F53" s="175">
        <v>158587.57767299999</v>
      </c>
      <c r="G53" s="175">
        <v>0</v>
      </c>
    </row>
    <row r="54" spans="1:7" ht="21.75" customHeight="1" x14ac:dyDescent="0.2">
      <c r="A54" s="14" t="s">
        <v>422</v>
      </c>
      <c r="B54" s="175">
        <v>8688.6497090000012</v>
      </c>
      <c r="C54" s="175">
        <v>8603.2707090000004</v>
      </c>
      <c r="D54" s="175">
        <v>85.379000000000005</v>
      </c>
      <c r="E54" s="175">
        <v>8540.3450100000009</v>
      </c>
      <c r="F54" s="175">
        <v>8414.8510100000003</v>
      </c>
      <c r="G54" s="175">
        <v>125.494</v>
      </c>
    </row>
    <row r="55" spans="1:7" ht="21.75" customHeight="1" x14ac:dyDescent="0.2">
      <c r="A55" s="14" t="s">
        <v>423</v>
      </c>
      <c r="B55" s="175">
        <v>267674.64036531997</v>
      </c>
      <c r="C55" s="175">
        <v>267615.52036531997</v>
      </c>
      <c r="D55" s="175">
        <v>59.12</v>
      </c>
      <c r="E55" s="175">
        <v>262629.92722501</v>
      </c>
      <c r="F55" s="175">
        <v>262550.49922500999</v>
      </c>
      <c r="G55" s="175">
        <v>79.427999999999997</v>
      </c>
    </row>
    <row r="56" spans="1:7" ht="21.75" customHeight="1" x14ac:dyDescent="0.2">
      <c r="A56" s="14" t="s">
        <v>424</v>
      </c>
      <c r="B56" s="175">
        <v>594.827</v>
      </c>
      <c r="C56" s="175">
        <v>594.827</v>
      </c>
      <c r="D56" s="175">
        <v>0</v>
      </c>
      <c r="E56" s="175">
        <v>599.36299999999994</v>
      </c>
      <c r="F56" s="175">
        <v>599.36299999999994</v>
      </c>
      <c r="G56" s="175">
        <v>0</v>
      </c>
    </row>
    <row r="57" spans="1:7" ht="21.75" customHeight="1" thickBot="1" x14ac:dyDescent="0.25">
      <c r="A57" s="26" t="s">
        <v>235</v>
      </c>
      <c r="B57" s="177">
        <v>1533.4320156799999</v>
      </c>
      <c r="C57" s="177">
        <v>1533.4320156799999</v>
      </c>
      <c r="D57" s="177">
        <v>0</v>
      </c>
      <c r="E57" s="177">
        <v>1655.8926007299999</v>
      </c>
      <c r="F57" s="177">
        <v>1655.8926007299999</v>
      </c>
      <c r="G57" s="177">
        <v>0</v>
      </c>
    </row>
    <row r="58" spans="1:7" ht="21.75" customHeight="1" thickTop="1" thickBot="1" x14ac:dyDescent="0.25">
      <c r="A58" s="82" t="s">
        <v>236</v>
      </c>
      <c r="B58" s="174">
        <v>13116407.02066255</v>
      </c>
      <c r="C58" s="174">
        <v>12974892.57321083</v>
      </c>
      <c r="D58" s="174">
        <v>141514.44745172001</v>
      </c>
      <c r="E58" s="174">
        <v>13118204.61786267</v>
      </c>
      <c r="F58" s="174">
        <v>12971737.01686267</v>
      </c>
      <c r="G58" s="174">
        <v>146467.601</v>
      </c>
    </row>
    <row r="59" spans="1:7" ht="15" thickTop="1" x14ac:dyDescent="0.2">
      <c r="A59" s="1046" t="s">
        <v>1377</v>
      </c>
      <c r="B59" s="1046"/>
      <c r="C59" s="1046"/>
      <c r="D59" s="1046"/>
      <c r="E59" s="1046"/>
      <c r="F59" s="1046"/>
      <c r="G59" s="1046"/>
    </row>
    <row r="60" spans="1:7" x14ac:dyDescent="0.2">
      <c r="A60" s="693" t="s">
        <v>1628</v>
      </c>
      <c r="B60" s="233"/>
      <c r="C60" s="233"/>
      <c r="D60" s="233"/>
      <c r="E60" s="233"/>
      <c r="F60" s="233"/>
      <c r="G60" s="233"/>
    </row>
    <row r="61" spans="1:7" x14ac:dyDescent="0.2">
      <c r="A61" s="693" t="s">
        <v>1637</v>
      </c>
      <c r="B61" s="233"/>
      <c r="C61" s="233"/>
      <c r="D61" s="233"/>
      <c r="E61" s="233"/>
      <c r="F61" s="233"/>
      <c r="G61" s="233"/>
    </row>
    <row r="62" spans="1:7" ht="22.5" customHeight="1" x14ac:dyDescent="0.2">
      <c r="A62" s="1172" t="s">
        <v>1652</v>
      </c>
      <c r="B62" s="1172"/>
      <c r="C62" s="1172"/>
      <c r="D62" s="1172"/>
      <c r="E62" s="1172"/>
      <c r="F62" s="1172"/>
      <c r="G62" s="1172"/>
    </row>
    <row r="63" spans="1:7" x14ac:dyDescent="0.2">
      <c r="A63" s="693"/>
      <c r="B63" s="233"/>
      <c r="C63" s="233"/>
      <c r="D63" s="233"/>
      <c r="E63" s="233"/>
      <c r="F63" s="233"/>
      <c r="G63" s="233"/>
    </row>
    <row r="64" spans="1:7" x14ac:dyDescent="0.2">
      <c r="A64" s="693"/>
      <c r="B64" s="233"/>
      <c r="C64" s="233"/>
      <c r="D64" s="233"/>
      <c r="E64" s="233"/>
      <c r="F64" s="233"/>
      <c r="G64" s="233"/>
    </row>
    <row r="65" spans="1:7" x14ac:dyDescent="0.2">
      <c r="A65" s="233"/>
      <c r="B65" s="233"/>
      <c r="C65" s="233"/>
      <c r="D65" s="233"/>
      <c r="E65" s="233"/>
      <c r="F65" s="233"/>
      <c r="G65" s="233"/>
    </row>
    <row r="66" spans="1:7" x14ac:dyDescent="0.2">
      <c r="A66" s="233"/>
      <c r="B66" s="233"/>
      <c r="C66" s="233"/>
      <c r="D66" s="233"/>
      <c r="E66" s="233"/>
      <c r="F66" s="233"/>
      <c r="G66" s="233"/>
    </row>
    <row r="67" spans="1:7" x14ac:dyDescent="0.2">
      <c r="A67" s="233"/>
      <c r="B67" s="233"/>
      <c r="C67" s="233"/>
      <c r="D67" s="233"/>
      <c r="E67" s="233"/>
      <c r="F67" s="233"/>
      <c r="G67" s="233"/>
    </row>
    <row r="68" spans="1:7" x14ac:dyDescent="0.2">
      <c r="A68" s="233"/>
      <c r="B68" s="233"/>
      <c r="C68" s="233"/>
      <c r="D68" s="233"/>
      <c r="E68" s="233"/>
      <c r="F68" s="233"/>
      <c r="G68" s="233"/>
    </row>
    <row r="69" spans="1:7" x14ac:dyDescent="0.2">
      <c r="A69" s="233"/>
      <c r="B69" s="233"/>
      <c r="C69" s="233"/>
      <c r="D69" s="233"/>
      <c r="E69" s="233"/>
      <c r="F69" s="233"/>
      <c r="G69" s="233"/>
    </row>
  </sheetData>
  <mergeCells count="10">
    <mergeCell ref="A1:G1"/>
    <mergeCell ref="A2:G2"/>
    <mergeCell ref="A3:G3"/>
    <mergeCell ref="A4:G4"/>
    <mergeCell ref="B5:G5"/>
    <mergeCell ref="A62:G62"/>
    <mergeCell ref="A6:A7"/>
    <mergeCell ref="E6:G6"/>
    <mergeCell ref="A59:G59"/>
    <mergeCell ref="B6:D6"/>
  </mergeCells>
  <pageMargins left="0.7" right="0.7" top="0.75" bottom="0.75" header="0.3" footer="0.3"/>
  <pageSetup paperSize="9" scale="56" orientation="portrait" verticalDpi="1200" r:id="rId1"/>
  <headerFooter>
    <oddFooter>&amp;C&amp;A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39997558519241921"/>
    <pageSetUpPr fitToPage="1"/>
  </sheetPr>
  <dimension ref="A1:K172"/>
  <sheetViews>
    <sheetView zoomScale="70" zoomScaleNormal="70" zoomScaleSheetLayoutView="70" workbookViewId="0">
      <selection activeCell="G11" sqref="G11"/>
    </sheetView>
  </sheetViews>
  <sheetFormatPr defaultColWidth="9.125" defaultRowHeight="15" x14ac:dyDescent="0.25"/>
  <cols>
    <col min="1" max="1" width="80.375" style="481" customWidth="1"/>
    <col min="2" max="2" width="15.125" style="480" bestFit="1" customWidth="1"/>
    <col min="3" max="3" width="15.375" style="468" bestFit="1" customWidth="1"/>
    <col min="4" max="4" width="13.75" style="468" bestFit="1" customWidth="1"/>
    <col min="5" max="5" width="14.75" style="468" bestFit="1" customWidth="1"/>
    <col min="6" max="6" width="14.375" style="468" bestFit="1" customWidth="1"/>
    <col min="7" max="7" width="16.625" style="468" bestFit="1" customWidth="1"/>
    <col min="8" max="8" width="13.75" style="468" bestFit="1" customWidth="1"/>
    <col min="9" max="9" width="16.625" style="468" bestFit="1" customWidth="1"/>
    <col min="10" max="10" width="13.75" style="468" bestFit="1" customWidth="1"/>
    <col min="11" max="11" width="13.375" style="468" bestFit="1" customWidth="1"/>
    <col min="12" max="16384" width="9.125" style="468"/>
  </cols>
  <sheetData>
    <row r="1" spans="1:11" ht="25.5" x14ac:dyDescent="0.35">
      <c r="A1" s="1182" t="s">
        <v>1249</v>
      </c>
      <c r="B1" s="1182"/>
      <c r="C1" s="1182"/>
      <c r="D1" s="1182"/>
      <c r="E1" s="1182"/>
      <c r="F1" s="1182"/>
      <c r="G1" s="1182"/>
      <c r="H1" s="1182"/>
      <c r="I1" s="1182"/>
      <c r="J1" s="1182"/>
      <c r="K1" s="1182"/>
    </row>
    <row r="2" spans="1:11" ht="18.75" x14ac:dyDescent="0.3">
      <c r="A2" s="1183" t="s">
        <v>305</v>
      </c>
      <c r="B2" s="1183"/>
      <c r="C2" s="1183"/>
      <c r="D2" s="1183"/>
      <c r="E2" s="1183"/>
      <c r="F2" s="1183"/>
      <c r="G2" s="1183"/>
      <c r="H2" s="1183"/>
      <c r="I2" s="1183"/>
      <c r="J2" s="1183"/>
      <c r="K2" s="1183"/>
    </row>
    <row r="3" spans="1:11" x14ac:dyDescent="0.25">
      <c r="A3" s="1184" t="s">
        <v>1731</v>
      </c>
      <c r="B3" s="1184"/>
      <c r="C3" s="1184"/>
      <c r="D3" s="1184"/>
      <c r="E3" s="1184"/>
      <c r="F3" s="1184"/>
      <c r="G3" s="1184"/>
      <c r="H3" s="1184"/>
      <c r="I3" s="1184"/>
      <c r="J3" s="1184"/>
      <c r="K3" s="1184"/>
    </row>
    <row r="4" spans="1:11" ht="32.25" customHeight="1" thickBot="1" x14ac:dyDescent="0.3">
      <c r="A4" s="1185" t="s">
        <v>905</v>
      </c>
      <c r="B4" s="1185"/>
      <c r="C4" s="1185"/>
      <c r="D4" s="1185"/>
      <c r="E4" s="1185"/>
      <c r="F4" s="1185"/>
      <c r="G4" s="1185"/>
      <c r="H4" s="1185"/>
      <c r="I4" s="1185"/>
      <c r="J4" s="1185"/>
      <c r="K4" s="1185"/>
    </row>
    <row r="5" spans="1:11" ht="24.75" customHeight="1" thickTop="1" thickBot="1" x14ac:dyDescent="0.3">
      <c r="A5" s="1191" t="s">
        <v>1233</v>
      </c>
      <c r="B5" s="1186" t="s">
        <v>1004</v>
      </c>
      <c r="C5" s="1187"/>
      <c r="D5" s="1188" t="s">
        <v>1005</v>
      </c>
      <c r="E5" s="1187"/>
      <c r="F5" s="1189" t="s">
        <v>1006</v>
      </c>
      <c r="G5" s="1190"/>
      <c r="H5" s="1188" t="s">
        <v>280</v>
      </c>
      <c r="I5" s="1186"/>
      <c r="J5" s="1180" t="s">
        <v>287</v>
      </c>
      <c r="K5" s="1181"/>
    </row>
    <row r="6" spans="1:11" ht="30" thickBot="1" x14ac:dyDescent="0.3">
      <c r="A6" s="1192"/>
      <c r="B6" s="488" t="s">
        <v>1007</v>
      </c>
      <c r="C6" s="489" t="s">
        <v>106</v>
      </c>
      <c r="D6" s="490" t="s">
        <v>1007</v>
      </c>
      <c r="E6" s="491" t="s">
        <v>106</v>
      </c>
      <c r="F6" s="492" t="s">
        <v>1007</v>
      </c>
      <c r="G6" s="493" t="s">
        <v>106</v>
      </c>
      <c r="H6" s="490" t="s">
        <v>1007</v>
      </c>
      <c r="I6" s="494" t="s">
        <v>106</v>
      </c>
      <c r="J6" s="495" t="s">
        <v>1007</v>
      </c>
      <c r="K6" s="496" t="s">
        <v>106</v>
      </c>
    </row>
    <row r="7" spans="1:11" ht="15.75" thickTop="1" x14ac:dyDescent="0.25">
      <c r="A7" s="477"/>
      <c r="B7" s="445"/>
      <c r="C7" s="497"/>
      <c r="D7" s="445"/>
      <c r="E7" s="497"/>
      <c r="F7" s="445"/>
      <c r="G7" s="497"/>
    </row>
    <row r="8" spans="1:11" s="499" customFormat="1" ht="30.75" customHeight="1" x14ac:dyDescent="0.2">
      <c r="A8" s="498" t="s">
        <v>121</v>
      </c>
      <c r="B8" s="442">
        <v>0</v>
      </c>
      <c r="C8" s="442">
        <v>0</v>
      </c>
      <c r="D8" s="442">
        <v>0</v>
      </c>
      <c r="E8" s="442">
        <v>0</v>
      </c>
      <c r="F8" s="442">
        <v>0</v>
      </c>
      <c r="G8" s="442">
        <v>0</v>
      </c>
      <c r="H8" s="442">
        <v>4</v>
      </c>
      <c r="I8" s="442">
        <v>27.009</v>
      </c>
      <c r="J8" s="442">
        <v>4</v>
      </c>
      <c r="K8" s="442">
        <v>27.009</v>
      </c>
    </row>
    <row r="9" spans="1:11" ht="30.75" customHeight="1" x14ac:dyDescent="0.25">
      <c r="A9" s="500" t="s">
        <v>1025</v>
      </c>
      <c r="B9" s="445">
        <v>0</v>
      </c>
      <c r="C9" s="445">
        <v>0</v>
      </c>
      <c r="D9" s="445">
        <v>0</v>
      </c>
      <c r="E9" s="445">
        <v>0</v>
      </c>
      <c r="F9" s="445">
        <v>0</v>
      </c>
      <c r="G9" s="445">
        <v>0</v>
      </c>
      <c r="H9" s="445">
        <v>0</v>
      </c>
      <c r="I9" s="445">
        <v>0</v>
      </c>
      <c r="J9" s="445">
        <v>0</v>
      </c>
      <c r="K9" s="445">
        <v>0</v>
      </c>
    </row>
    <row r="10" spans="1:11" ht="30.75" customHeight="1" x14ac:dyDescent="0.25">
      <c r="A10" s="500" t="s">
        <v>1026</v>
      </c>
      <c r="B10" s="445">
        <v>0</v>
      </c>
      <c r="C10" s="445">
        <v>0</v>
      </c>
      <c r="D10" s="445">
        <v>0</v>
      </c>
      <c r="E10" s="445">
        <v>0</v>
      </c>
      <c r="F10" s="445">
        <v>0</v>
      </c>
      <c r="G10" s="445">
        <v>0</v>
      </c>
      <c r="H10" s="445">
        <v>3</v>
      </c>
      <c r="I10" s="445">
        <v>23.945</v>
      </c>
      <c r="J10" s="445">
        <v>3</v>
      </c>
      <c r="K10" s="445">
        <v>23.945</v>
      </c>
    </row>
    <row r="11" spans="1:11" ht="30.75" customHeight="1" x14ac:dyDescent="0.25">
      <c r="A11" s="500" t="s">
        <v>1027</v>
      </c>
      <c r="B11" s="445">
        <v>0</v>
      </c>
      <c r="C11" s="445">
        <v>0</v>
      </c>
      <c r="D11" s="445">
        <v>0</v>
      </c>
      <c r="E11" s="445">
        <v>0</v>
      </c>
      <c r="F11" s="445">
        <v>0</v>
      </c>
      <c r="G11" s="445">
        <v>0</v>
      </c>
      <c r="H11" s="445">
        <v>1</v>
      </c>
      <c r="I11" s="445">
        <v>3.0640000000000001</v>
      </c>
      <c r="J11" s="445">
        <v>1</v>
      </c>
      <c r="K11" s="445">
        <v>3.0640000000000001</v>
      </c>
    </row>
    <row r="12" spans="1:11" s="499" customFormat="1" ht="30.75" customHeight="1" x14ac:dyDescent="0.2">
      <c r="A12" s="501" t="s">
        <v>125</v>
      </c>
      <c r="B12" s="442">
        <v>5780070</v>
      </c>
      <c r="C12" s="442">
        <v>2067981.31456289</v>
      </c>
      <c r="D12" s="442">
        <v>1214735</v>
      </c>
      <c r="E12" s="442">
        <v>163014.05625868001</v>
      </c>
      <c r="F12" s="442">
        <v>4734</v>
      </c>
      <c r="G12" s="442">
        <v>25554.700599</v>
      </c>
      <c r="H12" s="442">
        <v>345411</v>
      </c>
      <c r="I12" s="442">
        <v>10861627.537442099</v>
      </c>
      <c r="J12" s="442">
        <v>7344950</v>
      </c>
      <c r="K12" s="442">
        <v>13118177.608862668</v>
      </c>
    </row>
    <row r="13" spans="1:11" s="499" customFormat="1" ht="30.75" customHeight="1" x14ac:dyDescent="0.2">
      <c r="A13" s="502" t="s">
        <v>1029</v>
      </c>
      <c r="B13" s="442">
        <v>0</v>
      </c>
      <c r="C13" s="442">
        <v>0</v>
      </c>
      <c r="D13" s="442">
        <v>0</v>
      </c>
      <c r="E13" s="442">
        <v>0</v>
      </c>
      <c r="F13" s="442">
        <v>0</v>
      </c>
      <c r="G13" s="442">
        <v>0</v>
      </c>
      <c r="H13" s="442">
        <v>312</v>
      </c>
      <c r="I13" s="442">
        <v>644898.04596459004</v>
      </c>
      <c r="J13" s="442">
        <v>312</v>
      </c>
      <c r="K13" s="442">
        <v>644898.04596459004</v>
      </c>
    </row>
    <row r="14" spans="1:11" ht="30.75" customHeight="1" x14ac:dyDescent="0.25">
      <c r="A14" s="503" t="s">
        <v>1030</v>
      </c>
      <c r="B14" s="445">
        <v>0</v>
      </c>
      <c r="C14" s="445">
        <v>0</v>
      </c>
      <c r="D14" s="445">
        <v>0</v>
      </c>
      <c r="E14" s="445">
        <v>0</v>
      </c>
      <c r="F14" s="445">
        <v>0</v>
      </c>
      <c r="G14" s="445">
        <v>0</v>
      </c>
      <c r="H14" s="445">
        <v>137</v>
      </c>
      <c r="I14" s="445">
        <v>407537.3238502001</v>
      </c>
      <c r="J14" s="445">
        <v>137</v>
      </c>
      <c r="K14" s="445">
        <v>407537.3238502001</v>
      </c>
    </row>
    <row r="15" spans="1:11" ht="30.75" customHeight="1" x14ac:dyDescent="0.25">
      <c r="A15" s="503" t="s">
        <v>1031</v>
      </c>
      <c r="B15" s="445">
        <v>0</v>
      </c>
      <c r="C15" s="445">
        <v>0</v>
      </c>
      <c r="D15" s="445">
        <v>0</v>
      </c>
      <c r="E15" s="445">
        <v>0</v>
      </c>
      <c r="F15" s="445">
        <v>0</v>
      </c>
      <c r="G15" s="445">
        <v>0</v>
      </c>
      <c r="H15" s="445">
        <v>175</v>
      </c>
      <c r="I15" s="445">
        <v>237360.72211439</v>
      </c>
      <c r="J15" s="445">
        <v>175</v>
      </c>
      <c r="K15" s="445">
        <v>237360.72211439</v>
      </c>
    </row>
    <row r="16" spans="1:11" ht="30.75" customHeight="1" x14ac:dyDescent="0.25">
      <c r="A16" s="504" t="s">
        <v>1032</v>
      </c>
      <c r="B16" s="445">
        <v>0</v>
      </c>
      <c r="C16" s="445">
        <v>0</v>
      </c>
      <c r="D16" s="445">
        <v>0</v>
      </c>
      <c r="E16" s="445">
        <v>0</v>
      </c>
      <c r="F16" s="445">
        <v>0</v>
      </c>
      <c r="G16" s="445">
        <v>0</v>
      </c>
      <c r="H16" s="445">
        <v>0</v>
      </c>
      <c r="I16" s="445">
        <v>0</v>
      </c>
      <c r="J16" s="445">
        <v>0</v>
      </c>
      <c r="K16" s="445">
        <v>0</v>
      </c>
    </row>
    <row r="17" spans="1:11" s="499" customFormat="1" ht="30.75" customHeight="1" x14ac:dyDescent="0.2">
      <c r="A17" s="502" t="s">
        <v>1234</v>
      </c>
      <c r="B17" s="442">
        <v>0</v>
      </c>
      <c r="C17" s="442">
        <v>0</v>
      </c>
      <c r="D17" s="442">
        <v>0</v>
      </c>
      <c r="E17" s="442">
        <v>0</v>
      </c>
      <c r="F17" s="442">
        <v>0</v>
      </c>
      <c r="G17" s="442">
        <v>0</v>
      </c>
      <c r="H17" s="442">
        <v>692</v>
      </c>
      <c r="I17" s="442">
        <v>2389077.41558852</v>
      </c>
      <c r="J17" s="442">
        <v>692</v>
      </c>
      <c r="K17" s="442">
        <v>2389077.41558852</v>
      </c>
    </row>
    <row r="18" spans="1:11" ht="30.75" customHeight="1" x14ac:dyDescent="0.25">
      <c r="A18" s="503" t="s">
        <v>1034</v>
      </c>
      <c r="B18" s="445">
        <v>0</v>
      </c>
      <c r="C18" s="445">
        <v>0</v>
      </c>
      <c r="D18" s="445">
        <v>0</v>
      </c>
      <c r="E18" s="445">
        <v>0</v>
      </c>
      <c r="F18" s="445">
        <v>0</v>
      </c>
      <c r="G18" s="445">
        <v>0</v>
      </c>
      <c r="H18" s="445">
        <v>0</v>
      </c>
      <c r="I18" s="445">
        <v>0</v>
      </c>
      <c r="J18" s="445">
        <v>0</v>
      </c>
      <c r="K18" s="445">
        <v>0</v>
      </c>
    </row>
    <row r="19" spans="1:11" ht="30.75" customHeight="1" x14ac:dyDescent="0.25">
      <c r="A19" s="503" t="s">
        <v>1035</v>
      </c>
      <c r="B19" s="445">
        <v>0</v>
      </c>
      <c r="C19" s="445">
        <v>0</v>
      </c>
      <c r="D19" s="445">
        <v>0</v>
      </c>
      <c r="E19" s="445">
        <v>0</v>
      </c>
      <c r="F19" s="445">
        <v>0</v>
      </c>
      <c r="G19" s="445">
        <v>0</v>
      </c>
      <c r="H19" s="445">
        <v>7</v>
      </c>
      <c r="I19" s="445">
        <v>1017.879</v>
      </c>
      <c r="J19" s="445">
        <v>7</v>
      </c>
      <c r="K19" s="445">
        <v>1017.879</v>
      </c>
    </row>
    <row r="20" spans="1:11" ht="30.75" customHeight="1" x14ac:dyDescent="0.25">
      <c r="A20" s="503" t="s">
        <v>1036</v>
      </c>
      <c r="B20" s="445">
        <v>0</v>
      </c>
      <c r="C20" s="445">
        <v>0</v>
      </c>
      <c r="D20" s="445">
        <v>0</v>
      </c>
      <c r="E20" s="445">
        <v>0</v>
      </c>
      <c r="F20" s="445">
        <v>0</v>
      </c>
      <c r="G20" s="445">
        <v>0</v>
      </c>
      <c r="H20" s="445">
        <v>400</v>
      </c>
      <c r="I20" s="445">
        <v>470648.99062301998</v>
      </c>
      <c r="J20" s="445">
        <v>400</v>
      </c>
      <c r="K20" s="445">
        <v>470648.99062301998</v>
      </c>
    </row>
    <row r="21" spans="1:11" ht="30.75" customHeight="1" x14ac:dyDescent="0.25">
      <c r="A21" s="503" t="s">
        <v>1037</v>
      </c>
      <c r="B21" s="445">
        <v>0</v>
      </c>
      <c r="C21" s="445">
        <v>0</v>
      </c>
      <c r="D21" s="445">
        <v>0</v>
      </c>
      <c r="E21" s="445">
        <v>0</v>
      </c>
      <c r="F21" s="445">
        <v>0</v>
      </c>
      <c r="G21" s="445">
        <v>0</v>
      </c>
      <c r="H21" s="445">
        <v>98</v>
      </c>
      <c r="I21" s="445">
        <v>859616.60523950006</v>
      </c>
      <c r="J21" s="445">
        <v>98</v>
      </c>
      <c r="K21" s="445">
        <v>859616.60523950006</v>
      </c>
    </row>
    <row r="22" spans="1:11" ht="30.75" customHeight="1" x14ac:dyDescent="0.25">
      <c r="A22" s="503" t="s">
        <v>1038</v>
      </c>
      <c r="B22" s="445">
        <v>0</v>
      </c>
      <c r="C22" s="445">
        <v>0</v>
      </c>
      <c r="D22" s="445">
        <v>0</v>
      </c>
      <c r="E22" s="445">
        <v>0</v>
      </c>
      <c r="F22" s="445">
        <v>0</v>
      </c>
      <c r="G22" s="445">
        <v>0</v>
      </c>
      <c r="H22" s="445">
        <v>69</v>
      </c>
      <c r="I22" s="445">
        <v>77791.488483900001</v>
      </c>
      <c r="J22" s="445">
        <v>69</v>
      </c>
      <c r="K22" s="445">
        <v>77791.488483900001</v>
      </c>
    </row>
    <row r="23" spans="1:11" ht="30.75" customHeight="1" x14ac:dyDescent="0.25">
      <c r="A23" s="503" t="s">
        <v>1039</v>
      </c>
      <c r="B23" s="445">
        <v>0</v>
      </c>
      <c r="C23" s="445">
        <v>0</v>
      </c>
      <c r="D23" s="445">
        <v>0</v>
      </c>
      <c r="E23" s="445">
        <v>0</v>
      </c>
      <c r="F23" s="445">
        <v>0</v>
      </c>
      <c r="G23" s="445">
        <v>0</v>
      </c>
      <c r="H23" s="445">
        <v>1</v>
      </c>
      <c r="I23" s="445">
        <v>64899.131000000001</v>
      </c>
      <c r="J23" s="445">
        <v>1</v>
      </c>
      <c r="K23" s="445">
        <v>64899.131000000001</v>
      </c>
    </row>
    <row r="24" spans="1:11" ht="30.75" customHeight="1" x14ac:dyDescent="0.25">
      <c r="A24" s="503" t="s">
        <v>1040</v>
      </c>
      <c r="B24" s="445">
        <v>0</v>
      </c>
      <c r="C24" s="445">
        <v>0</v>
      </c>
      <c r="D24" s="445">
        <v>0</v>
      </c>
      <c r="E24" s="445">
        <v>0</v>
      </c>
      <c r="F24" s="445">
        <v>0</v>
      </c>
      <c r="G24" s="445">
        <v>0</v>
      </c>
      <c r="H24" s="445">
        <v>16</v>
      </c>
      <c r="I24" s="445">
        <v>6339.0846060000003</v>
      </c>
      <c r="J24" s="445">
        <v>16</v>
      </c>
      <c r="K24" s="445">
        <v>6339.0846060000003</v>
      </c>
    </row>
    <row r="25" spans="1:11" ht="30.75" customHeight="1" x14ac:dyDescent="0.25">
      <c r="A25" s="503" t="s">
        <v>1041</v>
      </c>
      <c r="B25" s="445">
        <v>0</v>
      </c>
      <c r="C25" s="445">
        <v>0</v>
      </c>
      <c r="D25" s="445">
        <v>0</v>
      </c>
      <c r="E25" s="445">
        <v>0</v>
      </c>
      <c r="F25" s="445">
        <v>0</v>
      </c>
      <c r="G25" s="445">
        <v>0</v>
      </c>
      <c r="H25" s="445">
        <v>50</v>
      </c>
      <c r="I25" s="445">
        <v>674428.78430900001</v>
      </c>
      <c r="J25" s="445">
        <v>50</v>
      </c>
      <c r="K25" s="445">
        <v>674428.78430900001</v>
      </c>
    </row>
    <row r="26" spans="1:11" ht="30.75" customHeight="1" x14ac:dyDescent="0.25">
      <c r="A26" s="503" t="s">
        <v>280</v>
      </c>
      <c r="B26" s="445">
        <v>0</v>
      </c>
      <c r="C26" s="445">
        <v>0</v>
      </c>
      <c r="D26" s="445">
        <v>0</v>
      </c>
      <c r="E26" s="445">
        <v>0</v>
      </c>
      <c r="F26" s="445">
        <v>0</v>
      </c>
      <c r="G26" s="445">
        <v>0</v>
      </c>
      <c r="H26" s="445">
        <v>51</v>
      </c>
      <c r="I26" s="445">
        <v>234335.45232710009</v>
      </c>
      <c r="J26" s="445">
        <v>51</v>
      </c>
      <c r="K26" s="445">
        <v>234335.45232710009</v>
      </c>
    </row>
    <row r="27" spans="1:11" s="499" customFormat="1" ht="30.75" customHeight="1" x14ac:dyDescent="0.2">
      <c r="A27" s="505" t="s">
        <v>1235</v>
      </c>
      <c r="B27" s="442">
        <v>0</v>
      </c>
      <c r="C27" s="442">
        <v>0</v>
      </c>
      <c r="D27" s="442">
        <v>0</v>
      </c>
      <c r="E27" s="442">
        <v>0</v>
      </c>
      <c r="F27" s="442">
        <v>0</v>
      </c>
      <c r="G27" s="442">
        <v>0</v>
      </c>
      <c r="H27" s="442">
        <v>1372</v>
      </c>
      <c r="I27" s="442">
        <v>718701.17774627998</v>
      </c>
      <c r="J27" s="442">
        <v>1372</v>
      </c>
      <c r="K27" s="442">
        <v>718701.17774627998</v>
      </c>
    </row>
    <row r="28" spans="1:11" ht="30.75" customHeight="1" x14ac:dyDescent="0.25">
      <c r="A28" s="503" t="s">
        <v>1043</v>
      </c>
      <c r="B28" s="445">
        <v>0</v>
      </c>
      <c r="C28" s="445">
        <v>0</v>
      </c>
      <c r="D28" s="445">
        <v>0</v>
      </c>
      <c r="E28" s="445">
        <v>0</v>
      </c>
      <c r="F28" s="445">
        <v>0</v>
      </c>
      <c r="G28" s="445">
        <v>0</v>
      </c>
      <c r="H28" s="445">
        <v>95</v>
      </c>
      <c r="I28" s="445">
        <v>8390.1498360000005</v>
      </c>
      <c r="J28" s="445">
        <v>95</v>
      </c>
      <c r="K28" s="445">
        <v>8390.1498360000005</v>
      </c>
    </row>
    <row r="29" spans="1:11" ht="30.75" customHeight="1" x14ac:dyDescent="0.25">
      <c r="A29" s="503" t="s">
        <v>1044</v>
      </c>
      <c r="B29" s="445">
        <v>0</v>
      </c>
      <c r="C29" s="445">
        <v>0</v>
      </c>
      <c r="D29" s="445">
        <v>0</v>
      </c>
      <c r="E29" s="445">
        <v>0</v>
      </c>
      <c r="F29" s="445">
        <v>0</v>
      </c>
      <c r="G29" s="445">
        <v>0</v>
      </c>
      <c r="H29" s="445">
        <v>413</v>
      </c>
      <c r="I29" s="445">
        <v>5085.1572340000002</v>
      </c>
      <c r="J29" s="445">
        <v>413</v>
      </c>
      <c r="K29" s="445">
        <v>5085.1572340000002</v>
      </c>
    </row>
    <row r="30" spans="1:11" ht="30.75" customHeight="1" x14ac:dyDescent="0.25">
      <c r="A30" s="503" t="s">
        <v>1045</v>
      </c>
      <c r="B30" s="445">
        <v>0</v>
      </c>
      <c r="C30" s="445">
        <v>0</v>
      </c>
      <c r="D30" s="445">
        <v>0</v>
      </c>
      <c r="E30" s="445">
        <v>0</v>
      </c>
      <c r="F30" s="445">
        <v>0</v>
      </c>
      <c r="G30" s="445">
        <v>0</v>
      </c>
      <c r="H30" s="445">
        <v>145</v>
      </c>
      <c r="I30" s="445">
        <v>578739.17271800002</v>
      </c>
      <c r="J30" s="445">
        <v>145</v>
      </c>
      <c r="K30" s="445">
        <v>578739.17271800002</v>
      </c>
    </row>
    <row r="31" spans="1:11" ht="30.75" customHeight="1" x14ac:dyDescent="0.25">
      <c r="A31" s="503" t="s">
        <v>1046</v>
      </c>
      <c r="B31" s="445">
        <v>0</v>
      </c>
      <c r="C31" s="445">
        <v>0</v>
      </c>
      <c r="D31" s="445">
        <v>0</v>
      </c>
      <c r="E31" s="445">
        <v>0</v>
      </c>
      <c r="F31" s="445">
        <v>0</v>
      </c>
      <c r="G31" s="445">
        <v>0</v>
      </c>
      <c r="H31" s="445">
        <v>356</v>
      </c>
      <c r="I31" s="445">
        <v>32401.729980979999</v>
      </c>
      <c r="J31" s="445">
        <v>356</v>
      </c>
      <c r="K31" s="445">
        <v>32401.729980979999</v>
      </c>
    </row>
    <row r="32" spans="1:11" ht="30.75" customHeight="1" x14ac:dyDescent="0.25">
      <c r="A32" s="503" t="s">
        <v>1047</v>
      </c>
      <c r="B32" s="445">
        <v>0</v>
      </c>
      <c r="C32" s="445">
        <v>0</v>
      </c>
      <c r="D32" s="445">
        <v>0</v>
      </c>
      <c r="E32" s="445">
        <v>0</v>
      </c>
      <c r="F32" s="445">
        <v>0</v>
      </c>
      <c r="G32" s="445">
        <v>0</v>
      </c>
      <c r="H32" s="445">
        <v>75</v>
      </c>
      <c r="I32" s="445">
        <v>6364.8658569999998</v>
      </c>
      <c r="J32" s="445">
        <v>75</v>
      </c>
      <c r="K32" s="445">
        <v>6364.8658569999998</v>
      </c>
    </row>
    <row r="33" spans="1:11" ht="30.75" customHeight="1" x14ac:dyDescent="0.25">
      <c r="A33" s="503" t="s">
        <v>1048</v>
      </c>
      <c r="B33" s="445">
        <v>0</v>
      </c>
      <c r="C33" s="445">
        <v>0</v>
      </c>
      <c r="D33" s="445">
        <v>0</v>
      </c>
      <c r="E33" s="445">
        <v>0</v>
      </c>
      <c r="F33" s="445">
        <v>0</v>
      </c>
      <c r="G33" s="445">
        <v>0</v>
      </c>
      <c r="H33" s="445">
        <v>288</v>
      </c>
      <c r="I33" s="445">
        <v>87720.10212029994</v>
      </c>
      <c r="J33" s="445">
        <v>288</v>
      </c>
      <c r="K33" s="445">
        <v>87720.10212029994</v>
      </c>
    </row>
    <row r="34" spans="1:11" s="506" customFormat="1" ht="30.75" customHeight="1" x14ac:dyDescent="0.2">
      <c r="A34" s="502" t="s">
        <v>1049</v>
      </c>
      <c r="B34" s="442">
        <v>1263968</v>
      </c>
      <c r="C34" s="442">
        <v>984953.56302134995</v>
      </c>
      <c r="D34" s="442">
        <v>65601</v>
      </c>
      <c r="E34" s="442">
        <v>42336.516744470013</v>
      </c>
      <c r="F34" s="442">
        <v>2092</v>
      </c>
      <c r="G34" s="442">
        <v>9996.2025990000002</v>
      </c>
      <c r="H34" s="442">
        <v>336881</v>
      </c>
      <c r="I34" s="442">
        <v>7098121.9974525198</v>
      </c>
      <c r="J34" s="442">
        <v>1668542</v>
      </c>
      <c r="K34" s="442">
        <v>8135408.27981734</v>
      </c>
    </row>
    <row r="35" spans="1:11" ht="30.75" customHeight="1" x14ac:dyDescent="0.25">
      <c r="A35" s="503" t="s">
        <v>1050</v>
      </c>
      <c r="B35" s="445">
        <v>929835</v>
      </c>
      <c r="C35" s="445">
        <v>313078.31029579003</v>
      </c>
      <c r="D35" s="445">
        <v>39919</v>
      </c>
      <c r="E35" s="445">
        <v>15839.887161000001</v>
      </c>
      <c r="F35" s="445">
        <v>984</v>
      </c>
      <c r="G35" s="445">
        <v>1611.8135990000001</v>
      </c>
      <c r="H35" s="445">
        <v>186706</v>
      </c>
      <c r="I35" s="445">
        <v>162371.53480071001</v>
      </c>
      <c r="J35" s="445">
        <v>1157444</v>
      </c>
      <c r="K35" s="445">
        <v>492901.54585650004</v>
      </c>
    </row>
    <row r="36" spans="1:11" ht="30.75" customHeight="1" x14ac:dyDescent="0.25">
      <c r="A36" s="507" t="s">
        <v>1051</v>
      </c>
      <c r="B36" s="445">
        <v>929146</v>
      </c>
      <c r="C36" s="445">
        <v>311553.13094578998</v>
      </c>
      <c r="D36" s="445">
        <v>39908</v>
      </c>
      <c r="E36" s="445">
        <v>15833.503972</v>
      </c>
      <c r="F36" s="445">
        <v>983</v>
      </c>
      <c r="G36" s="445">
        <v>1597.249599</v>
      </c>
      <c r="H36" s="445">
        <v>186675</v>
      </c>
      <c r="I36" s="445">
        <v>161439.18380070999</v>
      </c>
      <c r="J36" s="445">
        <v>1156712</v>
      </c>
      <c r="K36" s="445">
        <v>490423.06831749994</v>
      </c>
    </row>
    <row r="37" spans="1:11" ht="30.75" customHeight="1" x14ac:dyDescent="0.25">
      <c r="A37" s="508" t="s">
        <v>1052</v>
      </c>
      <c r="B37" s="445">
        <v>676018</v>
      </c>
      <c r="C37" s="445">
        <v>150199.30547679</v>
      </c>
      <c r="D37" s="445">
        <v>25022</v>
      </c>
      <c r="E37" s="445">
        <v>6594.0356169999995</v>
      </c>
      <c r="F37" s="445">
        <v>178</v>
      </c>
      <c r="G37" s="445">
        <v>234.82329300000001</v>
      </c>
      <c r="H37" s="445">
        <v>70534</v>
      </c>
      <c r="I37" s="445">
        <v>76235.407486519995</v>
      </c>
      <c r="J37" s="445">
        <v>771752</v>
      </c>
      <c r="K37" s="445">
        <v>233263.57187330996</v>
      </c>
    </row>
    <row r="38" spans="1:11" ht="30.75" customHeight="1" x14ac:dyDescent="0.25">
      <c r="A38" s="509" t="s">
        <v>1053</v>
      </c>
      <c r="B38" s="445">
        <v>21893</v>
      </c>
      <c r="C38" s="445">
        <v>11390.699359</v>
      </c>
      <c r="D38" s="445">
        <v>1054</v>
      </c>
      <c r="E38" s="445">
        <v>565.520715</v>
      </c>
      <c r="F38" s="445">
        <v>34</v>
      </c>
      <c r="G38" s="445">
        <v>109.795306</v>
      </c>
      <c r="H38" s="445">
        <v>1674</v>
      </c>
      <c r="I38" s="445">
        <v>4103.0003802700003</v>
      </c>
      <c r="J38" s="445">
        <v>24655</v>
      </c>
      <c r="K38" s="445">
        <v>16169.015760270002</v>
      </c>
    </row>
    <row r="39" spans="1:11" ht="30.75" customHeight="1" x14ac:dyDescent="0.25">
      <c r="A39" s="508" t="s">
        <v>1054</v>
      </c>
      <c r="B39" s="445">
        <v>14043</v>
      </c>
      <c r="C39" s="445">
        <v>17994.586619000002</v>
      </c>
      <c r="D39" s="445">
        <v>628</v>
      </c>
      <c r="E39" s="445">
        <v>539.608833</v>
      </c>
      <c r="F39" s="445">
        <v>37</v>
      </c>
      <c r="G39" s="445">
        <v>94.866</v>
      </c>
      <c r="H39" s="445">
        <v>13330</v>
      </c>
      <c r="I39" s="445">
        <v>9301.2030434699991</v>
      </c>
      <c r="J39" s="445">
        <v>28038</v>
      </c>
      <c r="K39" s="445">
        <v>27930.264495470001</v>
      </c>
    </row>
    <row r="40" spans="1:11" ht="30.75" customHeight="1" x14ac:dyDescent="0.25">
      <c r="A40" s="508" t="s">
        <v>1055</v>
      </c>
      <c r="B40" s="445">
        <v>186689</v>
      </c>
      <c r="C40" s="445">
        <v>85302.674408999999</v>
      </c>
      <c r="D40" s="445">
        <v>10235</v>
      </c>
      <c r="E40" s="445">
        <v>5841.5964439999998</v>
      </c>
      <c r="F40" s="445">
        <v>54</v>
      </c>
      <c r="G40" s="445">
        <v>139.77500000000001</v>
      </c>
      <c r="H40" s="445">
        <v>29643</v>
      </c>
      <c r="I40" s="445">
        <v>43699.079707160003</v>
      </c>
      <c r="J40" s="445">
        <v>226621</v>
      </c>
      <c r="K40" s="445">
        <v>134983.12556016</v>
      </c>
    </row>
    <row r="41" spans="1:11" ht="30.75" customHeight="1" x14ac:dyDescent="0.25">
      <c r="A41" s="508" t="s">
        <v>1056</v>
      </c>
      <c r="B41" s="445">
        <v>30482</v>
      </c>
      <c r="C41" s="445">
        <v>46594.508082</v>
      </c>
      <c r="D41" s="445">
        <v>2968</v>
      </c>
      <c r="E41" s="445">
        <v>2291.0573629999999</v>
      </c>
      <c r="F41" s="445">
        <v>680</v>
      </c>
      <c r="G41" s="445">
        <v>1017.99</v>
      </c>
      <c r="H41" s="445">
        <v>71493</v>
      </c>
      <c r="I41" s="445">
        <v>28096.381183289999</v>
      </c>
      <c r="J41" s="445">
        <v>105623</v>
      </c>
      <c r="K41" s="445">
        <v>77999.936628290001</v>
      </c>
    </row>
    <row r="42" spans="1:11" ht="30.75" customHeight="1" x14ac:dyDescent="0.25">
      <c r="A42" s="508" t="s">
        <v>1057</v>
      </c>
      <c r="B42" s="445">
        <v>21</v>
      </c>
      <c r="C42" s="445">
        <v>71.356999999999999</v>
      </c>
      <c r="D42" s="445">
        <v>1</v>
      </c>
      <c r="E42" s="445">
        <v>1.6850000000000001</v>
      </c>
      <c r="F42" s="445">
        <v>0</v>
      </c>
      <c r="G42" s="445">
        <v>0</v>
      </c>
      <c r="H42" s="445">
        <v>1</v>
      </c>
      <c r="I42" s="445">
        <v>4.1120000000000001</v>
      </c>
      <c r="J42" s="445">
        <v>23</v>
      </c>
      <c r="K42" s="445">
        <v>77.153999999999996</v>
      </c>
    </row>
    <row r="43" spans="1:11" ht="30.75" customHeight="1" x14ac:dyDescent="0.25">
      <c r="A43" s="510" t="s">
        <v>1058</v>
      </c>
      <c r="B43" s="445">
        <v>117</v>
      </c>
      <c r="C43" s="445">
        <v>46.171263000000003</v>
      </c>
      <c r="D43" s="445">
        <v>0</v>
      </c>
      <c r="E43" s="445">
        <v>0</v>
      </c>
      <c r="F43" s="445">
        <v>0</v>
      </c>
      <c r="G43" s="445">
        <v>0</v>
      </c>
      <c r="H43" s="445">
        <v>0</v>
      </c>
      <c r="I43" s="445">
        <v>0</v>
      </c>
      <c r="J43" s="445">
        <v>117</v>
      </c>
      <c r="K43" s="445">
        <v>46.171263000000003</v>
      </c>
    </row>
    <row r="44" spans="1:11" ht="30.75" customHeight="1" x14ac:dyDescent="0.25">
      <c r="A44" s="510" t="s">
        <v>1059</v>
      </c>
      <c r="B44" s="445">
        <v>572</v>
      </c>
      <c r="C44" s="445">
        <v>1479.0080869999999</v>
      </c>
      <c r="D44" s="445">
        <v>11</v>
      </c>
      <c r="E44" s="445">
        <v>6.3831889999999998</v>
      </c>
      <c r="F44" s="445">
        <v>1</v>
      </c>
      <c r="G44" s="445">
        <v>14.564</v>
      </c>
      <c r="H44" s="445">
        <v>31</v>
      </c>
      <c r="I44" s="445">
        <v>932.351</v>
      </c>
      <c r="J44" s="445">
        <v>615</v>
      </c>
      <c r="K44" s="445">
        <v>2432.3062759999998</v>
      </c>
    </row>
    <row r="45" spans="1:11" ht="30.75" customHeight="1" x14ac:dyDescent="0.25">
      <c r="A45" s="503" t="s">
        <v>514</v>
      </c>
      <c r="B45" s="445">
        <v>470</v>
      </c>
      <c r="C45" s="445">
        <v>1237.110999</v>
      </c>
      <c r="D45" s="445">
        <v>9</v>
      </c>
      <c r="E45" s="445">
        <v>64.837999999999994</v>
      </c>
      <c r="F45" s="445">
        <v>1</v>
      </c>
      <c r="G45" s="445">
        <v>6.1790000000000003</v>
      </c>
      <c r="H45" s="445">
        <v>1404</v>
      </c>
      <c r="I45" s="445">
        <v>85118.194887819991</v>
      </c>
      <c r="J45" s="445">
        <v>1884</v>
      </c>
      <c r="K45" s="445">
        <v>86426.322886819995</v>
      </c>
    </row>
    <row r="46" spans="1:11" ht="30.75" customHeight="1" x14ac:dyDescent="0.25">
      <c r="A46" s="510" t="s">
        <v>1060</v>
      </c>
      <c r="B46" s="445">
        <v>34</v>
      </c>
      <c r="C46" s="445">
        <v>102.654</v>
      </c>
      <c r="D46" s="445">
        <v>0</v>
      </c>
      <c r="E46" s="445">
        <v>0</v>
      </c>
      <c r="F46" s="445">
        <v>0</v>
      </c>
      <c r="G46" s="445">
        <v>0</v>
      </c>
      <c r="H46" s="445">
        <v>179</v>
      </c>
      <c r="I46" s="445">
        <v>49136.311233</v>
      </c>
      <c r="J46" s="445">
        <v>213</v>
      </c>
      <c r="K46" s="445">
        <v>49238.965233000003</v>
      </c>
    </row>
    <row r="47" spans="1:11" ht="30.75" customHeight="1" x14ac:dyDescent="0.25">
      <c r="A47" s="510" t="s">
        <v>1061</v>
      </c>
      <c r="B47" s="445">
        <v>224</v>
      </c>
      <c r="C47" s="445">
        <v>325.2</v>
      </c>
      <c r="D47" s="445">
        <v>2</v>
      </c>
      <c r="E47" s="445">
        <v>30.347999999999999</v>
      </c>
      <c r="F47" s="445">
        <v>0</v>
      </c>
      <c r="G47" s="445">
        <v>0</v>
      </c>
      <c r="H47" s="445">
        <v>977</v>
      </c>
      <c r="I47" s="445">
        <v>24073.778281999999</v>
      </c>
      <c r="J47" s="445">
        <v>1203</v>
      </c>
      <c r="K47" s="445">
        <v>24429.326281999998</v>
      </c>
    </row>
    <row r="48" spans="1:11" ht="30.75" customHeight="1" x14ac:dyDescent="0.25">
      <c r="A48" s="510" t="s">
        <v>1062</v>
      </c>
      <c r="B48" s="445">
        <v>57</v>
      </c>
      <c r="C48" s="445">
        <v>137.35</v>
      </c>
      <c r="D48" s="445">
        <v>0</v>
      </c>
      <c r="E48" s="445">
        <v>0</v>
      </c>
      <c r="F48" s="445">
        <v>0</v>
      </c>
      <c r="G48" s="445">
        <v>0</v>
      </c>
      <c r="H48" s="445">
        <v>22</v>
      </c>
      <c r="I48" s="445">
        <v>913.17600000000004</v>
      </c>
      <c r="J48" s="445">
        <v>79</v>
      </c>
      <c r="K48" s="445">
        <v>1050.5260000000001</v>
      </c>
    </row>
    <row r="49" spans="1:11" ht="30.75" customHeight="1" x14ac:dyDescent="0.25">
      <c r="A49" s="510" t="s">
        <v>1063</v>
      </c>
      <c r="B49" s="445">
        <v>145</v>
      </c>
      <c r="C49" s="445">
        <v>637.90299900000002</v>
      </c>
      <c r="D49" s="445">
        <v>4</v>
      </c>
      <c r="E49" s="445">
        <v>24.164999999999999</v>
      </c>
      <c r="F49" s="445">
        <v>1</v>
      </c>
      <c r="G49" s="445">
        <v>6.1790000000000003</v>
      </c>
      <c r="H49" s="445">
        <v>226</v>
      </c>
      <c r="I49" s="445">
        <v>10994.929372819999</v>
      </c>
      <c r="J49" s="445">
        <v>376</v>
      </c>
      <c r="K49" s="445">
        <v>11663.176371819998</v>
      </c>
    </row>
    <row r="50" spans="1:11" ht="30.75" customHeight="1" x14ac:dyDescent="0.25">
      <c r="A50" s="510" t="s">
        <v>1064</v>
      </c>
      <c r="B50" s="445">
        <v>10</v>
      </c>
      <c r="C50" s="445">
        <v>34.003999999999998</v>
      </c>
      <c r="D50" s="445">
        <v>3</v>
      </c>
      <c r="E50" s="445">
        <v>10.324999999999999</v>
      </c>
      <c r="F50" s="445">
        <v>0</v>
      </c>
      <c r="G50" s="445">
        <v>0</v>
      </c>
      <c r="H50" s="445">
        <v>0</v>
      </c>
      <c r="I50" s="445">
        <v>0</v>
      </c>
      <c r="J50" s="445">
        <v>13</v>
      </c>
      <c r="K50" s="445">
        <v>44.328999999999994</v>
      </c>
    </row>
    <row r="51" spans="1:11" ht="30.75" customHeight="1" x14ac:dyDescent="0.25">
      <c r="A51" s="503" t="s">
        <v>515</v>
      </c>
      <c r="B51" s="445">
        <v>48995</v>
      </c>
      <c r="C51" s="445">
        <v>317561.05570591998</v>
      </c>
      <c r="D51" s="445">
        <v>3188</v>
      </c>
      <c r="E51" s="445">
        <v>8051.0988504999996</v>
      </c>
      <c r="F51" s="445">
        <v>931</v>
      </c>
      <c r="G51" s="445">
        <v>4096.3980000000001</v>
      </c>
      <c r="H51" s="445">
        <v>87681</v>
      </c>
      <c r="I51" s="445">
        <v>4853753.2404715214</v>
      </c>
      <c r="J51" s="445">
        <v>140795</v>
      </c>
      <c r="K51" s="445">
        <v>5183461.7930279411</v>
      </c>
    </row>
    <row r="52" spans="1:11" ht="30.75" customHeight="1" x14ac:dyDescent="0.25">
      <c r="A52" s="510" t="s">
        <v>1065</v>
      </c>
      <c r="B52" s="445">
        <v>32324</v>
      </c>
      <c r="C52" s="445">
        <v>92835.667853129999</v>
      </c>
      <c r="D52" s="445">
        <v>2390</v>
      </c>
      <c r="E52" s="445">
        <v>3887.4415694999998</v>
      </c>
      <c r="F52" s="445">
        <v>15</v>
      </c>
      <c r="G52" s="445">
        <v>85.177000000000007</v>
      </c>
      <c r="H52" s="445">
        <v>19006</v>
      </c>
      <c r="I52" s="445">
        <v>1093591.70378685</v>
      </c>
      <c r="J52" s="445">
        <v>53735</v>
      </c>
      <c r="K52" s="445">
        <v>1190399.99020948</v>
      </c>
    </row>
    <row r="53" spans="1:11" ht="30.75" customHeight="1" x14ac:dyDescent="0.25">
      <c r="A53" s="510" t="s">
        <v>1066</v>
      </c>
      <c r="B53" s="445">
        <v>101</v>
      </c>
      <c r="C53" s="445">
        <v>1493.0519999999999</v>
      </c>
      <c r="D53" s="445">
        <v>2</v>
      </c>
      <c r="E53" s="445">
        <v>0</v>
      </c>
      <c r="F53" s="445">
        <v>0</v>
      </c>
      <c r="G53" s="445">
        <v>0</v>
      </c>
      <c r="H53" s="445">
        <v>1092</v>
      </c>
      <c r="I53" s="445">
        <v>43433.068844840003</v>
      </c>
      <c r="J53" s="445">
        <v>1195</v>
      </c>
      <c r="K53" s="445">
        <v>44926.120844840007</v>
      </c>
    </row>
    <row r="54" spans="1:11" ht="30.75" customHeight="1" x14ac:dyDescent="0.25">
      <c r="A54" s="510" t="s">
        <v>1067</v>
      </c>
      <c r="B54" s="445">
        <v>260</v>
      </c>
      <c r="C54" s="445">
        <v>90.411162000000004</v>
      </c>
      <c r="D54" s="445">
        <v>11</v>
      </c>
      <c r="E54" s="445">
        <v>4.4438490000000002</v>
      </c>
      <c r="F54" s="445">
        <v>0</v>
      </c>
      <c r="G54" s="445">
        <v>0</v>
      </c>
      <c r="H54" s="445">
        <v>465</v>
      </c>
      <c r="I54" s="445">
        <v>3810.013367</v>
      </c>
      <c r="J54" s="445">
        <v>736</v>
      </c>
      <c r="K54" s="445">
        <v>3904.8683780000001</v>
      </c>
    </row>
    <row r="55" spans="1:11" ht="30.75" customHeight="1" x14ac:dyDescent="0.25">
      <c r="A55" s="510" t="s">
        <v>1068</v>
      </c>
      <c r="B55" s="445">
        <v>4488</v>
      </c>
      <c r="C55" s="445">
        <v>68066.381607860007</v>
      </c>
      <c r="D55" s="445">
        <v>111</v>
      </c>
      <c r="E55" s="445">
        <v>508.19200000000001</v>
      </c>
      <c r="F55" s="445">
        <v>12</v>
      </c>
      <c r="G55" s="445">
        <v>909.65899999999999</v>
      </c>
      <c r="H55" s="445">
        <v>25605</v>
      </c>
      <c r="I55" s="445">
        <v>1712989.024061129</v>
      </c>
      <c r="J55" s="445">
        <v>30216</v>
      </c>
      <c r="K55" s="445">
        <v>1782473.2566689891</v>
      </c>
    </row>
    <row r="56" spans="1:11" ht="30.75" customHeight="1" x14ac:dyDescent="0.25">
      <c r="A56" s="508" t="s">
        <v>1069</v>
      </c>
      <c r="B56" s="445">
        <v>1284</v>
      </c>
      <c r="C56" s="445">
        <v>37439.530176859997</v>
      </c>
      <c r="D56" s="445">
        <v>5</v>
      </c>
      <c r="E56" s="445">
        <v>8.1120000000000001</v>
      </c>
      <c r="F56" s="445">
        <v>4</v>
      </c>
      <c r="G56" s="445">
        <v>42.677999999999997</v>
      </c>
      <c r="H56" s="445">
        <v>8325</v>
      </c>
      <c r="I56" s="445">
        <v>536471.58900796075</v>
      </c>
      <c r="J56" s="445">
        <v>9618</v>
      </c>
      <c r="K56" s="445">
        <v>573961.90918482072</v>
      </c>
    </row>
    <row r="57" spans="1:11" ht="30.75" customHeight="1" x14ac:dyDescent="0.25">
      <c r="A57" s="508" t="s">
        <v>1070</v>
      </c>
      <c r="B57" s="445">
        <v>462</v>
      </c>
      <c r="C57" s="445">
        <v>6084.9543510000003</v>
      </c>
      <c r="D57" s="445">
        <v>19</v>
      </c>
      <c r="E57" s="445">
        <v>191.83099999999999</v>
      </c>
      <c r="F57" s="445">
        <v>0</v>
      </c>
      <c r="G57" s="445">
        <v>0</v>
      </c>
      <c r="H57" s="445">
        <v>6069</v>
      </c>
      <c r="I57" s="445">
        <v>367154.69624469831</v>
      </c>
      <c r="J57" s="445">
        <v>6550</v>
      </c>
      <c r="K57" s="445">
        <v>373431.48159569834</v>
      </c>
    </row>
    <row r="58" spans="1:11" ht="30.75" customHeight="1" x14ac:dyDescent="0.25">
      <c r="A58" s="508" t="s">
        <v>1071</v>
      </c>
      <c r="B58" s="445">
        <v>240</v>
      </c>
      <c r="C58" s="445">
        <v>16051.520866999999</v>
      </c>
      <c r="D58" s="445">
        <v>31</v>
      </c>
      <c r="E58" s="445">
        <v>45.215000000000003</v>
      </c>
      <c r="F58" s="445">
        <v>2</v>
      </c>
      <c r="G58" s="445">
        <v>0</v>
      </c>
      <c r="H58" s="445">
        <v>4008</v>
      </c>
      <c r="I58" s="445">
        <v>317347.26331236999</v>
      </c>
      <c r="J58" s="445">
        <v>4281</v>
      </c>
      <c r="K58" s="445">
        <v>333443.99917937</v>
      </c>
    </row>
    <row r="59" spans="1:11" ht="30.75" customHeight="1" x14ac:dyDescent="0.25">
      <c r="A59" s="508" t="s">
        <v>1072</v>
      </c>
      <c r="B59" s="445">
        <v>111</v>
      </c>
      <c r="C59" s="445">
        <v>2966.6339990000001</v>
      </c>
      <c r="D59" s="445">
        <v>10</v>
      </c>
      <c r="E59" s="445">
        <v>30.081</v>
      </c>
      <c r="F59" s="445">
        <v>0</v>
      </c>
      <c r="G59" s="445">
        <v>0</v>
      </c>
      <c r="H59" s="445">
        <v>769</v>
      </c>
      <c r="I59" s="445">
        <v>72539.766356110005</v>
      </c>
      <c r="J59" s="445">
        <v>890</v>
      </c>
      <c r="K59" s="445">
        <v>75536.481355110009</v>
      </c>
    </row>
    <row r="60" spans="1:11" ht="30.75" customHeight="1" x14ac:dyDescent="0.25">
      <c r="A60" s="509" t="s">
        <v>1073</v>
      </c>
      <c r="B60" s="445">
        <v>2043</v>
      </c>
      <c r="C60" s="445">
        <v>2745.474213</v>
      </c>
      <c r="D60" s="445">
        <v>29</v>
      </c>
      <c r="E60" s="445">
        <v>156.583</v>
      </c>
      <c r="F60" s="445">
        <v>3</v>
      </c>
      <c r="G60" s="445">
        <v>845.25</v>
      </c>
      <c r="H60" s="445">
        <v>3161</v>
      </c>
      <c r="I60" s="445">
        <v>220888.34216356001</v>
      </c>
      <c r="J60" s="445">
        <v>5236</v>
      </c>
      <c r="K60" s="445">
        <v>224635.64937656</v>
      </c>
    </row>
    <row r="61" spans="1:11" ht="30.75" customHeight="1" x14ac:dyDescent="0.25">
      <c r="A61" s="509" t="s">
        <v>1074</v>
      </c>
      <c r="B61" s="445">
        <v>19</v>
      </c>
      <c r="C61" s="445">
        <v>65.415000000000006</v>
      </c>
      <c r="D61" s="445">
        <v>0</v>
      </c>
      <c r="E61" s="445">
        <v>0</v>
      </c>
      <c r="F61" s="445">
        <v>0</v>
      </c>
      <c r="G61" s="445">
        <v>0</v>
      </c>
      <c r="H61" s="445">
        <v>69</v>
      </c>
      <c r="I61" s="445">
        <v>847.85599999999999</v>
      </c>
      <c r="J61" s="445">
        <v>88</v>
      </c>
      <c r="K61" s="445">
        <v>913.27099999999996</v>
      </c>
    </row>
    <row r="62" spans="1:11" ht="30.75" customHeight="1" x14ac:dyDescent="0.25">
      <c r="A62" s="509" t="s">
        <v>1075</v>
      </c>
      <c r="B62" s="445">
        <v>329</v>
      </c>
      <c r="C62" s="445">
        <v>2712.8530009999999</v>
      </c>
      <c r="D62" s="445">
        <v>17</v>
      </c>
      <c r="E62" s="445">
        <v>76.37</v>
      </c>
      <c r="F62" s="445">
        <v>3</v>
      </c>
      <c r="G62" s="445">
        <v>21.731000000000002</v>
      </c>
      <c r="H62" s="445">
        <v>3204</v>
      </c>
      <c r="I62" s="445">
        <v>197739.51097643</v>
      </c>
      <c r="J62" s="445">
        <v>3553</v>
      </c>
      <c r="K62" s="445">
        <v>200550.46497743001</v>
      </c>
    </row>
    <row r="63" spans="1:11" ht="30.75" customHeight="1" x14ac:dyDescent="0.25">
      <c r="A63" s="507" t="s">
        <v>1076</v>
      </c>
      <c r="B63" s="445">
        <v>634</v>
      </c>
      <c r="C63" s="445">
        <v>27130.095408000001</v>
      </c>
      <c r="D63" s="445">
        <v>121</v>
      </c>
      <c r="E63" s="445">
        <v>118.678432</v>
      </c>
      <c r="F63" s="445">
        <v>8</v>
      </c>
      <c r="G63" s="445">
        <v>1795.0340000000001</v>
      </c>
      <c r="H63" s="445">
        <v>3273</v>
      </c>
      <c r="I63" s="445">
        <v>223959.36155281999</v>
      </c>
      <c r="J63" s="445">
        <v>4036</v>
      </c>
      <c r="K63" s="445">
        <v>253003.16939281998</v>
      </c>
    </row>
    <row r="64" spans="1:11" ht="30.75" customHeight="1" x14ac:dyDescent="0.25">
      <c r="A64" s="507" t="s">
        <v>1077</v>
      </c>
      <c r="B64" s="445">
        <v>244</v>
      </c>
      <c r="C64" s="445">
        <v>1504.0594000000001</v>
      </c>
      <c r="D64" s="445">
        <v>20</v>
      </c>
      <c r="E64" s="445">
        <v>346.56299999999999</v>
      </c>
      <c r="F64" s="445">
        <v>11</v>
      </c>
      <c r="G64" s="445">
        <v>33.012999999999998</v>
      </c>
      <c r="H64" s="445">
        <v>1738</v>
      </c>
      <c r="I64" s="445">
        <v>48959.484243411003</v>
      </c>
      <c r="J64" s="445">
        <v>2013</v>
      </c>
      <c r="K64" s="445">
        <v>50843.119643411002</v>
      </c>
    </row>
    <row r="65" spans="1:11" ht="30.75" customHeight="1" x14ac:dyDescent="0.25">
      <c r="A65" s="509" t="s">
        <v>1078</v>
      </c>
      <c r="B65" s="445">
        <v>35</v>
      </c>
      <c r="C65" s="445">
        <v>160.916</v>
      </c>
      <c r="D65" s="445">
        <v>13</v>
      </c>
      <c r="E65" s="445">
        <v>326.11799999999999</v>
      </c>
      <c r="F65" s="445">
        <v>0</v>
      </c>
      <c r="G65" s="445">
        <v>0</v>
      </c>
      <c r="H65" s="445">
        <v>435</v>
      </c>
      <c r="I65" s="445">
        <v>8151.5566150000004</v>
      </c>
      <c r="J65" s="445">
        <v>483</v>
      </c>
      <c r="K65" s="445">
        <v>8638.590615000001</v>
      </c>
    </row>
    <row r="66" spans="1:11" ht="30.75" customHeight="1" x14ac:dyDescent="0.25">
      <c r="A66" s="509" t="s">
        <v>1079</v>
      </c>
      <c r="B66" s="445">
        <v>41</v>
      </c>
      <c r="C66" s="445">
        <v>137.31399999999999</v>
      </c>
      <c r="D66" s="445">
        <v>3</v>
      </c>
      <c r="E66" s="445">
        <v>9.488999999999999</v>
      </c>
      <c r="F66" s="445">
        <v>0</v>
      </c>
      <c r="G66" s="445">
        <v>0</v>
      </c>
      <c r="H66" s="445">
        <v>93</v>
      </c>
      <c r="I66" s="445">
        <v>2589.1481589999999</v>
      </c>
      <c r="J66" s="445">
        <v>137</v>
      </c>
      <c r="K66" s="445">
        <v>2735.9511589999997</v>
      </c>
    </row>
    <row r="67" spans="1:11" ht="30.75" customHeight="1" x14ac:dyDescent="0.25">
      <c r="A67" s="511" t="s">
        <v>1080</v>
      </c>
      <c r="B67" s="445">
        <v>168</v>
      </c>
      <c r="C67" s="445">
        <v>1205.8294000000001</v>
      </c>
      <c r="D67" s="445">
        <v>4</v>
      </c>
      <c r="E67" s="445">
        <v>10.956</v>
      </c>
      <c r="F67" s="445">
        <v>11</v>
      </c>
      <c r="G67" s="445">
        <v>33.012999999999998</v>
      </c>
      <c r="H67" s="445">
        <v>1210</v>
      </c>
      <c r="I67" s="445">
        <v>38218.779469410998</v>
      </c>
      <c r="J67" s="445">
        <v>1393</v>
      </c>
      <c r="K67" s="445">
        <v>39468.577869410998</v>
      </c>
    </row>
    <row r="68" spans="1:11" ht="30.75" customHeight="1" x14ac:dyDescent="0.25">
      <c r="A68" s="512" t="s">
        <v>1081</v>
      </c>
      <c r="B68" s="445">
        <v>116</v>
      </c>
      <c r="C68" s="445">
        <v>748.904</v>
      </c>
      <c r="D68" s="445">
        <v>2</v>
      </c>
      <c r="E68" s="445">
        <v>8.9489999999999998</v>
      </c>
      <c r="F68" s="445">
        <v>11</v>
      </c>
      <c r="G68" s="445">
        <v>33.012999999999998</v>
      </c>
      <c r="H68" s="445">
        <v>837</v>
      </c>
      <c r="I68" s="445">
        <v>30833.460469410998</v>
      </c>
      <c r="J68" s="445">
        <v>966</v>
      </c>
      <c r="K68" s="445">
        <v>31624.326469410997</v>
      </c>
    </row>
    <row r="69" spans="1:11" ht="30.75" customHeight="1" thickBot="1" x14ac:dyDescent="0.3">
      <c r="A69" s="513" t="s">
        <v>1082</v>
      </c>
      <c r="B69" s="514">
        <v>52</v>
      </c>
      <c r="C69" s="514">
        <v>456.92540000000002</v>
      </c>
      <c r="D69" s="514">
        <v>2</v>
      </c>
      <c r="E69" s="514">
        <v>2.0070000000000001</v>
      </c>
      <c r="F69" s="514">
        <v>0</v>
      </c>
      <c r="G69" s="514">
        <v>0</v>
      </c>
      <c r="H69" s="514">
        <v>373</v>
      </c>
      <c r="I69" s="514">
        <v>7385.3190000000004</v>
      </c>
      <c r="J69" s="514">
        <v>427</v>
      </c>
      <c r="K69" s="514">
        <v>7844.2514000000001</v>
      </c>
    </row>
    <row r="70" spans="1:11" ht="15.75" thickTop="1" x14ac:dyDescent="0.25"/>
    <row r="82" ht="17.45" customHeight="1" x14ac:dyDescent="0.25"/>
    <row r="84" ht="17.45" customHeight="1" x14ac:dyDescent="0.25"/>
    <row r="85" ht="17.45" customHeight="1" x14ac:dyDescent="0.25"/>
    <row r="86" ht="17.45" customHeight="1" x14ac:dyDescent="0.25"/>
    <row r="87" ht="17.45" customHeight="1" x14ac:dyDescent="0.25"/>
    <row r="88" ht="17.45" customHeight="1" x14ac:dyDescent="0.25"/>
    <row r="89" ht="17.45" customHeight="1" x14ac:dyDescent="0.25"/>
    <row r="90" ht="17.45" customHeight="1" x14ac:dyDescent="0.25"/>
    <row r="91" ht="17.45" customHeight="1" x14ac:dyDescent="0.25"/>
    <row r="92" ht="17.45" customHeight="1" x14ac:dyDescent="0.25"/>
    <row r="93" ht="17.45" customHeight="1" x14ac:dyDescent="0.25"/>
    <row r="94" ht="17.45" customHeight="1" x14ac:dyDescent="0.25"/>
    <row r="96" ht="17.45" customHeight="1" x14ac:dyDescent="0.25"/>
    <row r="98" ht="17.45" customHeight="1" x14ac:dyDescent="0.25"/>
    <row r="99" ht="17.45" customHeight="1" x14ac:dyDescent="0.25"/>
    <row r="102" ht="17.45" customHeight="1" x14ac:dyDescent="0.25"/>
    <row r="103" ht="17.45" customHeight="1" x14ac:dyDescent="0.25"/>
    <row r="104" ht="17.45" customHeight="1" x14ac:dyDescent="0.25"/>
    <row r="105" ht="17.45" customHeight="1" x14ac:dyDescent="0.25"/>
    <row r="106" ht="17.45" customHeight="1" x14ac:dyDescent="0.25"/>
    <row r="109" ht="17.45" customHeight="1" x14ac:dyDescent="0.25"/>
    <row r="110" ht="17.45" customHeight="1" x14ac:dyDescent="0.25"/>
    <row r="111" ht="17.45" customHeight="1" x14ac:dyDescent="0.25"/>
    <row r="112" ht="17.45" customHeight="1" x14ac:dyDescent="0.25"/>
    <row r="113" ht="17.45" customHeight="1" x14ac:dyDescent="0.25"/>
    <row r="114" ht="17.45" customHeight="1" x14ac:dyDescent="0.25"/>
    <row r="115" ht="17.45" customHeight="1" x14ac:dyDescent="0.25"/>
    <row r="116" ht="17.45" customHeight="1" x14ac:dyDescent="0.25"/>
    <row r="117" ht="17.45" customHeight="1" x14ac:dyDescent="0.25"/>
    <row r="118" ht="17.45" customHeight="1" x14ac:dyDescent="0.25"/>
    <row r="119" ht="17.45" customHeight="1" x14ac:dyDescent="0.25"/>
    <row r="120" ht="17.45" customHeight="1" x14ac:dyDescent="0.25"/>
    <row r="121" ht="17.45" customHeight="1" x14ac:dyDescent="0.25"/>
    <row r="123" ht="17.45" customHeight="1" x14ac:dyDescent="0.25"/>
    <row r="124" ht="17.45" customHeight="1" x14ac:dyDescent="0.25"/>
    <row r="125" ht="17.45" customHeight="1" x14ac:dyDescent="0.25"/>
    <row r="126" ht="17.45" customHeight="1" x14ac:dyDescent="0.25"/>
    <row r="127" ht="17.45" customHeight="1" x14ac:dyDescent="0.25"/>
    <row r="128" ht="17.45" customHeight="1" x14ac:dyDescent="0.25"/>
    <row r="129" ht="17.45" customHeight="1" x14ac:dyDescent="0.25"/>
    <row r="132" ht="17.45" customHeight="1" x14ac:dyDescent="0.25"/>
    <row r="133" ht="17.45" customHeight="1" x14ac:dyDescent="0.25"/>
    <row r="134" ht="17.45" customHeight="1" x14ac:dyDescent="0.25"/>
    <row r="135" ht="17.45" customHeight="1" x14ac:dyDescent="0.25"/>
    <row r="136" ht="17.45" customHeight="1" x14ac:dyDescent="0.25"/>
    <row r="137" ht="17.45" customHeight="1" x14ac:dyDescent="0.25"/>
    <row r="138" ht="17.45" customHeight="1" x14ac:dyDescent="0.25"/>
    <row r="143" ht="17.45" customHeight="1" x14ac:dyDescent="0.25"/>
    <row r="144" ht="17.45" customHeight="1" x14ac:dyDescent="0.25"/>
    <row r="145" ht="17.45" customHeight="1" x14ac:dyDescent="0.25"/>
    <row r="146" ht="17.45" customHeight="1" x14ac:dyDescent="0.25"/>
    <row r="147" ht="17.45" customHeight="1" x14ac:dyDescent="0.25"/>
    <row r="148" ht="17.45" customHeight="1" x14ac:dyDescent="0.25"/>
    <row r="149" ht="17.45" customHeight="1" x14ac:dyDescent="0.25"/>
    <row r="150" ht="17.45" customHeight="1" x14ac:dyDescent="0.25"/>
    <row r="151" ht="17.45" customHeight="1" x14ac:dyDescent="0.25"/>
    <row r="152" ht="17.45" customHeight="1" x14ac:dyDescent="0.25"/>
    <row r="154" s="515" customFormat="1" ht="17.45" customHeight="1" x14ac:dyDescent="0.25"/>
    <row r="155" ht="17.45" customHeight="1" x14ac:dyDescent="0.25"/>
    <row r="156" ht="17.45" customHeight="1" x14ac:dyDescent="0.25"/>
    <row r="157" ht="17.45" customHeight="1" x14ac:dyDescent="0.25"/>
    <row r="158" ht="17.45" customHeight="1" x14ac:dyDescent="0.25"/>
    <row r="159" ht="17.45" customHeight="1" x14ac:dyDescent="0.25"/>
    <row r="160" ht="17.45" customHeight="1" x14ac:dyDescent="0.25"/>
    <row r="161" ht="17.45" customHeight="1" x14ac:dyDescent="0.25"/>
    <row r="162" ht="17.45" customHeight="1" x14ac:dyDescent="0.25"/>
    <row r="163" ht="17.45" customHeight="1" x14ac:dyDescent="0.25"/>
    <row r="164" ht="17.45" customHeight="1" x14ac:dyDescent="0.25"/>
    <row r="165" ht="17.45" customHeight="1" x14ac:dyDescent="0.25"/>
    <row r="166" ht="17.45" customHeight="1" x14ac:dyDescent="0.25"/>
    <row r="168" ht="5.0999999999999996" customHeight="1" x14ac:dyDescent="0.25"/>
    <row r="169" ht="13.5" customHeight="1" x14ac:dyDescent="0.25"/>
    <row r="170" ht="4.5" hidden="1" customHeight="1" thickBot="1" x14ac:dyDescent="0.3"/>
    <row r="171" ht="5.0999999999999996" customHeight="1" x14ac:dyDescent="0.25"/>
    <row r="172" hidden="1" x14ac:dyDescent="0.25"/>
  </sheetData>
  <mergeCells count="10">
    <mergeCell ref="J5:K5"/>
    <mergeCell ref="A1:K1"/>
    <mergeCell ref="A2:K2"/>
    <mergeCell ref="A3:K3"/>
    <mergeCell ref="A4:K4"/>
    <mergeCell ref="B5:C5"/>
    <mergeCell ref="D5:E5"/>
    <mergeCell ref="F5:G5"/>
    <mergeCell ref="H5:I5"/>
    <mergeCell ref="A5:A6"/>
  </mergeCells>
  <pageMargins left="0.7" right="0.7" top="0.75" bottom="0.75" header="0.3" footer="0.3"/>
  <pageSetup paperSize="9" scale="34" orientation="portrait" r:id="rId1"/>
  <headerFooter>
    <oddFooter>&amp;C&amp;A</oddFooter>
  </headerFooter>
  <rowBreaks count="1" manualBreakCount="1">
    <brk id="106" max="10"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39997558519241921"/>
    <pageSetUpPr fitToPage="1"/>
  </sheetPr>
  <dimension ref="A1:L119"/>
  <sheetViews>
    <sheetView zoomScale="70" zoomScaleNormal="70" zoomScaleSheetLayoutView="70" workbookViewId="0">
      <selection activeCell="I11" sqref="I11"/>
    </sheetView>
  </sheetViews>
  <sheetFormatPr defaultColWidth="81.375" defaultRowHeight="15" x14ac:dyDescent="0.25"/>
  <cols>
    <col min="1" max="1" width="84" style="224" customWidth="1"/>
    <col min="2" max="2" width="11.375" style="224" bestFit="1" customWidth="1"/>
    <col min="3" max="3" width="10.625" style="224" bestFit="1" customWidth="1"/>
    <col min="4" max="4" width="10.875" style="224" bestFit="1" customWidth="1"/>
    <col min="5" max="5" width="9.375" style="224" bestFit="1" customWidth="1"/>
    <col min="6" max="6" width="10.875" style="224" bestFit="1" customWidth="1"/>
    <col min="7" max="7" width="8.875" style="224" bestFit="1" customWidth="1"/>
    <col min="8" max="8" width="10.875" style="224" bestFit="1" customWidth="1"/>
    <col min="9" max="9" width="11" style="224" bestFit="1" customWidth="1"/>
    <col min="10" max="10" width="11.375" style="224" bestFit="1" customWidth="1"/>
    <col min="11" max="11" width="11.75" style="224" bestFit="1" customWidth="1"/>
    <col min="12" max="16384" width="81.375" style="224"/>
  </cols>
  <sheetData>
    <row r="1" spans="1:11" ht="22.5" x14ac:dyDescent="0.3">
      <c r="A1" s="1199" t="s">
        <v>1249</v>
      </c>
      <c r="B1" s="1199"/>
      <c r="C1" s="1199"/>
      <c r="D1" s="1199"/>
      <c r="E1" s="1199"/>
      <c r="F1" s="1199"/>
      <c r="G1" s="1199"/>
      <c r="H1" s="1199"/>
      <c r="I1" s="1199"/>
      <c r="J1" s="1199"/>
      <c r="K1" s="1199"/>
    </row>
    <row r="2" spans="1:11" ht="18.75" x14ac:dyDescent="0.3">
      <c r="A2" s="1183" t="s">
        <v>305</v>
      </c>
      <c r="B2" s="1183"/>
      <c r="C2" s="1183"/>
      <c r="D2" s="1183"/>
      <c r="E2" s="1183"/>
      <c r="F2" s="1183"/>
      <c r="G2" s="1183"/>
      <c r="H2" s="1183"/>
      <c r="I2" s="1183"/>
      <c r="J2" s="1183"/>
      <c r="K2" s="1183"/>
    </row>
    <row r="3" spans="1:11" x14ac:dyDescent="0.25">
      <c r="A3" s="1184" t="s">
        <v>1731</v>
      </c>
      <c r="B3" s="1184"/>
      <c r="C3" s="1184"/>
      <c r="D3" s="1184"/>
      <c r="E3" s="1184"/>
      <c r="F3" s="1184"/>
      <c r="G3" s="1184"/>
      <c r="H3" s="1184"/>
      <c r="I3" s="1184"/>
      <c r="J3" s="1184"/>
      <c r="K3" s="1184"/>
    </row>
    <row r="4" spans="1:11" ht="15.75" thickBot="1" x14ac:dyDescent="0.3">
      <c r="A4" s="1200" t="s">
        <v>905</v>
      </c>
      <c r="B4" s="1200"/>
      <c r="C4" s="1200"/>
      <c r="D4" s="1200"/>
      <c r="E4" s="1200"/>
      <c r="F4" s="1200"/>
      <c r="G4" s="1200"/>
      <c r="H4" s="1200"/>
      <c r="I4" s="1200"/>
      <c r="J4" s="1200"/>
      <c r="K4" s="1200"/>
    </row>
    <row r="5" spans="1:11" ht="15.75" thickBot="1" x14ac:dyDescent="0.3">
      <c r="A5" s="1201" t="s">
        <v>1233</v>
      </c>
      <c r="B5" s="1204" t="s">
        <v>1004</v>
      </c>
      <c r="C5" s="1204"/>
      <c r="D5" s="1205" t="s">
        <v>1005</v>
      </c>
      <c r="E5" s="1204"/>
      <c r="F5" s="1206" t="s">
        <v>1006</v>
      </c>
      <c r="G5" s="1207"/>
      <c r="H5" s="1205" t="s">
        <v>280</v>
      </c>
      <c r="I5" s="1208"/>
      <c r="J5" s="1204" t="s">
        <v>287</v>
      </c>
      <c r="K5" s="1204"/>
    </row>
    <row r="6" spans="1:11" x14ac:dyDescent="0.25">
      <c r="A6" s="1202"/>
      <c r="B6" s="1197" t="s">
        <v>1007</v>
      </c>
      <c r="C6" s="1195" t="s">
        <v>106</v>
      </c>
      <c r="D6" s="1195" t="s">
        <v>1007</v>
      </c>
      <c r="E6" s="1195" t="s">
        <v>106</v>
      </c>
      <c r="F6" s="1195" t="s">
        <v>1007</v>
      </c>
      <c r="G6" s="1193" t="s">
        <v>106</v>
      </c>
      <c r="H6" s="1195" t="s">
        <v>1007</v>
      </c>
      <c r="I6" s="1193" t="s">
        <v>106</v>
      </c>
      <c r="J6" s="1195" t="s">
        <v>1007</v>
      </c>
      <c r="K6" s="1197" t="s">
        <v>106</v>
      </c>
    </row>
    <row r="7" spans="1:11" ht="21.75" customHeight="1" thickBot="1" x14ac:dyDescent="0.3">
      <c r="A7" s="1203"/>
      <c r="B7" s="1198"/>
      <c r="C7" s="1196"/>
      <c r="D7" s="1196"/>
      <c r="E7" s="1196"/>
      <c r="F7" s="1196"/>
      <c r="G7" s="1194"/>
      <c r="H7" s="1196"/>
      <c r="I7" s="1194"/>
      <c r="J7" s="1196"/>
      <c r="K7" s="1198"/>
    </row>
    <row r="8" spans="1:11" x14ac:dyDescent="0.25">
      <c r="A8" s="452"/>
      <c r="B8" s="452"/>
      <c r="C8" s="452"/>
      <c r="D8" s="452"/>
      <c r="E8" s="452"/>
      <c r="F8" s="452"/>
      <c r="G8" s="452"/>
      <c r="H8" s="452"/>
      <c r="I8" s="452"/>
      <c r="J8" s="452"/>
      <c r="K8" s="452"/>
    </row>
    <row r="9" spans="1:11" ht="27" customHeight="1" x14ac:dyDescent="0.25">
      <c r="A9" s="918" t="s">
        <v>1083</v>
      </c>
      <c r="B9" s="445">
        <v>104</v>
      </c>
      <c r="C9" s="445">
        <v>423.99308200000002</v>
      </c>
      <c r="D9" s="445">
        <v>4</v>
      </c>
      <c r="E9" s="445">
        <v>0.66800000000000004</v>
      </c>
      <c r="F9" s="445">
        <v>0</v>
      </c>
      <c r="G9" s="445">
        <v>0</v>
      </c>
      <c r="H9" s="445">
        <v>428</v>
      </c>
      <c r="I9" s="445">
        <v>10068.976011000001</v>
      </c>
      <c r="J9" s="445">
        <v>536</v>
      </c>
      <c r="K9" s="445">
        <v>10493.637093000001</v>
      </c>
    </row>
    <row r="10" spans="1:11" ht="27" customHeight="1" x14ac:dyDescent="0.25">
      <c r="A10" s="917" t="s">
        <v>1084</v>
      </c>
      <c r="B10" s="445">
        <v>239</v>
      </c>
      <c r="C10" s="445">
        <v>4103.6041700000014</v>
      </c>
      <c r="D10" s="445">
        <v>10</v>
      </c>
      <c r="E10" s="445">
        <v>42.253</v>
      </c>
      <c r="F10" s="445">
        <v>2</v>
      </c>
      <c r="G10" s="445">
        <v>0.64700000000000002</v>
      </c>
      <c r="H10" s="445">
        <v>1722</v>
      </c>
      <c r="I10" s="445">
        <v>143568.32999582999</v>
      </c>
      <c r="J10" s="445">
        <v>1973</v>
      </c>
      <c r="K10" s="445">
        <v>147714.83416582999</v>
      </c>
    </row>
    <row r="11" spans="1:11" ht="27" customHeight="1" x14ac:dyDescent="0.25">
      <c r="A11" s="917" t="s">
        <v>1085</v>
      </c>
      <c r="B11" s="445">
        <v>262</v>
      </c>
      <c r="C11" s="445">
        <v>1180.622687</v>
      </c>
      <c r="D11" s="445">
        <v>20</v>
      </c>
      <c r="E11" s="445">
        <v>171.965</v>
      </c>
      <c r="F11" s="445">
        <v>0</v>
      </c>
      <c r="G11" s="445">
        <v>0</v>
      </c>
      <c r="H11" s="445">
        <v>852</v>
      </c>
      <c r="I11" s="445">
        <v>20079.133209420001</v>
      </c>
      <c r="J11" s="445">
        <v>1134</v>
      </c>
      <c r="K11" s="445">
        <v>21431.72089642</v>
      </c>
    </row>
    <row r="12" spans="1:11" ht="27" customHeight="1" x14ac:dyDescent="0.25">
      <c r="A12" s="917" t="s">
        <v>1086</v>
      </c>
      <c r="B12" s="445">
        <v>261</v>
      </c>
      <c r="C12" s="445">
        <v>1179.555687</v>
      </c>
      <c r="D12" s="445">
        <v>20</v>
      </c>
      <c r="E12" s="445">
        <v>171.965</v>
      </c>
      <c r="F12" s="445">
        <v>0</v>
      </c>
      <c r="G12" s="445">
        <v>0</v>
      </c>
      <c r="H12" s="445">
        <v>842</v>
      </c>
      <c r="I12" s="445">
        <v>18920.955209420001</v>
      </c>
      <c r="J12" s="445">
        <v>1123</v>
      </c>
      <c r="K12" s="445">
        <v>20272.475896420001</v>
      </c>
    </row>
    <row r="13" spans="1:11" ht="27" customHeight="1" x14ac:dyDescent="0.25">
      <c r="A13" s="917" t="s">
        <v>1087</v>
      </c>
      <c r="B13" s="445">
        <v>1</v>
      </c>
      <c r="C13" s="445">
        <v>1.0669999999999999</v>
      </c>
      <c r="D13" s="445">
        <v>0</v>
      </c>
      <c r="E13" s="445">
        <v>0</v>
      </c>
      <c r="F13" s="445">
        <v>0</v>
      </c>
      <c r="G13" s="445">
        <v>0</v>
      </c>
      <c r="H13" s="445">
        <v>10</v>
      </c>
      <c r="I13" s="445">
        <v>1158.1780000000001</v>
      </c>
      <c r="J13" s="445">
        <v>11</v>
      </c>
      <c r="K13" s="445">
        <v>1159.2450000000001</v>
      </c>
    </row>
    <row r="14" spans="1:11" ht="27" customHeight="1" x14ac:dyDescent="0.25">
      <c r="A14" s="917" t="s">
        <v>1088</v>
      </c>
      <c r="B14" s="445">
        <v>78</v>
      </c>
      <c r="C14" s="445">
        <v>50527.875</v>
      </c>
      <c r="D14" s="445">
        <v>0</v>
      </c>
      <c r="E14" s="445">
        <v>0</v>
      </c>
      <c r="F14" s="445">
        <v>0</v>
      </c>
      <c r="G14" s="445">
        <v>0</v>
      </c>
      <c r="H14" s="445">
        <v>1735</v>
      </c>
      <c r="I14" s="445">
        <v>115089.06542933</v>
      </c>
      <c r="J14" s="445">
        <v>1813</v>
      </c>
      <c r="K14" s="445">
        <v>165616.94042932999</v>
      </c>
    </row>
    <row r="15" spans="1:11" ht="27" customHeight="1" x14ac:dyDescent="0.25">
      <c r="A15" s="917" t="s">
        <v>1089</v>
      </c>
      <c r="B15" s="445">
        <v>526</v>
      </c>
      <c r="C15" s="445">
        <v>9385.9302459999999</v>
      </c>
      <c r="D15" s="445">
        <v>38</v>
      </c>
      <c r="E15" s="445">
        <v>201.904</v>
      </c>
      <c r="F15" s="445">
        <v>2</v>
      </c>
      <c r="G15" s="445">
        <v>70.5</v>
      </c>
      <c r="H15" s="445">
        <v>8148</v>
      </c>
      <c r="I15" s="445">
        <v>424961.34884779999</v>
      </c>
      <c r="J15" s="445">
        <v>8714</v>
      </c>
      <c r="K15" s="445">
        <v>434619.68309379998</v>
      </c>
    </row>
    <row r="16" spans="1:11" ht="27" customHeight="1" x14ac:dyDescent="0.25">
      <c r="A16" s="917" t="s">
        <v>1090</v>
      </c>
      <c r="B16" s="445">
        <v>218</v>
      </c>
      <c r="C16" s="445">
        <v>4827.1357029999999</v>
      </c>
      <c r="D16" s="445">
        <v>21</v>
      </c>
      <c r="E16" s="445">
        <v>37.396000000000001</v>
      </c>
      <c r="F16" s="445">
        <v>2</v>
      </c>
      <c r="G16" s="445">
        <v>37.415999999999997</v>
      </c>
      <c r="H16" s="445">
        <v>6018</v>
      </c>
      <c r="I16" s="445">
        <v>106382.73942955</v>
      </c>
      <c r="J16" s="445">
        <v>6259</v>
      </c>
      <c r="K16" s="445">
        <v>111284.68713255</v>
      </c>
    </row>
    <row r="17" spans="1:11" ht="27" customHeight="1" x14ac:dyDescent="0.25">
      <c r="A17" s="917" t="s">
        <v>1091</v>
      </c>
      <c r="B17" s="445">
        <v>432</v>
      </c>
      <c r="C17" s="445">
        <v>2640.5355639999998</v>
      </c>
      <c r="D17" s="445">
        <v>28</v>
      </c>
      <c r="E17" s="445">
        <v>2357.5529999999999</v>
      </c>
      <c r="F17" s="445">
        <v>6</v>
      </c>
      <c r="G17" s="445">
        <v>3.5019999999999998</v>
      </c>
      <c r="H17" s="445">
        <v>2487</v>
      </c>
      <c r="I17" s="445">
        <v>108335.09243665999</v>
      </c>
      <c r="J17" s="445">
        <v>2953</v>
      </c>
      <c r="K17" s="445">
        <v>113336.68300065999</v>
      </c>
    </row>
    <row r="18" spans="1:11" ht="27" customHeight="1" x14ac:dyDescent="0.25">
      <c r="A18" s="917" t="s">
        <v>1092</v>
      </c>
      <c r="B18" s="445">
        <v>390</v>
      </c>
      <c r="C18" s="445">
        <v>4374.0840830000006</v>
      </c>
      <c r="D18" s="445">
        <v>0</v>
      </c>
      <c r="E18" s="445">
        <v>0</v>
      </c>
      <c r="F18" s="445">
        <v>24</v>
      </c>
      <c r="G18" s="445">
        <v>404.57400000000001</v>
      </c>
      <c r="H18" s="445">
        <v>1564</v>
      </c>
      <c r="I18" s="445">
        <v>230429.80494556</v>
      </c>
      <c r="J18" s="445">
        <v>1978</v>
      </c>
      <c r="K18" s="445">
        <v>235208.46302855999</v>
      </c>
    </row>
    <row r="19" spans="1:11" ht="27" customHeight="1" x14ac:dyDescent="0.25">
      <c r="A19" s="917" t="s">
        <v>1093</v>
      </c>
      <c r="B19" s="445">
        <v>739</v>
      </c>
      <c r="C19" s="445">
        <v>13450.77479593</v>
      </c>
      <c r="D19" s="445">
        <v>7</v>
      </c>
      <c r="E19" s="445">
        <v>15.675000000000001</v>
      </c>
      <c r="F19" s="445">
        <v>30</v>
      </c>
      <c r="G19" s="445">
        <v>723.548</v>
      </c>
      <c r="H19" s="445">
        <v>4533</v>
      </c>
      <c r="I19" s="445">
        <v>210937.63531578</v>
      </c>
      <c r="J19" s="445">
        <v>5309</v>
      </c>
      <c r="K19" s="445">
        <v>225127.63311170999</v>
      </c>
    </row>
    <row r="20" spans="1:11" ht="27" customHeight="1" x14ac:dyDescent="0.25">
      <c r="A20" s="917" t="s">
        <v>1094</v>
      </c>
      <c r="B20" s="445">
        <v>198</v>
      </c>
      <c r="C20" s="445">
        <v>3488.9471490000001</v>
      </c>
      <c r="D20" s="445">
        <v>2</v>
      </c>
      <c r="E20" s="445">
        <v>0</v>
      </c>
      <c r="F20" s="445">
        <v>0</v>
      </c>
      <c r="G20" s="445">
        <v>0</v>
      </c>
      <c r="H20" s="445">
        <v>635</v>
      </c>
      <c r="I20" s="445">
        <v>21810.229600719998</v>
      </c>
      <c r="J20" s="445">
        <v>835</v>
      </c>
      <c r="K20" s="445">
        <v>25299.176749719998</v>
      </c>
    </row>
    <row r="21" spans="1:11" ht="27" customHeight="1" x14ac:dyDescent="0.25">
      <c r="A21" s="917" t="s">
        <v>1095</v>
      </c>
      <c r="B21" s="445">
        <v>45</v>
      </c>
      <c r="C21" s="445">
        <v>1363.8130000000001</v>
      </c>
      <c r="D21" s="445">
        <v>0</v>
      </c>
      <c r="E21" s="445">
        <v>0</v>
      </c>
      <c r="F21" s="445">
        <v>0</v>
      </c>
      <c r="G21" s="445">
        <v>0</v>
      </c>
      <c r="H21" s="445">
        <v>443</v>
      </c>
      <c r="I21" s="445">
        <v>30976.137299000002</v>
      </c>
      <c r="J21" s="445">
        <v>488</v>
      </c>
      <c r="K21" s="445">
        <v>32339.950299000004</v>
      </c>
    </row>
    <row r="22" spans="1:11" ht="27" customHeight="1" x14ac:dyDescent="0.25">
      <c r="A22" s="917" t="s">
        <v>1096</v>
      </c>
      <c r="B22" s="445">
        <v>267</v>
      </c>
      <c r="C22" s="445">
        <v>8200.2856919999995</v>
      </c>
      <c r="D22" s="445">
        <v>13</v>
      </c>
      <c r="E22" s="445">
        <v>54.658000000000001</v>
      </c>
      <c r="F22" s="445">
        <v>26</v>
      </c>
      <c r="G22" s="445">
        <v>7.4349999999999996</v>
      </c>
      <c r="H22" s="445">
        <v>2169</v>
      </c>
      <c r="I22" s="445">
        <v>120853.44974999</v>
      </c>
      <c r="J22" s="445">
        <v>2475</v>
      </c>
      <c r="K22" s="445">
        <v>129115.82844199</v>
      </c>
    </row>
    <row r="23" spans="1:11" ht="27" customHeight="1" x14ac:dyDescent="0.25">
      <c r="A23" s="917" t="s">
        <v>1097</v>
      </c>
      <c r="B23" s="445">
        <v>163</v>
      </c>
      <c r="C23" s="445">
        <v>7467.5215340000004</v>
      </c>
      <c r="D23" s="445">
        <v>3</v>
      </c>
      <c r="E23" s="445">
        <v>17.161999999999999</v>
      </c>
      <c r="F23" s="445">
        <v>0</v>
      </c>
      <c r="G23" s="445">
        <v>0</v>
      </c>
      <c r="H23" s="445">
        <v>716</v>
      </c>
      <c r="I23" s="445">
        <v>36755.655142509997</v>
      </c>
      <c r="J23" s="445">
        <v>882</v>
      </c>
      <c r="K23" s="445">
        <v>44240.33867651</v>
      </c>
    </row>
    <row r="24" spans="1:11" ht="27" customHeight="1" x14ac:dyDescent="0.25">
      <c r="A24" s="917" t="s">
        <v>1098</v>
      </c>
      <c r="B24" s="445">
        <v>171</v>
      </c>
      <c r="C24" s="445">
        <v>1508.9620150000001</v>
      </c>
      <c r="D24" s="445">
        <v>1</v>
      </c>
      <c r="E24" s="445">
        <v>0.98499999999999999</v>
      </c>
      <c r="F24" s="445">
        <v>0</v>
      </c>
      <c r="G24" s="445">
        <v>0</v>
      </c>
      <c r="H24" s="445">
        <v>1896</v>
      </c>
      <c r="I24" s="445">
        <v>74879.689353610011</v>
      </c>
      <c r="J24" s="445">
        <v>2068</v>
      </c>
      <c r="K24" s="445">
        <v>76389.636368610009</v>
      </c>
    </row>
    <row r="25" spans="1:11" ht="27" customHeight="1" x14ac:dyDescent="0.25">
      <c r="A25" s="917" t="s">
        <v>1099</v>
      </c>
      <c r="B25" s="445">
        <v>71</v>
      </c>
      <c r="C25" s="445">
        <v>245.74783199999999</v>
      </c>
      <c r="D25" s="445">
        <v>0</v>
      </c>
      <c r="E25" s="445">
        <v>0</v>
      </c>
      <c r="F25" s="445">
        <v>0</v>
      </c>
      <c r="G25" s="445">
        <v>0</v>
      </c>
      <c r="H25" s="445">
        <v>547</v>
      </c>
      <c r="I25" s="445">
        <v>11164.224557</v>
      </c>
      <c r="J25" s="445">
        <v>618</v>
      </c>
      <c r="K25" s="445">
        <v>11409.972388999999</v>
      </c>
    </row>
    <row r="26" spans="1:11" ht="27" customHeight="1" x14ac:dyDescent="0.25">
      <c r="A26" s="917" t="s">
        <v>1100</v>
      </c>
      <c r="B26" s="445">
        <v>130</v>
      </c>
      <c r="C26" s="445">
        <v>650.33822800000007</v>
      </c>
      <c r="D26" s="445">
        <v>10</v>
      </c>
      <c r="E26" s="445">
        <v>75.061999999999998</v>
      </c>
      <c r="F26" s="445">
        <v>0</v>
      </c>
      <c r="G26" s="445">
        <v>0</v>
      </c>
      <c r="H26" s="445">
        <v>361</v>
      </c>
      <c r="I26" s="445">
        <v>6193.2599829999999</v>
      </c>
      <c r="J26" s="445">
        <v>501</v>
      </c>
      <c r="K26" s="445">
        <v>6918.6602110000003</v>
      </c>
    </row>
    <row r="27" spans="1:11" ht="27" customHeight="1" x14ac:dyDescent="0.25">
      <c r="A27" s="917" t="s">
        <v>1101</v>
      </c>
      <c r="B27" s="445">
        <v>6836</v>
      </c>
      <c r="C27" s="445">
        <v>12410.197494</v>
      </c>
      <c r="D27" s="445">
        <v>376</v>
      </c>
      <c r="E27" s="445">
        <v>210.499</v>
      </c>
      <c r="F27" s="445">
        <v>793</v>
      </c>
      <c r="G27" s="445">
        <v>25.893000000000001</v>
      </c>
      <c r="H27" s="445">
        <v>2193</v>
      </c>
      <c r="I27" s="445">
        <v>51868.111918709998</v>
      </c>
      <c r="J27" s="445">
        <v>10198</v>
      </c>
      <c r="K27" s="445">
        <v>64514.701412709997</v>
      </c>
    </row>
    <row r="28" spans="1:11" ht="27" customHeight="1" x14ac:dyDescent="0.25">
      <c r="A28" s="917" t="s">
        <v>1102</v>
      </c>
      <c r="B28" s="445">
        <v>81</v>
      </c>
      <c r="C28" s="445">
        <v>244.13300000000001</v>
      </c>
      <c r="D28" s="445">
        <v>0</v>
      </c>
      <c r="E28" s="445">
        <v>0</v>
      </c>
      <c r="F28" s="445">
        <v>0</v>
      </c>
      <c r="G28" s="445">
        <v>0</v>
      </c>
      <c r="H28" s="445">
        <v>56</v>
      </c>
      <c r="I28" s="445">
        <v>178.52238600000001</v>
      </c>
      <c r="J28" s="445">
        <v>137</v>
      </c>
      <c r="K28" s="445">
        <v>422.65538600000002</v>
      </c>
    </row>
    <row r="29" spans="1:11" ht="27" customHeight="1" x14ac:dyDescent="0.25">
      <c r="A29" s="917" t="s">
        <v>1103</v>
      </c>
      <c r="B29" s="445">
        <v>2</v>
      </c>
      <c r="C29" s="445">
        <v>23.413</v>
      </c>
      <c r="D29" s="445">
        <v>2</v>
      </c>
      <c r="E29" s="445">
        <v>4.6500000000000004</v>
      </c>
      <c r="F29" s="445">
        <v>787</v>
      </c>
      <c r="G29" s="445">
        <v>0</v>
      </c>
      <c r="H29" s="445">
        <v>0</v>
      </c>
      <c r="I29" s="445">
        <v>0</v>
      </c>
      <c r="J29" s="445">
        <v>791</v>
      </c>
      <c r="K29" s="445">
        <v>28.063000000000002</v>
      </c>
    </row>
    <row r="30" spans="1:11" ht="27" customHeight="1" x14ac:dyDescent="0.25">
      <c r="A30" s="917" t="s">
        <v>1104</v>
      </c>
      <c r="B30" s="445">
        <v>1</v>
      </c>
      <c r="C30" s="445">
        <v>1.1479999999999999</v>
      </c>
      <c r="D30" s="445">
        <v>0</v>
      </c>
      <c r="E30" s="445">
        <v>0</v>
      </c>
      <c r="F30" s="445">
        <v>0</v>
      </c>
      <c r="G30" s="445">
        <v>0</v>
      </c>
      <c r="H30" s="445">
        <v>52</v>
      </c>
      <c r="I30" s="445">
        <v>962.22699999999998</v>
      </c>
      <c r="J30" s="445">
        <v>53</v>
      </c>
      <c r="K30" s="445">
        <v>963.375</v>
      </c>
    </row>
    <row r="31" spans="1:11" ht="27" customHeight="1" x14ac:dyDescent="0.25">
      <c r="A31" s="917" t="s">
        <v>1105</v>
      </c>
      <c r="B31" s="445">
        <v>135</v>
      </c>
      <c r="C31" s="445">
        <v>3258.4143760000002</v>
      </c>
      <c r="D31" s="445">
        <v>1</v>
      </c>
      <c r="E31" s="445">
        <v>10</v>
      </c>
      <c r="F31" s="445">
        <v>0</v>
      </c>
      <c r="G31" s="445">
        <v>0</v>
      </c>
      <c r="H31" s="445">
        <v>285</v>
      </c>
      <c r="I31" s="445">
        <v>7017.8763589999999</v>
      </c>
      <c r="J31" s="445">
        <v>421</v>
      </c>
      <c r="K31" s="445">
        <v>10286.290735</v>
      </c>
    </row>
    <row r="32" spans="1:11" ht="27" customHeight="1" x14ac:dyDescent="0.25">
      <c r="A32" s="917" t="s">
        <v>1106</v>
      </c>
      <c r="B32" s="445">
        <v>2</v>
      </c>
      <c r="C32" s="445">
        <v>6.3</v>
      </c>
      <c r="D32" s="445">
        <v>0</v>
      </c>
      <c r="E32" s="445">
        <v>0</v>
      </c>
      <c r="F32" s="445">
        <v>0</v>
      </c>
      <c r="G32" s="445">
        <v>0</v>
      </c>
      <c r="H32" s="445">
        <v>1</v>
      </c>
      <c r="I32" s="445">
        <v>0.9</v>
      </c>
      <c r="J32" s="445">
        <v>3</v>
      </c>
      <c r="K32" s="445">
        <v>7.2</v>
      </c>
    </row>
    <row r="33" spans="1:11" ht="27" customHeight="1" x14ac:dyDescent="0.25">
      <c r="A33" s="917" t="s">
        <v>1107</v>
      </c>
      <c r="B33" s="445">
        <v>102</v>
      </c>
      <c r="C33" s="445">
        <v>563.64253199999996</v>
      </c>
      <c r="D33" s="445">
        <v>10</v>
      </c>
      <c r="E33" s="445">
        <v>40.078000000000003</v>
      </c>
      <c r="F33" s="445">
        <v>0</v>
      </c>
      <c r="G33" s="445">
        <v>0</v>
      </c>
      <c r="H33" s="445">
        <v>271</v>
      </c>
      <c r="I33" s="445">
        <v>3604.5996030000001</v>
      </c>
      <c r="J33" s="445">
        <v>383</v>
      </c>
      <c r="K33" s="445">
        <v>4208.3201349999999</v>
      </c>
    </row>
    <row r="34" spans="1:11" ht="27" customHeight="1" x14ac:dyDescent="0.25">
      <c r="A34" s="917" t="s">
        <v>1108</v>
      </c>
      <c r="B34" s="445">
        <v>13</v>
      </c>
      <c r="C34" s="445">
        <v>17.254794</v>
      </c>
      <c r="D34" s="445">
        <v>7</v>
      </c>
      <c r="E34" s="445">
        <v>2.7050000000000001</v>
      </c>
      <c r="F34" s="445">
        <v>0</v>
      </c>
      <c r="G34" s="445">
        <v>0</v>
      </c>
      <c r="H34" s="445">
        <v>45</v>
      </c>
      <c r="I34" s="445">
        <v>369.96283240000002</v>
      </c>
      <c r="J34" s="445">
        <v>65</v>
      </c>
      <c r="K34" s="445">
        <v>389.92262640000001</v>
      </c>
    </row>
    <row r="35" spans="1:11" ht="27" customHeight="1" x14ac:dyDescent="0.25">
      <c r="A35" s="917" t="s">
        <v>1733</v>
      </c>
      <c r="B35" s="445">
        <v>6500</v>
      </c>
      <c r="C35" s="445">
        <v>8295.8917920000004</v>
      </c>
      <c r="D35" s="445">
        <v>356</v>
      </c>
      <c r="E35" s="445">
        <v>153.066</v>
      </c>
      <c r="F35" s="445">
        <v>6</v>
      </c>
      <c r="G35" s="445">
        <v>25.893000000000001</v>
      </c>
      <c r="H35" s="445">
        <v>1483</v>
      </c>
      <c r="I35" s="445">
        <v>39734.023738310003</v>
      </c>
      <c r="J35" s="445">
        <v>8345</v>
      </c>
      <c r="K35" s="445">
        <v>48208.87453031</v>
      </c>
    </row>
    <row r="36" spans="1:11" ht="27" customHeight="1" x14ac:dyDescent="0.25">
      <c r="A36" s="917" t="s">
        <v>1110</v>
      </c>
      <c r="B36" s="445">
        <v>75</v>
      </c>
      <c r="C36" s="445">
        <v>191.02</v>
      </c>
      <c r="D36" s="445">
        <v>0</v>
      </c>
      <c r="E36" s="445">
        <v>0</v>
      </c>
      <c r="F36" s="445">
        <v>0</v>
      </c>
      <c r="G36" s="445">
        <v>0</v>
      </c>
      <c r="H36" s="445">
        <v>55</v>
      </c>
      <c r="I36" s="445">
        <v>2657.7013900000002</v>
      </c>
      <c r="J36" s="445">
        <v>130</v>
      </c>
      <c r="K36" s="445">
        <v>2848.7213900000002</v>
      </c>
    </row>
    <row r="37" spans="1:11" ht="27" customHeight="1" x14ac:dyDescent="0.25">
      <c r="A37" s="917" t="s">
        <v>516</v>
      </c>
      <c r="B37" s="445">
        <v>53</v>
      </c>
      <c r="C37" s="445">
        <v>66.587999999999994</v>
      </c>
      <c r="D37" s="445">
        <v>0</v>
      </c>
      <c r="E37" s="445">
        <v>0</v>
      </c>
      <c r="F37" s="445">
        <v>6</v>
      </c>
      <c r="G37" s="445">
        <v>3.0350000000000001</v>
      </c>
      <c r="H37" s="445">
        <v>2879</v>
      </c>
      <c r="I37" s="445">
        <v>483592.81322219002</v>
      </c>
      <c r="J37" s="445">
        <v>2938</v>
      </c>
      <c r="K37" s="445">
        <v>483662.43622219004</v>
      </c>
    </row>
    <row r="38" spans="1:11" ht="27" customHeight="1" x14ac:dyDescent="0.25">
      <c r="A38" s="917" t="s">
        <v>1111</v>
      </c>
      <c r="B38" s="445">
        <v>45</v>
      </c>
      <c r="C38" s="445">
        <v>37.531999999999996</v>
      </c>
      <c r="D38" s="445">
        <v>0</v>
      </c>
      <c r="E38" s="445">
        <v>0</v>
      </c>
      <c r="F38" s="445">
        <v>6</v>
      </c>
      <c r="G38" s="445">
        <v>3.0350000000000001</v>
      </c>
      <c r="H38" s="445">
        <v>2730</v>
      </c>
      <c r="I38" s="445">
        <v>474802.80361419002</v>
      </c>
      <c r="J38" s="445">
        <v>2781</v>
      </c>
      <c r="K38" s="445">
        <v>474843.37061419</v>
      </c>
    </row>
    <row r="39" spans="1:11" ht="27" customHeight="1" x14ac:dyDescent="0.25">
      <c r="A39" s="917" t="s">
        <v>1112</v>
      </c>
      <c r="B39" s="445">
        <v>2</v>
      </c>
      <c r="C39" s="445">
        <v>0</v>
      </c>
      <c r="D39" s="445">
        <v>0</v>
      </c>
      <c r="E39" s="445">
        <v>0</v>
      </c>
      <c r="F39" s="445">
        <v>0</v>
      </c>
      <c r="G39" s="445">
        <v>0</v>
      </c>
      <c r="H39" s="445">
        <v>387</v>
      </c>
      <c r="I39" s="445">
        <v>34297.551814999999</v>
      </c>
      <c r="J39" s="445">
        <v>389</v>
      </c>
      <c r="K39" s="445">
        <v>34297.551814999999</v>
      </c>
    </row>
    <row r="40" spans="1:11" ht="27" customHeight="1" x14ac:dyDescent="0.25">
      <c r="A40" s="917" t="s">
        <v>1113</v>
      </c>
      <c r="B40" s="445">
        <v>1</v>
      </c>
      <c r="C40" s="445">
        <v>0</v>
      </c>
      <c r="D40" s="445">
        <v>0</v>
      </c>
      <c r="E40" s="445">
        <v>0</v>
      </c>
      <c r="F40" s="445">
        <v>0</v>
      </c>
      <c r="G40" s="445">
        <v>0</v>
      </c>
      <c r="H40" s="445">
        <v>186</v>
      </c>
      <c r="I40" s="445">
        <v>116985.04618600001</v>
      </c>
      <c r="J40" s="445">
        <v>187</v>
      </c>
      <c r="K40" s="445">
        <v>116985.04618600001</v>
      </c>
    </row>
    <row r="41" spans="1:11" ht="27" customHeight="1" x14ac:dyDescent="0.25">
      <c r="A41" s="917" t="s">
        <v>1114</v>
      </c>
      <c r="B41" s="445">
        <v>1</v>
      </c>
      <c r="C41" s="445">
        <v>1.6E-2</v>
      </c>
      <c r="D41" s="445">
        <v>0</v>
      </c>
      <c r="E41" s="445">
        <v>0</v>
      </c>
      <c r="F41" s="445">
        <v>0</v>
      </c>
      <c r="G41" s="445">
        <v>0</v>
      </c>
      <c r="H41" s="445">
        <v>88</v>
      </c>
      <c r="I41" s="445">
        <v>123390.39219499999</v>
      </c>
      <c r="J41" s="445">
        <v>89</v>
      </c>
      <c r="K41" s="445">
        <v>123390.408195</v>
      </c>
    </row>
    <row r="42" spans="1:11" ht="27" customHeight="1" x14ac:dyDescent="0.25">
      <c r="A42" s="917" t="s">
        <v>1115</v>
      </c>
      <c r="B42" s="445">
        <v>9</v>
      </c>
      <c r="C42" s="445">
        <v>0</v>
      </c>
      <c r="D42" s="445">
        <v>0</v>
      </c>
      <c r="E42" s="445">
        <v>0</v>
      </c>
      <c r="F42" s="445">
        <v>0</v>
      </c>
      <c r="G42" s="445">
        <v>0</v>
      </c>
      <c r="H42" s="445">
        <v>152</v>
      </c>
      <c r="I42" s="445">
        <v>40228.410543999998</v>
      </c>
      <c r="J42" s="445">
        <v>161</v>
      </c>
      <c r="K42" s="445">
        <v>40228.410543999998</v>
      </c>
    </row>
    <row r="43" spans="1:11" ht="27" customHeight="1" x14ac:dyDescent="0.25">
      <c r="A43" s="917" t="s">
        <v>1116</v>
      </c>
      <c r="B43" s="445">
        <v>10</v>
      </c>
      <c r="C43" s="445">
        <v>24.704999999999998</v>
      </c>
      <c r="D43" s="445">
        <v>0</v>
      </c>
      <c r="E43" s="445">
        <v>0</v>
      </c>
      <c r="F43" s="445">
        <v>0</v>
      </c>
      <c r="G43" s="445">
        <v>0</v>
      </c>
      <c r="H43" s="445">
        <v>197</v>
      </c>
      <c r="I43" s="445">
        <v>14268.468423869999</v>
      </c>
      <c r="J43" s="445">
        <v>207</v>
      </c>
      <c r="K43" s="445">
        <v>14293.173423869999</v>
      </c>
    </row>
    <row r="44" spans="1:11" ht="27" customHeight="1" x14ac:dyDescent="0.25">
      <c r="A44" s="917" t="s">
        <v>1117</v>
      </c>
      <c r="B44" s="445">
        <v>22</v>
      </c>
      <c r="C44" s="445">
        <v>12.811</v>
      </c>
      <c r="D44" s="445">
        <v>0</v>
      </c>
      <c r="E44" s="445">
        <v>0</v>
      </c>
      <c r="F44" s="445">
        <v>6</v>
      </c>
      <c r="G44" s="445">
        <v>3.0350000000000001</v>
      </c>
      <c r="H44" s="445">
        <v>1720</v>
      </c>
      <c r="I44" s="445">
        <v>145632.93445032</v>
      </c>
      <c r="J44" s="445">
        <v>1748</v>
      </c>
      <c r="K44" s="445">
        <v>145648.78045031999</v>
      </c>
    </row>
    <row r="45" spans="1:11" ht="27" customHeight="1" x14ac:dyDescent="0.25">
      <c r="A45" s="917" t="s">
        <v>1118</v>
      </c>
      <c r="B45" s="445">
        <v>7</v>
      </c>
      <c r="C45" s="445">
        <v>26.748999999999999</v>
      </c>
      <c r="D45" s="445">
        <v>0</v>
      </c>
      <c r="E45" s="445">
        <v>0</v>
      </c>
      <c r="F45" s="445">
        <v>0</v>
      </c>
      <c r="G45" s="445">
        <v>0</v>
      </c>
      <c r="H45" s="445">
        <v>138</v>
      </c>
      <c r="I45" s="445">
        <v>8784.8616079999993</v>
      </c>
      <c r="J45" s="445">
        <v>145</v>
      </c>
      <c r="K45" s="445">
        <v>8811.610607999999</v>
      </c>
    </row>
    <row r="46" spans="1:11" ht="27" customHeight="1" x14ac:dyDescent="0.25">
      <c r="A46" s="917" t="s">
        <v>1119</v>
      </c>
      <c r="B46" s="445">
        <v>1</v>
      </c>
      <c r="C46" s="445">
        <v>2.3069999999999999</v>
      </c>
      <c r="D46" s="445">
        <v>0</v>
      </c>
      <c r="E46" s="445">
        <v>0</v>
      </c>
      <c r="F46" s="445">
        <v>0</v>
      </c>
      <c r="G46" s="445">
        <v>0</v>
      </c>
      <c r="H46" s="445">
        <v>11</v>
      </c>
      <c r="I46" s="445">
        <v>5.1480000000000006</v>
      </c>
      <c r="J46" s="445">
        <v>12</v>
      </c>
      <c r="K46" s="445">
        <v>7.4550000000000001</v>
      </c>
    </row>
    <row r="47" spans="1:11" ht="27" customHeight="1" x14ac:dyDescent="0.25">
      <c r="A47" s="917" t="s">
        <v>517</v>
      </c>
      <c r="B47" s="445">
        <v>73</v>
      </c>
      <c r="C47" s="445">
        <v>4631.6779590000006</v>
      </c>
      <c r="D47" s="445">
        <v>4</v>
      </c>
      <c r="E47" s="445">
        <v>1022.505</v>
      </c>
      <c r="F47" s="445">
        <v>0</v>
      </c>
      <c r="G47" s="445">
        <v>0</v>
      </c>
      <c r="H47" s="445">
        <v>94</v>
      </c>
      <c r="I47" s="445">
        <v>26525.309000000001</v>
      </c>
      <c r="J47" s="445">
        <v>171</v>
      </c>
      <c r="K47" s="445">
        <v>32179.491959000003</v>
      </c>
    </row>
    <row r="48" spans="1:11" ht="27" customHeight="1" x14ac:dyDescent="0.25">
      <c r="A48" s="917" t="s">
        <v>1120</v>
      </c>
      <c r="B48" s="445">
        <v>23</v>
      </c>
      <c r="C48" s="445">
        <v>40.545999999999999</v>
      </c>
      <c r="D48" s="445">
        <v>0</v>
      </c>
      <c r="E48" s="445">
        <v>0</v>
      </c>
      <c r="F48" s="445">
        <v>0</v>
      </c>
      <c r="G48" s="445">
        <v>0</v>
      </c>
      <c r="H48" s="445">
        <v>30</v>
      </c>
      <c r="I48" s="445">
        <v>20321.217000000001</v>
      </c>
      <c r="J48" s="445">
        <v>53</v>
      </c>
      <c r="K48" s="445">
        <v>20361.762999999999</v>
      </c>
    </row>
    <row r="49" spans="1:12" ht="27" customHeight="1" x14ac:dyDescent="0.25">
      <c r="A49" s="917" t="s">
        <v>1121</v>
      </c>
      <c r="B49" s="445">
        <v>9</v>
      </c>
      <c r="C49" s="445">
        <v>3.605</v>
      </c>
      <c r="D49" s="445">
        <v>0</v>
      </c>
      <c r="E49" s="445">
        <v>0</v>
      </c>
      <c r="F49" s="445">
        <v>0</v>
      </c>
      <c r="G49" s="445">
        <v>0</v>
      </c>
      <c r="H49" s="445">
        <v>7</v>
      </c>
      <c r="I49" s="445">
        <v>100</v>
      </c>
      <c r="J49" s="445">
        <v>16</v>
      </c>
      <c r="K49" s="445">
        <v>103.605</v>
      </c>
    </row>
    <row r="50" spans="1:12" ht="27" customHeight="1" x14ac:dyDescent="0.25">
      <c r="A50" s="917" t="s">
        <v>1122</v>
      </c>
      <c r="B50" s="445">
        <v>37</v>
      </c>
      <c r="C50" s="445">
        <v>4575.5779590000002</v>
      </c>
      <c r="D50" s="445">
        <v>4</v>
      </c>
      <c r="E50" s="445">
        <v>1022.505</v>
      </c>
      <c r="F50" s="445">
        <v>0</v>
      </c>
      <c r="G50" s="445">
        <v>0</v>
      </c>
      <c r="H50" s="445">
        <v>56</v>
      </c>
      <c r="I50" s="445">
        <v>6095.5440000000008</v>
      </c>
      <c r="J50" s="445">
        <v>97</v>
      </c>
      <c r="K50" s="445">
        <v>11693.626959000001</v>
      </c>
    </row>
    <row r="51" spans="1:12" ht="27" customHeight="1" x14ac:dyDescent="0.25">
      <c r="A51" s="917" t="s">
        <v>1123</v>
      </c>
      <c r="B51" s="445">
        <v>4</v>
      </c>
      <c r="C51" s="445">
        <v>11.949</v>
      </c>
      <c r="D51" s="445">
        <v>0</v>
      </c>
      <c r="E51" s="445">
        <v>0</v>
      </c>
      <c r="F51" s="445">
        <v>0</v>
      </c>
      <c r="G51" s="445">
        <v>0</v>
      </c>
      <c r="H51" s="445">
        <v>1</v>
      </c>
      <c r="I51" s="445">
        <v>8.548</v>
      </c>
      <c r="J51" s="445">
        <v>5</v>
      </c>
      <c r="K51" s="445">
        <v>20.497</v>
      </c>
    </row>
    <row r="52" spans="1:12" ht="27" customHeight="1" x14ac:dyDescent="0.25">
      <c r="A52" s="917" t="s">
        <v>518</v>
      </c>
      <c r="B52" s="445">
        <v>2025</v>
      </c>
      <c r="C52" s="445">
        <v>17985.127404819999</v>
      </c>
      <c r="D52" s="445">
        <v>34</v>
      </c>
      <c r="E52" s="445">
        <v>157.68100000000001</v>
      </c>
      <c r="F52" s="445">
        <v>16</v>
      </c>
      <c r="G52" s="445">
        <v>1210.884</v>
      </c>
      <c r="H52" s="445">
        <v>2337</v>
      </c>
      <c r="I52" s="445">
        <v>190171.35786407001</v>
      </c>
      <c r="J52" s="445">
        <v>4412</v>
      </c>
      <c r="K52" s="445">
        <v>209525.05026889002</v>
      </c>
    </row>
    <row r="53" spans="1:12" ht="27" customHeight="1" x14ac:dyDescent="0.25">
      <c r="A53" s="917" t="s">
        <v>1124</v>
      </c>
      <c r="B53" s="445">
        <v>879</v>
      </c>
      <c r="C53" s="445">
        <v>13848.912640820001</v>
      </c>
      <c r="D53" s="445">
        <v>26</v>
      </c>
      <c r="E53" s="445">
        <v>146.54400000000001</v>
      </c>
      <c r="F53" s="445">
        <v>10</v>
      </c>
      <c r="G53" s="445">
        <v>1173.0150000000001</v>
      </c>
      <c r="H53" s="445">
        <v>1388</v>
      </c>
      <c r="I53" s="445">
        <v>128858.57745806999</v>
      </c>
      <c r="J53" s="445">
        <v>2303</v>
      </c>
      <c r="K53" s="445">
        <v>144027.04909888998</v>
      </c>
    </row>
    <row r="54" spans="1:12" ht="27" customHeight="1" x14ac:dyDescent="0.25">
      <c r="A54" s="917" t="s">
        <v>1125</v>
      </c>
      <c r="B54" s="445">
        <v>966</v>
      </c>
      <c r="C54" s="445">
        <v>3186.3884750000002</v>
      </c>
      <c r="D54" s="445">
        <v>5</v>
      </c>
      <c r="E54" s="445">
        <v>10.281000000000001</v>
      </c>
      <c r="F54" s="445">
        <v>4</v>
      </c>
      <c r="G54" s="445">
        <v>18.027999999999999</v>
      </c>
      <c r="H54" s="445">
        <v>839</v>
      </c>
      <c r="I54" s="445">
        <v>58684.717892000001</v>
      </c>
      <c r="J54" s="445">
        <v>1814</v>
      </c>
      <c r="K54" s="445">
        <v>61899.415367000001</v>
      </c>
    </row>
    <row r="55" spans="1:12" ht="27" customHeight="1" x14ac:dyDescent="0.25">
      <c r="A55" s="917" t="s">
        <v>1126</v>
      </c>
      <c r="B55" s="445">
        <v>180</v>
      </c>
      <c r="C55" s="445">
        <v>949.82628899999997</v>
      </c>
      <c r="D55" s="445">
        <v>3</v>
      </c>
      <c r="E55" s="445">
        <v>0.85599999999999998</v>
      </c>
      <c r="F55" s="445">
        <v>2</v>
      </c>
      <c r="G55" s="445">
        <v>19.841000000000001</v>
      </c>
      <c r="H55" s="445">
        <v>110</v>
      </c>
      <c r="I55" s="445">
        <v>2628.0625140000002</v>
      </c>
      <c r="J55" s="445">
        <v>295</v>
      </c>
      <c r="K55" s="445">
        <v>3598.5858029999999</v>
      </c>
    </row>
    <row r="56" spans="1:12" ht="27" customHeight="1" x14ac:dyDescent="0.25">
      <c r="A56" s="917" t="s">
        <v>519</v>
      </c>
      <c r="B56" s="445">
        <v>188066</v>
      </c>
      <c r="C56" s="445">
        <v>210405.50337853</v>
      </c>
      <c r="D56" s="445">
        <v>12687</v>
      </c>
      <c r="E56" s="445">
        <v>7807.8175159700004</v>
      </c>
      <c r="F56" s="445">
        <v>86</v>
      </c>
      <c r="G56" s="445">
        <v>860.05600000000004</v>
      </c>
      <c r="H56" s="445">
        <v>32329</v>
      </c>
      <c r="I56" s="445">
        <v>428049.60692436999</v>
      </c>
      <c r="J56" s="445">
        <v>233168</v>
      </c>
      <c r="K56" s="445">
        <v>647122.98381887004</v>
      </c>
    </row>
    <row r="57" spans="1:12" ht="27" customHeight="1" x14ac:dyDescent="0.25">
      <c r="A57" s="917" t="s">
        <v>1127</v>
      </c>
      <c r="B57" s="445">
        <v>3947</v>
      </c>
      <c r="C57" s="445">
        <v>6665.1144228700005</v>
      </c>
      <c r="D57" s="445">
        <v>31</v>
      </c>
      <c r="E57" s="445">
        <v>154.85499999999999</v>
      </c>
      <c r="F57" s="445">
        <v>1</v>
      </c>
      <c r="G57" s="445">
        <v>5.38</v>
      </c>
      <c r="H57" s="445">
        <v>1547</v>
      </c>
      <c r="I57" s="445">
        <v>17350.134879419998</v>
      </c>
      <c r="J57" s="445">
        <v>5526</v>
      </c>
      <c r="K57" s="445">
        <v>24175.484302289999</v>
      </c>
    </row>
    <row r="58" spans="1:12" ht="27" customHeight="1" x14ac:dyDescent="0.25">
      <c r="A58" s="917" t="s">
        <v>1128</v>
      </c>
      <c r="B58" s="445">
        <v>62784</v>
      </c>
      <c r="C58" s="445">
        <v>128689.20390686</v>
      </c>
      <c r="D58" s="445">
        <v>3709</v>
      </c>
      <c r="E58" s="445">
        <v>4018.6035619700001</v>
      </c>
      <c r="F58" s="445">
        <v>59</v>
      </c>
      <c r="G58" s="445">
        <v>726.3900000000001</v>
      </c>
      <c r="H58" s="445">
        <v>8740</v>
      </c>
      <c r="I58" s="445">
        <v>206815.34541554999</v>
      </c>
      <c r="J58" s="445">
        <v>75292</v>
      </c>
      <c r="K58" s="445">
        <v>340249.54288437997</v>
      </c>
    </row>
    <row r="59" spans="1:12" ht="27" customHeight="1" thickBot="1" x14ac:dyDescent="0.3">
      <c r="A59" s="917" t="s">
        <v>1129</v>
      </c>
      <c r="B59" s="514">
        <v>121335</v>
      </c>
      <c r="C59" s="514">
        <v>75051.185048800005</v>
      </c>
      <c r="D59" s="514">
        <v>8947</v>
      </c>
      <c r="E59" s="514">
        <v>3634.3589539999998</v>
      </c>
      <c r="F59" s="514">
        <v>26</v>
      </c>
      <c r="G59" s="514">
        <v>128.286</v>
      </c>
      <c r="H59" s="514">
        <v>22042</v>
      </c>
      <c r="I59" s="514">
        <v>203884.12662940001</v>
      </c>
      <c r="J59" s="514">
        <v>152350</v>
      </c>
      <c r="K59" s="514">
        <v>282697.95663219999</v>
      </c>
    </row>
    <row r="60" spans="1:12" ht="21.75" customHeight="1" thickTop="1" x14ac:dyDescent="0.25">
      <c r="A60" s="983"/>
      <c r="L60" s="458"/>
    </row>
    <row r="61" spans="1:12" ht="21.75" customHeight="1" x14ac:dyDescent="0.25">
      <c r="A61" s="458"/>
      <c r="B61" s="458"/>
      <c r="C61" s="458"/>
      <c r="D61" s="458"/>
      <c r="E61" s="458"/>
      <c r="F61" s="458"/>
      <c r="G61" s="458"/>
      <c r="H61" s="458"/>
      <c r="I61" s="458"/>
      <c r="J61" s="458"/>
      <c r="K61" s="458"/>
    </row>
    <row r="62" spans="1:12" ht="21.75" customHeight="1" x14ac:dyDescent="0.25"/>
    <row r="63" spans="1:12" ht="21.75" customHeight="1" x14ac:dyDescent="0.25"/>
    <row r="64" spans="1:12" ht="21.75" customHeight="1" x14ac:dyDescent="0.25"/>
    <row r="65" ht="21.75" customHeight="1" x14ac:dyDescent="0.25"/>
    <row r="66" ht="21.75" customHeight="1" x14ac:dyDescent="0.25"/>
    <row r="67" ht="21.75" customHeight="1" x14ac:dyDescent="0.25"/>
    <row r="68" ht="21.75" customHeight="1" x14ac:dyDescent="0.25"/>
    <row r="69" ht="21.75" customHeight="1" x14ac:dyDescent="0.25"/>
    <row r="70" ht="21.75" customHeight="1" x14ac:dyDescent="0.25"/>
    <row r="71" ht="26.25" customHeight="1" x14ac:dyDescent="0.25"/>
    <row r="72" ht="21.75" customHeight="1" x14ac:dyDescent="0.25"/>
    <row r="73" ht="21.75" customHeight="1" x14ac:dyDescent="0.25"/>
    <row r="74" ht="21.75" customHeight="1" x14ac:dyDescent="0.25"/>
    <row r="75" ht="21.75" customHeight="1" x14ac:dyDescent="0.25"/>
    <row r="76" ht="21.75" customHeight="1" x14ac:dyDescent="0.25"/>
    <row r="77" ht="21.75" customHeight="1" x14ac:dyDescent="0.25"/>
    <row r="78" ht="21.75" customHeight="1" x14ac:dyDescent="0.25"/>
    <row r="79" ht="21.75" customHeight="1" x14ac:dyDescent="0.25"/>
    <row r="80" ht="21.75" customHeight="1" x14ac:dyDescent="0.25"/>
    <row r="81" ht="21.75" customHeight="1" x14ac:dyDescent="0.25"/>
    <row r="82" ht="21.75" customHeight="1" x14ac:dyDescent="0.25"/>
    <row r="83" ht="21.75" customHeight="1" x14ac:dyDescent="0.25"/>
    <row r="84" ht="21.75" customHeight="1" x14ac:dyDescent="0.25"/>
    <row r="85" ht="21.75" customHeight="1" x14ac:dyDescent="0.25"/>
    <row r="86" ht="21.75" customHeight="1" x14ac:dyDescent="0.25"/>
    <row r="87" ht="21.75" customHeight="1" x14ac:dyDescent="0.25"/>
    <row r="88" ht="21.75" customHeight="1" x14ac:dyDescent="0.25"/>
    <row r="89" ht="21.75" customHeight="1" x14ac:dyDescent="0.25"/>
    <row r="90" ht="21.75" customHeight="1" x14ac:dyDescent="0.25"/>
    <row r="91" ht="21.75" customHeight="1" x14ac:dyDescent="0.25"/>
    <row r="92" ht="21.75" customHeight="1" x14ac:dyDescent="0.25"/>
    <row r="93" ht="21.75" customHeight="1" x14ac:dyDescent="0.25"/>
    <row r="94" ht="21.75" customHeight="1" x14ac:dyDescent="0.25"/>
    <row r="95" ht="21.75" customHeight="1" x14ac:dyDescent="0.25"/>
    <row r="96" ht="21.75" customHeight="1" x14ac:dyDescent="0.25"/>
    <row r="97" ht="21.75" customHeight="1" x14ac:dyDescent="0.25"/>
    <row r="98" ht="21.75" customHeight="1" x14ac:dyDescent="0.25"/>
    <row r="99" ht="21.75" customHeight="1" x14ac:dyDescent="0.25"/>
    <row r="100" ht="21.75" customHeight="1" x14ac:dyDescent="0.25"/>
    <row r="101" ht="21.75" customHeight="1" x14ac:dyDescent="0.25"/>
    <row r="102" ht="21.75" customHeight="1" x14ac:dyDescent="0.25"/>
    <row r="103" ht="21.75" customHeight="1" x14ac:dyDescent="0.25"/>
    <row r="104" ht="21.75" customHeight="1" x14ac:dyDescent="0.25"/>
    <row r="105" ht="21.75" customHeight="1" x14ac:dyDescent="0.25"/>
    <row r="106" ht="21.75" customHeight="1" x14ac:dyDescent="0.25"/>
    <row r="107" ht="21.75" customHeight="1" x14ac:dyDescent="0.25"/>
    <row r="108" ht="21.75" customHeight="1" x14ac:dyDescent="0.25"/>
    <row r="109" ht="21.75" customHeight="1" x14ac:dyDescent="0.25"/>
    <row r="110" ht="21.75" customHeight="1" x14ac:dyDescent="0.25"/>
    <row r="111" ht="21.75" customHeight="1" x14ac:dyDescent="0.25"/>
    <row r="112" ht="21.75" customHeight="1" x14ac:dyDescent="0.25"/>
    <row r="113" ht="21.75" customHeight="1" x14ac:dyDescent="0.25"/>
    <row r="114" ht="21.75" customHeight="1" x14ac:dyDescent="0.25"/>
    <row r="115" ht="21.75" customHeight="1" x14ac:dyDescent="0.25"/>
    <row r="118" ht="15" customHeight="1" x14ac:dyDescent="0.25"/>
    <row r="119" ht="15" customHeight="1" x14ac:dyDescent="0.25"/>
  </sheetData>
  <mergeCells count="20">
    <mergeCell ref="H5:I5"/>
    <mergeCell ref="J5:K5"/>
    <mergeCell ref="G6:G7"/>
    <mergeCell ref="H6:H7"/>
    <mergeCell ref="I6:I7"/>
    <mergeCell ref="J6:J7"/>
    <mergeCell ref="K6:K7"/>
    <mergeCell ref="F6:F7"/>
    <mergeCell ref="A1:K1"/>
    <mergeCell ref="A2:K2"/>
    <mergeCell ref="A3:K3"/>
    <mergeCell ref="A4:K4"/>
    <mergeCell ref="A5:A7"/>
    <mergeCell ref="B6:B7"/>
    <mergeCell ref="C6:C7"/>
    <mergeCell ref="D6:D7"/>
    <mergeCell ref="E6:E7"/>
    <mergeCell ref="B5:C5"/>
    <mergeCell ref="D5:E5"/>
    <mergeCell ref="F5:G5"/>
  </mergeCells>
  <pageMargins left="0.7" right="0.7" top="0.75" bottom="0.75" header="0.3" footer="0.3"/>
  <pageSetup paperSize="9" scale="42" orientation="portrait" verticalDpi="1200" r:id="rId1"/>
  <headerFooter>
    <oddFooter>&amp;C&amp;A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K77"/>
  <sheetViews>
    <sheetView zoomScaleNormal="100" zoomScaleSheetLayoutView="100" workbookViewId="0">
      <selection sqref="A1:XFD1048576"/>
    </sheetView>
  </sheetViews>
  <sheetFormatPr defaultRowHeight="15" x14ac:dyDescent="0.25"/>
  <cols>
    <col min="1" max="1" width="59.625" style="224" customWidth="1"/>
    <col min="2" max="3" width="8.75" style="224" bestFit="1" customWidth="1"/>
    <col min="4" max="4" width="8.625" style="224" customWidth="1"/>
    <col min="5" max="5" width="7.375" style="224" bestFit="1" customWidth="1"/>
    <col min="6" max="6" width="8.25" style="224" customWidth="1"/>
    <col min="7" max="7" width="7.375" style="224" customWidth="1"/>
    <col min="8" max="8" width="8.625" style="224" customWidth="1"/>
    <col min="9" max="9" width="9.625" style="224" bestFit="1" customWidth="1"/>
    <col min="10" max="10" width="11.625" style="224" bestFit="1" customWidth="1"/>
    <col min="11" max="11" width="12.75" style="224" bestFit="1" customWidth="1"/>
    <col min="12" max="16384" width="9" style="224"/>
  </cols>
  <sheetData>
    <row r="1" spans="1:11" ht="25.5" x14ac:dyDescent="0.35">
      <c r="A1" s="1182" t="s">
        <v>1249</v>
      </c>
      <c r="B1" s="1182"/>
      <c r="C1" s="1182"/>
      <c r="D1" s="1182"/>
      <c r="E1" s="1182"/>
      <c r="F1" s="1182"/>
      <c r="G1" s="1182"/>
      <c r="H1" s="1182"/>
      <c r="I1" s="1182"/>
      <c r="J1" s="1182"/>
      <c r="K1" s="1182"/>
    </row>
    <row r="2" spans="1:11" ht="18.75" x14ac:dyDescent="0.3">
      <c r="A2" s="1183" t="s">
        <v>305</v>
      </c>
      <c r="B2" s="1183"/>
      <c r="C2" s="1183"/>
      <c r="D2" s="1183"/>
      <c r="E2" s="1183"/>
      <c r="F2" s="1183"/>
      <c r="G2" s="1183"/>
      <c r="H2" s="1183"/>
      <c r="I2" s="1183"/>
      <c r="J2" s="1183"/>
      <c r="K2" s="1183"/>
    </row>
    <row r="3" spans="1:11" x14ac:dyDescent="0.25">
      <c r="A3" s="1184" t="s">
        <v>1731</v>
      </c>
      <c r="B3" s="1184"/>
      <c r="C3" s="1184"/>
      <c r="D3" s="1184"/>
      <c r="E3" s="1184"/>
      <c r="F3" s="1184"/>
      <c r="G3" s="1184"/>
      <c r="H3" s="1184"/>
      <c r="I3" s="1184"/>
      <c r="J3" s="1184"/>
      <c r="K3" s="1184"/>
    </row>
    <row r="4" spans="1:11" ht="15.75" thickBot="1" x14ac:dyDescent="0.3">
      <c r="A4" s="1200" t="s">
        <v>905</v>
      </c>
      <c r="B4" s="1200"/>
      <c r="C4" s="1200"/>
      <c r="D4" s="1200"/>
      <c r="E4" s="1200"/>
      <c r="F4" s="1200"/>
      <c r="G4" s="1200"/>
      <c r="H4" s="1200"/>
      <c r="I4" s="1200"/>
      <c r="J4" s="1200"/>
      <c r="K4" s="1200"/>
    </row>
    <row r="5" spans="1:11" ht="15.75" thickBot="1" x14ac:dyDescent="0.3">
      <c r="A5" s="1212" t="s">
        <v>1233</v>
      </c>
      <c r="B5" s="1215" t="s">
        <v>1004</v>
      </c>
      <c r="C5" s="1215"/>
      <c r="D5" s="1222" t="s">
        <v>1005</v>
      </c>
      <c r="E5" s="1215"/>
      <c r="F5" s="1223" t="s">
        <v>1006</v>
      </c>
      <c r="G5" s="1224"/>
      <c r="H5" s="1222" t="s">
        <v>280</v>
      </c>
      <c r="I5" s="1215"/>
      <c r="J5" s="1222" t="s">
        <v>287</v>
      </c>
      <c r="K5" s="1215"/>
    </row>
    <row r="6" spans="1:11" x14ac:dyDescent="0.25">
      <c r="A6" s="1213"/>
      <c r="B6" s="1218" t="s">
        <v>1007</v>
      </c>
      <c r="C6" s="1216" t="s">
        <v>106</v>
      </c>
      <c r="D6" s="1218" t="s">
        <v>1007</v>
      </c>
      <c r="E6" s="1218" t="s">
        <v>106</v>
      </c>
      <c r="F6" s="1225" t="s">
        <v>1007</v>
      </c>
      <c r="G6" s="1225" t="s">
        <v>106</v>
      </c>
      <c r="H6" s="1216" t="s">
        <v>1007</v>
      </c>
      <c r="I6" s="1218" t="s">
        <v>106</v>
      </c>
      <c r="J6" s="1218" t="s">
        <v>1007</v>
      </c>
      <c r="K6" s="1220" t="s">
        <v>106</v>
      </c>
    </row>
    <row r="7" spans="1:11" ht="15.75" thickBot="1" x14ac:dyDescent="0.3">
      <c r="A7" s="1214"/>
      <c r="B7" s="1219"/>
      <c r="C7" s="1217"/>
      <c r="D7" s="1219"/>
      <c r="E7" s="1219"/>
      <c r="F7" s="1226"/>
      <c r="G7" s="1226"/>
      <c r="H7" s="1217"/>
      <c r="I7" s="1219"/>
      <c r="J7" s="1219"/>
      <c r="K7" s="1221"/>
    </row>
    <row r="8" spans="1:11" ht="9.75" customHeight="1" x14ac:dyDescent="0.25"/>
    <row r="9" spans="1:11" ht="18" customHeight="1" x14ac:dyDescent="0.25">
      <c r="A9" s="917" t="s">
        <v>520</v>
      </c>
      <c r="B9" s="445">
        <v>18980</v>
      </c>
      <c r="C9" s="445">
        <v>43464.091260820001</v>
      </c>
      <c r="D9" s="445">
        <v>1178</v>
      </c>
      <c r="E9" s="445">
        <v>2680.396796</v>
      </c>
      <c r="F9" s="445">
        <v>3</v>
      </c>
      <c r="G9" s="445">
        <v>7.2539999999999996</v>
      </c>
      <c r="H9" s="445">
        <v>4035</v>
      </c>
      <c r="I9" s="445">
        <v>77243.677355530002</v>
      </c>
      <c r="J9" s="445">
        <v>24196</v>
      </c>
      <c r="K9" s="445">
        <v>123395.41941235001</v>
      </c>
    </row>
    <row r="10" spans="1:11" ht="18" customHeight="1" x14ac:dyDescent="0.25">
      <c r="A10" s="917" t="s">
        <v>1130</v>
      </c>
      <c r="B10" s="445">
        <v>5886</v>
      </c>
      <c r="C10" s="445">
        <v>23208.572357820001</v>
      </c>
      <c r="D10" s="445">
        <v>332</v>
      </c>
      <c r="E10" s="445">
        <v>1623.7280000000001</v>
      </c>
      <c r="F10" s="445">
        <v>1</v>
      </c>
      <c r="G10" s="445">
        <v>9.5000000000000001E-2</v>
      </c>
      <c r="H10" s="445">
        <v>1879</v>
      </c>
      <c r="I10" s="445">
        <v>22366.491546469999</v>
      </c>
      <c r="J10" s="445">
        <v>8098</v>
      </c>
      <c r="K10" s="445">
        <v>47198.886904290004</v>
      </c>
    </row>
    <row r="11" spans="1:11" ht="18" customHeight="1" x14ac:dyDescent="0.25">
      <c r="A11" s="917" t="s">
        <v>1131</v>
      </c>
      <c r="B11" s="445">
        <v>14</v>
      </c>
      <c r="C11" s="445">
        <v>79.757999999999996</v>
      </c>
      <c r="D11" s="445">
        <v>2</v>
      </c>
      <c r="E11" s="445">
        <v>0.51300000000000001</v>
      </c>
      <c r="F11" s="445">
        <v>0</v>
      </c>
      <c r="G11" s="445">
        <v>0</v>
      </c>
      <c r="H11" s="445">
        <v>84</v>
      </c>
      <c r="I11" s="445">
        <v>1571.2950000000001</v>
      </c>
      <c r="J11" s="445">
        <v>100</v>
      </c>
      <c r="K11" s="445">
        <v>1651.566</v>
      </c>
    </row>
    <row r="12" spans="1:11" ht="18" customHeight="1" x14ac:dyDescent="0.25">
      <c r="A12" s="917" t="s">
        <v>1132</v>
      </c>
      <c r="B12" s="445">
        <v>19</v>
      </c>
      <c r="C12" s="445">
        <v>95.668000000000006</v>
      </c>
      <c r="D12" s="445">
        <v>0</v>
      </c>
      <c r="E12" s="445">
        <v>0</v>
      </c>
      <c r="F12" s="445">
        <v>0</v>
      </c>
      <c r="G12" s="445">
        <v>0</v>
      </c>
      <c r="H12" s="445">
        <v>103</v>
      </c>
      <c r="I12" s="445">
        <v>1680.4079045999999</v>
      </c>
      <c r="J12" s="445">
        <v>122</v>
      </c>
      <c r="K12" s="445">
        <v>1776.0759045999998</v>
      </c>
    </row>
    <row r="13" spans="1:11" ht="18" customHeight="1" x14ac:dyDescent="0.25">
      <c r="A13" s="917" t="s">
        <v>1133</v>
      </c>
      <c r="B13" s="445">
        <v>12926</v>
      </c>
      <c r="C13" s="445">
        <v>19724.995902999999</v>
      </c>
      <c r="D13" s="445">
        <v>844</v>
      </c>
      <c r="E13" s="445">
        <v>1056.155796</v>
      </c>
      <c r="F13" s="445">
        <v>2</v>
      </c>
      <c r="G13" s="445">
        <v>7.1589999999999998</v>
      </c>
      <c r="H13" s="445">
        <v>1827</v>
      </c>
      <c r="I13" s="445">
        <v>41044.784904460001</v>
      </c>
      <c r="J13" s="445">
        <v>15599</v>
      </c>
      <c r="K13" s="445">
        <v>61833.095603459995</v>
      </c>
    </row>
    <row r="14" spans="1:11" ht="18" customHeight="1" x14ac:dyDescent="0.25">
      <c r="A14" s="917" t="s">
        <v>1134</v>
      </c>
      <c r="B14" s="445">
        <v>135</v>
      </c>
      <c r="C14" s="445">
        <v>355.09699999999998</v>
      </c>
      <c r="D14" s="445">
        <v>0</v>
      </c>
      <c r="E14" s="445">
        <v>0</v>
      </c>
      <c r="F14" s="445">
        <v>0</v>
      </c>
      <c r="G14" s="445">
        <v>0</v>
      </c>
      <c r="H14" s="445">
        <v>142</v>
      </c>
      <c r="I14" s="445">
        <v>10580.698</v>
      </c>
      <c r="J14" s="445">
        <v>277</v>
      </c>
      <c r="K14" s="445">
        <v>10935.795</v>
      </c>
    </row>
    <row r="15" spans="1:11" ht="18" customHeight="1" x14ac:dyDescent="0.25">
      <c r="A15" s="917" t="s">
        <v>521</v>
      </c>
      <c r="B15" s="445">
        <v>1089</v>
      </c>
      <c r="C15" s="445">
        <v>5205.3653679999998</v>
      </c>
      <c r="D15" s="445">
        <v>80</v>
      </c>
      <c r="E15" s="445">
        <v>381.13400000000001</v>
      </c>
      <c r="F15" s="445">
        <v>9</v>
      </c>
      <c r="G15" s="445">
        <v>181.364</v>
      </c>
      <c r="H15" s="445">
        <v>1029</v>
      </c>
      <c r="I15" s="445">
        <v>36380.639737509999</v>
      </c>
      <c r="J15" s="445">
        <v>2207</v>
      </c>
      <c r="K15" s="445">
        <v>42148.503105509997</v>
      </c>
    </row>
    <row r="16" spans="1:11" ht="18" customHeight="1" x14ac:dyDescent="0.25">
      <c r="A16" s="917" t="s">
        <v>1135</v>
      </c>
      <c r="B16" s="445">
        <v>159</v>
      </c>
      <c r="C16" s="445">
        <v>783.00971700000002</v>
      </c>
      <c r="D16" s="445">
        <v>7</v>
      </c>
      <c r="E16" s="445">
        <v>115.303</v>
      </c>
      <c r="F16" s="445">
        <v>0</v>
      </c>
      <c r="G16" s="445">
        <v>0</v>
      </c>
      <c r="H16" s="445">
        <v>279</v>
      </c>
      <c r="I16" s="445">
        <v>24972.059422459999</v>
      </c>
      <c r="J16" s="445">
        <v>445</v>
      </c>
      <c r="K16" s="445">
        <v>25870.37213946</v>
      </c>
    </row>
    <row r="17" spans="1:11" ht="18" customHeight="1" x14ac:dyDescent="0.25">
      <c r="A17" s="917" t="s">
        <v>1136</v>
      </c>
      <c r="B17" s="445">
        <v>930</v>
      </c>
      <c r="C17" s="445">
        <v>4422.3556509999999</v>
      </c>
      <c r="D17" s="445">
        <v>73</v>
      </c>
      <c r="E17" s="445">
        <v>265.83100000000002</v>
      </c>
      <c r="F17" s="445">
        <v>9</v>
      </c>
      <c r="G17" s="445">
        <v>181.364</v>
      </c>
      <c r="H17" s="445">
        <v>750</v>
      </c>
      <c r="I17" s="445">
        <v>11408.58031505</v>
      </c>
      <c r="J17" s="445">
        <v>1762</v>
      </c>
      <c r="K17" s="445">
        <v>16278.130966049999</v>
      </c>
    </row>
    <row r="18" spans="1:11" ht="18" customHeight="1" x14ac:dyDescent="0.25">
      <c r="A18" s="917" t="s">
        <v>522</v>
      </c>
      <c r="B18" s="445">
        <v>595</v>
      </c>
      <c r="C18" s="445">
        <v>4136.4723649999996</v>
      </c>
      <c r="D18" s="445">
        <v>32</v>
      </c>
      <c r="E18" s="445">
        <v>69.899000000000001</v>
      </c>
      <c r="F18" s="445">
        <v>3</v>
      </c>
      <c r="G18" s="445">
        <v>8</v>
      </c>
      <c r="H18" s="445">
        <v>2614</v>
      </c>
      <c r="I18" s="445">
        <v>521484.92051224998</v>
      </c>
      <c r="J18" s="445">
        <v>3244</v>
      </c>
      <c r="K18" s="445">
        <v>525699.29187724995</v>
      </c>
    </row>
    <row r="19" spans="1:11" x14ac:dyDescent="0.25">
      <c r="A19" s="917" t="s">
        <v>1137</v>
      </c>
      <c r="B19" s="445">
        <v>107</v>
      </c>
      <c r="C19" s="445">
        <v>402.37400000000002</v>
      </c>
      <c r="D19" s="445">
        <v>5</v>
      </c>
      <c r="E19" s="445">
        <v>2.887</v>
      </c>
      <c r="F19" s="445">
        <v>1</v>
      </c>
      <c r="G19" s="445">
        <v>3.5390000000000001</v>
      </c>
      <c r="H19" s="445">
        <v>664</v>
      </c>
      <c r="I19" s="445">
        <v>9658.9023560000005</v>
      </c>
      <c r="J19" s="445">
        <v>777</v>
      </c>
      <c r="K19" s="445">
        <v>10067.702356</v>
      </c>
    </row>
    <row r="20" spans="1:11" ht="26.25" x14ac:dyDescent="0.25">
      <c r="A20" s="918" t="s">
        <v>1138</v>
      </c>
      <c r="B20" s="445">
        <v>35</v>
      </c>
      <c r="C20" s="445">
        <v>21.61</v>
      </c>
      <c r="D20" s="445">
        <v>3</v>
      </c>
      <c r="E20" s="445">
        <v>1.2470000000000001</v>
      </c>
      <c r="F20" s="445">
        <v>0</v>
      </c>
      <c r="G20" s="445">
        <v>0</v>
      </c>
      <c r="H20" s="445">
        <v>52</v>
      </c>
      <c r="I20" s="445">
        <v>1585.392957</v>
      </c>
      <c r="J20" s="445">
        <v>90</v>
      </c>
      <c r="K20" s="445">
        <v>1608.249957</v>
      </c>
    </row>
    <row r="21" spans="1:11" ht="18" customHeight="1" x14ac:dyDescent="0.25">
      <c r="A21" s="917" t="s">
        <v>1139</v>
      </c>
      <c r="B21" s="445">
        <v>6</v>
      </c>
      <c r="C21" s="445">
        <v>10.021000000000001</v>
      </c>
      <c r="D21" s="445">
        <v>0</v>
      </c>
      <c r="E21" s="445">
        <v>0</v>
      </c>
      <c r="F21" s="445">
        <v>1</v>
      </c>
      <c r="G21" s="445">
        <v>0</v>
      </c>
      <c r="H21" s="445">
        <v>35</v>
      </c>
      <c r="I21" s="445">
        <v>1230.9179999999999</v>
      </c>
      <c r="J21" s="445">
        <v>42</v>
      </c>
      <c r="K21" s="445">
        <v>1240.9389999999999</v>
      </c>
    </row>
    <row r="22" spans="1:11" ht="18" customHeight="1" x14ac:dyDescent="0.25">
      <c r="A22" s="917" t="s">
        <v>1140</v>
      </c>
      <c r="B22" s="445">
        <v>131</v>
      </c>
      <c r="C22" s="445">
        <v>2584.3290000000002</v>
      </c>
      <c r="D22" s="445">
        <v>5</v>
      </c>
      <c r="E22" s="445">
        <v>31.625</v>
      </c>
      <c r="F22" s="445">
        <v>0</v>
      </c>
      <c r="G22" s="445">
        <v>0</v>
      </c>
      <c r="H22" s="445">
        <v>1045</v>
      </c>
      <c r="I22" s="445">
        <v>489713.83020124998</v>
      </c>
      <c r="J22" s="445">
        <v>1181</v>
      </c>
      <c r="K22" s="445">
        <v>492329.78420125</v>
      </c>
    </row>
    <row r="23" spans="1:11" ht="18" customHeight="1" x14ac:dyDescent="0.25">
      <c r="A23" s="917" t="s">
        <v>1141</v>
      </c>
      <c r="B23" s="445">
        <v>235</v>
      </c>
      <c r="C23" s="445">
        <v>782.38836500000002</v>
      </c>
      <c r="D23" s="445">
        <v>11</v>
      </c>
      <c r="E23" s="445">
        <v>12.131</v>
      </c>
      <c r="F23" s="445">
        <v>1</v>
      </c>
      <c r="G23" s="445">
        <v>4.4610000000000003</v>
      </c>
      <c r="H23" s="445">
        <v>668</v>
      </c>
      <c r="I23" s="445">
        <v>15049.117908</v>
      </c>
      <c r="J23" s="445">
        <v>915</v>
      </c>
      <c r="K23" s="445">
        <v>15848.098273</v>
      </c>
    </row>
    <row r="24" spans="1:11" ht="18" customHeight="1" x14ac:dyDescent="0.25">
      <c r="A24" s="917" t="s">
        <v>1142</v>
      </c>
      <c r="B24" s="445">
        <v>81</v>
      </c>
      <c r="C24" s="445">
        <v>335.75</v>
      </c>
      <c r="D24" s="445">
        <v>8</v>
      </c>
      <c r="E24" s="445">
        <v>22.009</v>
      </c>
      <c r="F24" s="445">
        <v>0</v>
      </c>
      <c r="G24" s="445">
        <v>0</v>
      </c>
      <c r="H24" s="445">
        <v>150</v>
      </c>
      <c r="I24" s="445">
        <v>4246.7590899999996</v>
      </c>
      <c r="J24" s="445">
        <v>239</v>
      </c>
      <c r="K24" s="445">
        <v>4604.5180899999996</v>
      </c>
    </row>
    <row r="25" spans="1:11" ht="18" customHeight="1" x14ac:dyDescent="0.25">
      <c r="A25" s="917" t="s">
        <v>523</v>
      </c>
      <c r="B25" s="445">
        <v>379</v>
      </c>
      <c r="C25" s="445">
        <v>3980.2363369999998</v>
      </c>
      <c r="D25" s="445">
        <v>12</v>
      </c>
      <c r="E25" s="445">
        <v>92.945000000000007</v>
      </c>
      <c r="F25" s="445">
        <v>7</v>
      </c>
      <c r="G25" s="445">
        <v>1493.8910000000001</v>
      </c>
      <c r="H25" s="445">
        <v>544</v>
      </c>
      <c r="I25" s="445">
        <v>36961.504612899997</v>
      </c>
      <c r="J25" s="445">
        <v>942</v>
      </c>
      <c r="K25" s="445">
        <v>42528.576949899994</v>
      </c>
    </row>
    <row r="26" spans="1:11" ht="18" customHeight="1" x14ac:dyDescent="0.25">
      <c r="A26" s="917" t="s">
        <v>524</v>
      </c>
      <c r="B26" s="445">
        <v>503</v>
      </c>
      <c r="C26" s="445">
        <v>2257.8134460000001</v>
      </c>
      <c r="D26" s="445">
        <v>36</v>
      </c>
      <c r="E26" s="445">
        <v>167.12899999999999</v>
      </c>
      <c r="F26" s="445">
        <v>3</v>
      </c>
      <c r="G26" s="445">
        <v>6.9320000000000004</v>
      </c>
      <c r="H26" s="445">
        <v>7743</v>
      </c>
      <c r="I26" s="445">
        <v>66698.073517340003</v>
      </c>
      <c r="J26" s="445">
        <v>8285</v>
      </c>
      <c r="K26" s="445">
        <v>69129.947963340004</v>
      </c>
    </row>
    <row r="27" spans="1:11" ht="18" customHeight="1" x14ac:dyDescent="0.25">
      <c r="A27" s="917" t="s">
        <v>1143</v>
      </c>
      <c r="B27" s="445">
        <v>46</v>
      </c>
      <c r="C27" s="445">
        <v>168.85695000000001</v>
      </c>
      <c r="D27" s="445">
        <v>3</v>
      </c>
      <c r="E27" s="445">
        <v>14.164999999999999</v>
      </c>
      <c r="F27" s="445">
        <v>0</v>
      </c>
      <c r="G27" s="445">
        <v>0</v>
      </c>
      <c r="H27" s="445">
        <v>150</v>
      </c>
      <c r="I27" s="445">
        <v>2200.5397929999999</v>
      </c>
      <c r="J27" s="445">
        <v>199</v>
      </c>
      <c r="K27" s="445">
        <v>2383.5617429999998</v>
      </c>
    </row>
    <row r="28" spans="1:11" ht="18" customHeight="1" x14ac:dyDescent="0.25">
      <c r="A28" s="917" t="s">
        <v>1144</v>
      </c>
      <c r="B28" s="445">
        <v>27</v>
      </c>
      <c r="C28" s="445">
        <v>39.325000000000003</v>
      </c>
      <c r="D28" s="445">
        <v>1</v>
      </c>
      <c r="E28" s="445">
        <v>3.66</v>
      </c>
      <c r="F28" s="445">
        <v>0</v>
      </c>
      <c r="G28" s="445">
        <v>0</v>
      </c>
      <c r="H28" s="445">
        <v>113</v>
      </c>
      <c r="I28" s="445">
        <v>1474.5687252800001</v>
      </c>
      <c r="J28" s="445">
        <v>141</v>
      </c>
      <c r="K28" s="445">
        <v>1517.55372528</v>
      </c>
    </row>
    <row r="29" spans="1:11" ht="18" customHeight="1" x14ac:dyDescent="0.25">
      <c r="A29" s="918" t="s">
        <v>1145</v>
      </c>
      <c r="B29" s="445">
        <v>97</v>
      </c>
      <c r="C29" s="445">
        <v>287.036</v>
      </c>
      <c r="D29" s="445">
        <v>12</v>
      </c>
      <c r="E29" s="445">
        <v>83.527000000000001</v>
      </c>
      <c r="F29" s="445">
        <v>0</v>
      </c>
      <c r="G29" s="445">
        <v>0</v>
      </c>
      <c r="H29" s="445">
        <v>351</v>
      </c>
      <c r="I29" s="445">
        <v>7973.9264329999996</v>
      </c>
      <c r="J29" s="445">
        <v>460</v>
      </c>
      <c r="K29" s="445">
        <v>8344.4894329999988</v>
      </c>
    </row>
    <row r="30" spans="1:11" ht="18" customHeight="1" x14ac:dyDescent="0.25">
      <c r="A30" s="917" t="s">
        <v>1146</v>
      </c>
      <c r="B30" s="445">
        <v>15</v>
      </c>
      <c r="C30" s="445">
        <v>108.914</v>
      </c>
      <c r="D30" s="445">
        <v>1</v>
      </c>
      <c r="E30" s="445">
        <v>0.89300000000000002</v>
      </c>
      <c r="F30" s="445">
        <v>0</v>
      </c>
      <c r="G30" s="445">
        <v>0</v>
      </c>
      <c r="H30" s="445">
        <v>148</v>
      </c>
      <c r="I30" s="445">
        <v>3319.058</v>
      </c>
      <c r="J30" s="445">
        <v>164</v>
      </c>
      <c r="K30" s="445">
        <v>3428.8649999999998</v>
      </c>
    </row>
    <row r="31" spans="1:11" ht="18" customHeight="1" x14ac:dyDescent="0.25">
      <c r="A31" s="917" t="s">
        <v>1147</v>
      </c>
      <c r="B31" s="445">
        <v>155</v>
      </c>
      <c r="C31" s="445">
        <v>380.74</v>
      </c>
      <c r="D31" s="445">
        <v>6</v>
      </c>
      <c r="E31" s="445">
        <v>16.716000000000001</v>
      </c>
      <c r="F31" s="445">
        <v>0</v>
      </c>
      <c r="G31" s="445">
        <v>0</v>
      </c>
      <c r="H31" s="445">
        <v>779</v>
      </c>
      <c r="I31" s="445">
        <v>3658.1093569999998</v>
      </c>
      <c r="J31" s="445">
        <v>940</v>
      </c>
      <c r="K31" s="445">
        <v>4055.5653569999999</v>
      </c>
    </row>
    <row r="32" spans="1:11" ht="18" customHeight="1" x14ac:dyDescent="0.25">
      <c r="A32" s="917" t="s">
        <v>1148</v>
      </c>
      <c r="B32" s="445">
        <v>119</v>
      </c>
      <c r="C32" s="445">
        <v>1103.1890000000001</v>
      </c>
      <c r="D32" s="445">
        <v>8</v>
      </c>
      <c r="E32" s="445">
        <v>27.652000000000001</v>
      </c>
      <c r="F32" s="445">
        <v>3</v>
      </c>
      <c r="G32" s="445">
        <v>6.9320000000000004</v>
      </c>
      <c r="H32" s="445">
        <v>6179</v>
      </c>
      <c r="I32" s="445">
        <v>47997.476209059998</v>
      </c>
      <c r="J32" s="445">
        <v>6309</v>
      </c>
      <c r="K32" s="445">
        <v>49135.249209059999</v>
      </c>
    </row>
    <row r="33" spans="1:11" ht="18" customHeight="1" x14ac:dyDescent="0.25">
      <c r="A33" s="917" t="s">
        <v>1149</v>
      </c>
      <c r="B33" s="445">
        <v>44</v>
      </c>
      <c r="C33" s="445">
        <v>169.75249600000001</v>
      </c>
      <c r="D33" s="445">
        <v>5</v>
      </c>
      <c r="E33" s="445">
        <v>20.515999999999998</v>
      </c>
      <c r="F33" s="445">
        <v>0</v>
      </c>
      <c r="G33" s="445">
        <v>0</v>
      </c>
      <c r="H33" s="445">
        <v>23</v>
      </c>
      <c r="I33" s="445">
        <v>74.394999999999996</v>
      </c>
      <c r="J33" s="445">
        <v>72</v>
      </c>
      <c r="K33" s="445">
        <v>264.66349600000001</v>
      </c>
    </row>
    <row r="34" spans="1:11" ht="18" customHeight="1" x14ac:dyDescent="0.25">
      <c r="A34" s="917" t="s">
        <v>525</v>
      </c>
      <c r="B34" s="445">
        <v>3653</v>
      </c>
      <c r="C34" s="445">
        <v>7267.0387049999999</v>
      </c>
      <c r="D34" s="445">
        <v>147</v>
      </c>
      <c r="E34" s="445">
        <v>149.826685</v>
      </c>
      <c r="F34" s="445">
        <v>20</v>
      </c>
      <c r="G34" s="445">
        <v>175.18100000000001</v>
      </c>
      <c r="H34" s="445">
        <v>3548</v>
      </c>
      <c r="I34" s="445">
        <v>49477.030148110003</v>
      </c>
      <c r="J34" s="445">
        <v>7368</v>
      </c>
      <c r="K34" s="445">
        <v>57069.076538110006</v>
      </c>
    </row>
    <row r="35" spans="1:11" ht="18" customHeight="1" x14ac:dyDescent="0.25">
      <c r="A35" s="917" t="s">
        <v>1150</v>
      </c>
      <c r="B35" s="445">
        <v>214</v>
      </c>
      <c r="C35" s="445">
        <v>591.77600000000007</v>
      </c>
      <c r="D35" s="445">
        <v>10</v>
      </c>
      <c r="E35" s="445">
        <v>33.411000000000001</v>
      </c>
      <c r="F35" s="445">
        <v>1</v>
      </c>
      <c r="G35" s="445">
        <v>0</v>
      </c>
      <c r="H35" s="445">
        <v>548</v>
      </c>
      <c r="I35" s="445">
        <v>3259.0157530000001</v>
      </c>
      <c r="J35" s="445">
        <v>773</v>
      </c>
      <c r="K35" s="445">
        <v>3884.2027530000005</v>
      </c>
    </row>
    <row r="36" spans="1:11" ht="18" customHeight="1" x14ac:dyDescent="0.25">
      <c r="A36" s="917" t="s">
        <v>1151</v>
      </c>
      <c r="B36" s="445">
        <v>9</v>
      </c>
      <c r="C36" s="445">
        <v>34.328000000000003</v>
      </c>
      <c r="D36" s="445">
        <v>0</v>
      </c>
      <c r="E36" s="445">
        <v>0</v>
      </c>
      <c r="F36" s="445">
        <v>0</v>
      </c>
      <c r="G36" s="445">
        <v>0</v>
      </c>
      <c r="H36" s="445">
        <v>39</v>
      </c>
      <c r="I36" s="445">
        <v>1180.9159999999999</v>
      </c>
      <c r="J36" s="445">
        <v>48</v>
      </c>
      <c r="K36" s="445">
        <v>1215.2439999999999</v>
      </c>
    </row>
    <row r="37" spans="1:11" ht="18" customHeight="1" x14ac:dyDescent="0.25">
      <c r="A37" s="917" t="s">
        <v>1152</v>
      </c>
      <c r="B37" s="445">
        <v>279</v>
      </c>
      <c r="C37" s="445">
        <v>1351.728777</v>
      </c>
      <c r="D37" s="445">
        <v>7</v>
      </c>
      <c r="E37" s="445">
        <v>47.375</v>
      </c>
      <c r="F37" s="445">
        <v>0</v>
      </c>
      <c r="G37" s="445">
        <v>0</v>
      </c>
      <c r="H37" s="445">
        <v>715</v>
      </c>
      <c r="I37" s="445">
        <v>14320.439722110001</v>
      </c>
      <c r="J37" s="445">
        <v>1001</v>
      </c>
      <c r="K37" s="445">
        <v>15719.543499110001</v>
      </c>
    </row>
    <row r="38" spans="1:11" ht="18" customHeight="1" x14ac:dyDescent="0.25">
      <c r="A38" s="917" t="s">
        <v>1153</v>
      </c>
      <c r="B38" s="445">
        <v>9</v>
      </c>
      <c r="C38" s="445">
        <v>423.87700000000012</v>
      </c>
      <c r="D38" s="445">
        <v>4</v>
      </c>
      <c r="E38" s="445">
        <v>0</v>
      </c>
      <c r="F38" s="445">
        <v>0</v>
      </c>
      <c r="G38" s="445">
        <v>0</v>
      </c>
      <c r="H38" s="445">
        <v>574</v>
      </c>
      <c r="I38" s="445">
        <v>2591.6544979999999</v>
      </c>
      <c r="J38" s="445">
        <v>587</v>
      </c>
      <c r="K38" s="445">
        <v>3015.5314979999998</v>
      </c>
    </row>
    <row r="39" spans="1:11" ht="18" customHeight="1" x14ac:dyDescent="0.25">
      <c r="A39" s="917" t="s">
        <v>1154</v>
      </c>
      <c r="B39" s="445">
        <v>57</v>
      </c>
      <c r="C39" s="445">
        <v>235.964</v>
      </c>
      <c r="D39" s="445">
        <v>1</v>
      </c>
      <c r="E39" s="445">
        <v>2.2229999999999999</v>
      </c>
      <c r="F39" s="445">
        <v>0</v>
      </c>
      <c r="G39" s="445">
        <v>0</v>
      </c>
      <c r="H39" s="445">
        <v>34</v>
      </c>
      <c r="I39" s="445">
        <v>432.93756300000001</v>
      </c>
      <c r="J39" s="445">
        <v>92</v>
      </c>
      <c r="K39" s="445">
        <v>671.12456300000008</v>
      </c>
    </row>
    <row r="40" spans="1:11" ht="18" customHeight="1" x14ac:dyDescent="0.25">
      <c r="A40" s="917" t="s">
        <v>1155</v>
      </c>
      <c r="B40" s="445">
        <v>3085</v>
      </c>
      <c r="C40" s="445">
        <v>4629.364928</v>
      </c>
      <c r="D40" s="445">
        <v>125</v>
      </c>
      <c r="E40" s="445">
        <v>66.817684999999997</v>
      </c>
      <c r="F40" s="445">
        <v>19</v>
      </c>
      <c r="G40" s="445">
        <v>175.18100000000001</v>
      </c>
      <c r="H40" s="445">
        <v>1638</v>
      </c>
      <c r="I40" s="445">
        <v>27692.066611999999</v>
      </c>
      <c r="J40" s="445">
        <v>4867</v>
      </c>
      <c r="K40" s="445">
        <v>32563.430224999996</v>
      </c>
    </row>
    <row r="41" spans="1:11" ht="18" customHeight="1" x14ac:dyDescent="0.25">
      <c r="A41" s="917" t="s">
        <v>526</v>
      </c>
      <c r="B41" s="445">
        <v>441</v>
      </c>
      <c r="C41" s="445">
        <v>2103.4958224699999</v>
      </c>
      <c r="D41" s="445">
        <v>180</v>
      </c>
      <c r="E41" s="445">
        <v>511.03500000000003</v>
      </c>
      <c r="F41" s="445">
        <v>1</v>
      </c>
      <c r="G41" s="445">
        <v>9.5259999999999998</v>
      </c>
      <c r="H41" s="445">
        <v>1012</v>
      </c>
      <c r="I41" s="445">
        <v>27406.34708774</v>
      </c>
      <c r="J41" s="445">
        <v>1634</v>
      </c>
      <c r="K41" s="445">
        <v>30030.40391021</v>
      </c>
    </row>
    <row r="42" spans="1:11" ht="18" customHeight="1" x14ac:dyDescent="0.25">
      <c r="A42" s="917" t="s">
        <v>527</v>
      </c>
      <c r="B42" s="445">
        <v>464</v>
      </c>
      <c r="C42" s="445">
        <v>2317.7392460000001</v>
      </c>
      <c r="D42" s="445">
        <v>88</v>
      </c>
      <c r="E42" s="445">
        <v>188.64500000000001</v>
      </c>
      <c r="F42" s="445">
        <v>4</v>
      </c>
      <c r="G42" s="445">
        <v>23.454000000000001</v>
      </c>
      <c r="H42" s="445">
        <v>692</v>
      </c>
      <c r="I42" s="445">
        <v>13273.547586459999</v>
      </c>
      <c r="J42" s="445">
        <v>1248</v>
      </c>
      <c r="K42" s="445">
        <v>15803.385832460001</v>
      </c>
    </row>
    <row r="43" spans="1:11" ht="18" customHeight="1" x14ac:dyDescent="0.25">
      <c r="A43" s="917" t="s">
        <v>1156</v>
      </c>
      <c r="B43" s="445">
        <v>458</v>
      </c>
      <c r="C43" s="445">
        <v>2315.982246</v>
      </c>
      <c r="D43" s="445">
        <v>86</v>
      </c>
      <c r="E43" s="445">
        <v>186.93899999999999</v>
      </c>
      <c r="F43" s="445">
        <v>4</v>
      </c>
      <c r="G43" s="445">
        <v>23.454000000000001</v>
      </c>
      <c r="H43" s="445">
        <v>676</v>
      </c>
      <c r="I43" s="445">
        <v>13214.414795459999</v>
      </c>
      <c r="J43" s="445">
        <v>1224</v>
      </c>
      <c r="K43" s="445">
        <v>15740.790041459999</v>
      </c>
    </row>
    <row r="44" spans="1:11" ht="18" customHeight="1" x14ac:dyDescent="0.25">
      <c r="A44" s="917" t="s">
        <v>1157</v>
      </c>
      <c r="B44" s="445">
        <v>0</v>
      </c>
      <c r="C44" s="445">
        <v>0</v>
      </c>
      <c r="D44" s="445">
        <v>0</v>
      </c>
      <c r="E44" s="445">
        <v>0</v>
      </c>
      <c r="F44" s="445">
        <v>0</v>
      </c>
      <c r="G44" s="445">
        <v>0</v>
      </c>
      <c r="H44" s="445">
        <v>3</v>
      </c>
      <c r="I44" s="445">
        <v>9.1419999999999995</v>
      </c>
      <c r="J44" s="445">
        <v>3</v>
      </c>
      <c r="K44" s="445">
        <v>9.1419999999999995</v>
      </c>
    </row>
    <row r="45" spans="1:11" ht="18" customHeight="1" x14ac:dyDescent="0.25">
      <c r="A45" s="917" t="s">
        <v>1158</v>
      </c>
      <c r="B45" s="445">
        <v>6</v>
      </c>
      <c r="C45" s="445">
        <v>1.7569999999999999</v>
      </c>
      <c r="D45" s="445">
        <v>2</v>
      </c>
      <c r="E45" s="445">
        <v>1.706</v>
      </c>
      <c r="F45" s="445">
        <v>0</v>
      </c>
      <c r="G45" s="445">
        <v>0</v>
      </c>
      <c r="H45" s="445">
        <v>13</v>
      </c>
      <c r="I45" s="445">
        <v>49.990791000000002</v>
      </c>
      <c r="J45" s="445">
        <v>21</v>
      </c>
      <c r="K45" s="445">
        <v>53.453791000000002</v>
      </c>
    </row>
    <row r="46" spans="1:11" ht="18" customHeight="1" x14ac:dyDescent="0.25">
      <c r="A46" s="917" t="s">
        <v>1159</v>
      </c>
      <c r="B46" s="445">
        <v>42</v>
      </c>
      <c r="C46" s="445">
        <v>157.97536500000001</v>
      </c>
      <c r="D46" s="445">
        <v>4</v>
      </c>
      <c r="E46" s="445">
        <v>3.4990000000000001</v>
      </c>
      <c r="F46" s="445">
        <v>0</v>
      </c>
      <c r="G46" s="445">
        <v>0</v>
      </c>
      <c r="H46" s="445">
        <v>62</v>
      </c>
      <c r="I46" s="445">
        <v>2170.3408629999999</v>
      </c>
      <c r="J46" s="445">
        <v>108</v>
      </c>
      <c r="K46" s="445">
        <v>2331.8152279999999</v>
      </c>
    </row>
    <row r="47" spans="1:11" ht="18" customHeight="1" x14ac:dyDescent="0.25">
      <c r="A47" s="917" t="s">
        <v>529</v>
      </c>
      <c r="B47" s="445">
        <v>68305</v>
      </c>
      <c r="C47" s="445">
        <v>49097.961363000002</v>
      </c>
      <c r="D47" s="445">
        <v>8003</v>
      </c>
      <c r="E47" s="445">
        <v>5148.179736</v>
      </c>
      <c r="F47" s="445">
        <v>18</v>
      </c>
      <c r="G47" s="445">
        <v>302.23500000000001</v>
      </c>
      <c r="H47" s="445">
        <v>2172</v>
      </c>
      <c r="I47" s="445">
        <v>37443.858861000001</v>
      </c>
      <c r="J47" s="445">
        <v>78498</v>
      </c>
      <c r="K47" s="445">
        <v>91992.234960000002</v>
      </c>
    </row>
    <row r="48" spans="1:11" s="449" customFormat="1" ht="18" customHeight="1" x14ac:dyDescent="0.2">
      <c r="A48" s="919" t="s">
        <v>1160</v>
      </c>
      <c r="B48" s="442">
        <v>0</v>
      </c>
      <c r="C48" s="442">
        <v>0</v>
      </c>
      <c r="D48" s="442">
        <v>0</v>
      </c>
      <c r="E48" s="442">
        <v>0</v>
      </c>
      <c r="F48" s="442">
        <v>0</v>
      </c>
      <c r="G48" s="442">
        <v>0</v>
      </c>
      <c r="H48" s="442">
        <v>5859</v>
      </c>
      <c r="I48" s="442">
        <v>9253.9910581900003</v>
      </c>
      <c r="J48" s="442">
        <v>5859</v>
      </c>
      <c r="K48" s="442">
        <v>9253.9910581900003</v>
      </c>
    </row>
    <row r="49" spans="1:11" ht="18" customHeight="1" x14ac:dyDescent="0.25">
      <c r="A49" s="917" t="s">
        <v>1236</v>
      </c>
      <c r="B49" s="445">
        <v>0</v>
      </c>
      <c r="C49" s="445">
        <v>0</v>
      </c>
      <c r="D49" s="445">
        <v>0</v>
      </c>
      <c r="E49" s="445">
        <v>0</v>
      </c>
      <c r="F49" s="445">
        <v>0</v>
      </c>
      <c r="G49" s="445">
        <v>0</v>
      </c>
      <c r="H49" s="445">
        <v>28</v>
      </c>
      <c r="I49" s="445">
        <v>653.96500000000003</v>
      </c>
      <c r="J49" s="445">
        <v>28</v>
      </c>
      <c r="K49" s="445">
        <v>653.96500000000003</v>
      </c>
    </row>
    <row r="50" spans="1:11" ht="18" customHeight="1" x14ac:dyDescent="0.25">
      <c r="A50" s="917" t="s">
        <v>1237</v>
      </c>
      <c r="B50" s="445">
        <v>0</v>
      </c>
      <c r="C50" s="445">
        <v>0</v>
      </c>
      <c r="D50" s="445">
        <v>0</v>
      </c>
      <c r="E50" s="445">
        <v>0</v>
      </c>
      <c r="F50" s="445">
        <v>0</v>
      </c>
      <c r="G50" s="445">
        <v>0</v>
      </c>
      <c r="H50" s="445">
        <v>155</v>
      </c>
      <c r="I50" s="445">
        <v>7553.2980581899992</v>
      </c>
      <c r="J50" s="445">
        <v>155</v>
      </c>
      <c r="K50" s="445">
        <v>7553.2980581899992</v>
      </c>
    </row>
    <row r="51" spans="1:11" ht="18" customHeight="1" x14ac:dyDescent="0.25">
      <c r="A51" s="918" t="s">
        <v>1238</v>
      </c>
      <c r="B51" s="445">
        <v>0</v>
      </c>
      <c r="C51" s="445">
        <v>0</v>
      </c>
      <c r="D51" s="445">
        <v>0</v>
      </c>
      <c r="E51" s="445">
        <v>0</v>
      </c>
      <c r="F51" s="445">
        <v>0</v>
      </c>
      <c r="G51" s="445">
        <v>0</v>
      </c>
      <c r="H51" s="445">
        <v>5676</v>
      </c>
      <c r="I51" s="445">
        <v>1046.7280000000001</v>
      </c>
      <c r="J51" s="445">
        <v>5676</v>
      </c>
      <c r="K51" s="445">
        <v>1046.7280000000001</v>
      </c>
    </row>
    <row r="52" spans="1:11" s="449" customFormat="1" ht="18" customHeight="1" x14ac:dyDescent="0.2">
      <c r="A52" s="919" t="s">
        <v>1163</v>
      </c>
      <c r="B52" s="442">
        <v>4516065</v>
      </c>
      <c r="C52" s="442">
        <v>1082683.2820391301</v>
      </c>
      <c r="D52" s="442">
        <v>1149130</v>
      </c>
      <c r="E52" s="442">
        <v>120675.25041589</v>
      </c>
      <c r="F52" s="442">
        <v>2642</v>
      </c>
      <c r="G52" s="442">
        <v>15558.498</v>
      </c>
      <c r="H52" s="442">
        <v>281</v>
      </c>
      <c r="I52" s="442">
        <v>265.77563199999997</v>
      </c>
      <c r="J52" s="442">
        <v>5668118</v>
      </c>
      <c r="K52" s="442">
        <v>1219182.8060870201</v>
      </c>
    </row>
    <row r="53" spans="1:11" ht="18" customHeight="1" x14ac:dyDescent="0.25">
      <c r="A53" s="917" t="s">
        <v>1239</v>
      </c>
      <c r="B53" s="445">
        <v>157215</v>
      </c>
      <c r="C53" s="445">
        <v>269060.32842108997</v>
      </c>
      <c r="D53" s="445">
        <v>29441</v>
      </c>
      <c r="E53" s="445">
        <v>36254.307172410001</v>
      </c>
      <c r="F53" s="445">
        <v>2</v>
      </c>
      <c r="G53" s="445">
        <v>7.4999999999999997E-2</v>
      </c>
      <c r="H53" s="445">
        <v>0</v>
      </c>
      <c r="I53" s="445">
        <v>0</v>
      </c>
      <c r="J53" s="445">
        <v>186658</v>
      </c>
      <c r="K53" s="445">
        <v>305314.7105935</v>
      </c>
    </row>
    <row r="54" spans="1:11" ht="18" customHeight="1" x14ac:dyDescent="0.25">
      <c r="A54" s="917" t="s">
        <v>1240</v>
      </c>
      <c r="B54" s="445">
        <v>73053</v>
      </c>
      <c r="C54" s="445">
        <v>205232.39599824001</v>
      </c>
      <c r="D54" s="445">
        <v>14473</v>
      </c>
      <c r="E54" s="445">
        <v>18765.190436090001</v>
      </c>
      <c r="F54" s="445">
        <v>1</v>
      </c>
      <c r="G54" s="445">
        <v>7.4999999999999997E-2</v>
      </c>
      <c r="H54" s="445">
        <v>0</v>
      </c>
      <c r="I54" s="445">
        <v>0</v>
      </c>
      <c r="J54" s="445">
        <v>87527</v>
      </c>
      <c r="K54" s="445">
        <v>223997.66143433002</v>
      </c>
    </row>
    <row r="55" spans="1:11" ht="18" customHeight="1" x14ac:dyDescent="0.25">
      <c r="A55" s="917" t="s">
        <v>1241</v>
      </c>
      <c r="B55" s="445">
        <v>43896</v>
      </c>
      <c r="C55" s="445">
        <v>55676.261211769997</v>
      </c>
      <c r="D55" s="445">
        <v>9880</v>
      </c>
      <c r="E55" s="445">
        <v>16664.167039219999</v>
      </c>
      <c r="F55" s="445">
        <v>0</v>
      </c>
      <c r="G55" s="445">
        <v>0</v>
      </c>
      <c r="H55" s="445">
        <v>0</v>
      </c>
      <c r="I55" s="445">
        <v>0</v>
      </c>
      <c r="J55" s="445">
        <v>53776</v>
      </c>
      <c r="K55" s="445">
        <v>72340.428250989993</v>
      </c>
    </row>
    <row r="56" spans="1:11" ht="18" customHeight="1" x14ac:dyDescent="0.25">
      <c r="A56" s="917" t="s">
        <v>1242</v>
      </c>
      <c r="B56" s="445">
        <v>40266</v>
      </c>
      <c r="C56" s="445">
        <v>8151.6712110799999</v>
      </c>
      <c r="D56" s="445">
        <v>5088</v>
      </c>
      <c r="E56" s="445">
        <v>824.94969709999998</v>
      </c>
      <c r="F56" s="445">
        <v>1</v>
      </c>
      <c r="G56" s="445">
        <v>0</v>
      </c>
      <c r="H56" s="445">
        <v>0</v>
      </c>
      <c r="I56" s="445">
        <v>0</v>
      </c>
      <c r="J56" s="445">
        <v>45355</v>
      </c>
      <c r="K56" s="445">
        <v>8976.6209081800007</v>
      </c>
    </row>
    <row r="57" spans="1:11" ht="18" customHeight="1" x14ac:dyDescent="0.25">
      <c r="A57" s="917" t="s">
        <v>1243</v>
      </c>
      <c r="B57" s="445">
        <v>4354180</v>
      </c>
      <c r="C57" s="445">
        <v>813042.99761804007</v>
      </c>
      <c r="D57" s="445">
        <v>1119524</v>
      </c>
      <c r="E57" s="445">
        <v>84402.255243480002</v>
      </c>
      <c r="F57" s="445">
        <v>2635</v>
      </c>
      <c r="G57" s="445">
        <v>15557.704</v>
      </c>
      <c r="H57" s="445">
        <v>281</v>
      </c>
      <c r="I57" s="445">
        <v>265.77563199999997</v>
      </c>
      <c r="J57" s="445">
        <v>5476620</v>
      </c>
      <c r="K57" s="445">
        <v>913268.73249352002</v>
      </c>
    </row>
    <row r="58" spans="1:11" ht="18" customHeight="1" x14ac:dyDescent="0.25">
      <c r="A58" s="917" t="s">
        <v>1240</v>
      </c>
      <c r="B58" s="445">
        <v>28047</v>
      </c>
      <c r="C58" s="445">
        <v>172304.07714253999</v>
      </c>
      <c r="D58" s="445">
        <v>3760</v>
      </c>
      <c r="E58" s="445">
        <v>19627.058693750001</v>
      </c>
      <c r="F58" s="445">
        <v>2419</v>
      </c>
      <c r="G58" s="445">
        <v>15026.788</v>
      </c>
      <c r="H58" s="445">
        <v>0</v>
      </c>
      <c r="I58" s="445">
        <v>0</v>
      </c>
      <c r="J58" s="445">
        <v>34226</v>
      </c>
      <c r="K58" s="445">
        <v>206957.92383628999</v>
      </c>
    </row>
    <row r="59" spans="1:11" ht="18" customHeight="1" x14ac:dyDescent="0.25">
      <c r="A59" s="917" t="s">
        <v>1244</v>
      </c>
      <c r="B59" s="445">
        <v>261872</v>
      </c>
      <c r="C59" s="445">
        <v>254805.63525259</v>
      </c>
      <c r="D59" s="445">
        <v>22635</v>
      </c>
      <c r="E59" s="445">
        <v>21242.523496630001</v>
      </c>
      <c r="F59" s="445">
        <v>193</v>
      </c>
      <c r="G59" s="445">
        <v>504.8</v>
      </c>
      <c r="H59" s="445">
        <v>0</v>
      </c>
      <c r="I59" s="445">
        <v>0</v>
      </c>
      <c r="J59" s="445">
        <v>284700</v>
      </c>
      <c r="K59" s="445">
        <v>276552.95874922001</v>
      </c>
    </row>
    <row r="60" spans="1:11" ht="18" customHeight="1" x14ac:dyDescent="0.25">
      <c r="A60" s="917" t="s">
        <v>1245</v>
      </c>
      <c r="B60" s="445">
        <v>1637012</v>
      </c>
      <c r="C60" s="445">
        <v>144421.25771100001</v>
      </c>
      <c r="D60" s="445">
        <v>177954</v>
      </c>
      <c r="E60" s="445">
        <v>13900.544330000001</v>
      </c>
      <c r="F60" s="445">
        <v>0</v>
      </c>
      <c r="G60" s="445">
        <v>0</v>
      </c>
      <c r="H60" s="445">
        <v>281</v>
      </c>
      <c r="I60" s="445">
        <v>265.77563199999997</v>
      </c>
      <c r="J60" s="445">
        <v>1815247</v>
      </c>
      <c r="K60" s="445">
        <v>158587.57767300002</v>
      </c>
    </row>
    <row r="61" spans="1:11" ht="18" customHeight="1" x14ac:dyDescent="0.25">
      <c r="A61" s="917" t="s">
        <v>1246</v>
      </c>
      <c r="B61" s="445">
        <v>33426</v>
      </c>
      <c r="C61" s="445">
        <v>6673.0254320000004</v>
      </c>
      <c r="D61" s="445">
        <v>16478</v>
      </c>
      <c r="E61" s="445">
        <v>1853.843578</v>
      </c>
      <c r="F61" s="445">
        <v>12</v>
      </c>
      <c r="G61" s="445">
        <v>13.476000000000001</v>
      </c>
      <c r="H61" s="445">
        <v>0</v>
      </c>
      <c r="I61" s="445">
        <v>0</v>
      </c>
      <c r="J61" s="445">
        <v>49916</v>
      </c>
      <c r="K61" s="445">
        <v>8540.3450100000009</v>
      </c>
    </row>
    <row r="62" spans="1:11" ht="18" customHeight="1" x14ac:dyDescent="0.25">
      <c r="A62" s="917" t="s">
        <v>1247</v>
      </c>
      <c r="B62" s="445">
        <v>2393823</v>
      </c>
      <c r="C62" s="445">
        <v>234839.00207990999</v>
      </c>
      <c r="D62" s="445">
        <v>898697</v>
      </c>
      <c r="E62" s="445">
        <v>27778.285145099999</v>
      </c>
      <c r="F62" s="445">
        <v>11</v>
      </c>
      <c r="G62" s="445">
        <v>12.64</v>
      </c>
      <c r="H62" s="445">
        <v>0</v>
      </c>
      <c r="I62" s="445">
        <v>0</v>
      </c>
      <c r="J62" s="445">
        <v>3292531</v>
      </c>
      <c r="K62" s="445">
        <v>262629.92722501</v>
      </c>
    </row>
    <row r="63" spans="1:11" ht="18" customHeight="1" x14ac:dyDescent="0.25">
      <c r="A63" s="917" t="s">
        <v>1248</v>
      </c>
      <c r="B63" s="445">
        <v>4670</v>
      </c>
      <c r="C63" s="445">
        <v>579.95600000000002</v>
      </c>
      <c r="D63" s="445">
        <v>165</v>
      </c>
      <c r="E63" s="445">
        <v>18.687999999999999</v>
      </c>
      <c r="F63" s="445">
        <v>5</v>
      </c>
      <c r="G63" s="445">
        <v>0.71899999999999997</v>
      </c>
      <c r="H63" s="445">
        <v>0</v>
      </c>
      <c r="I63" s="445">
        <v>0</v>
      </c>
      <c r="J63" s="445">
        <v>4840</v>
      </c>
      <c r="K63" s="445">
        <v>599.36300000000006</v>
      </c>
    </row>
    <row r="64" spans="1:11" s="449" customFormat="1" ht="18" customHeight="1" x14ac:dyDescent="0.2">
      <c r="A64" s="919" t="s">
        <v>1167</v>
      </c>
      <c r="B64" s="442">
        <v>37</v>
      </c>
      <c r="C64" s="442">
        <v>344.46950241000002</v>
      </c>
      <c r="D64" s="442">
        <v>4</v>
      </c>
      <c r="E64" s="442">
        <v>2.2890983199999999</v>
      </c>
      <c r="F64" s="442">
        <v>0</v>
      </c>
      <c r="G64" s="442">
        <v>0</v>
      </c>
      <c r="H64" s="442">
        <v>14</v>
      </c>
      <c r="I64" s="442">
        <v>1309.134</v>
      </c>
      <c r="J64" s="442">
        <v>55</v>
      </c>
      <c r="K64" s="442">
        <v>1655.8926007300001</v>
      </c>
    </row>
    <row r="65" spans="1:11" ht="18" customHeight="1" thickBot="1" x14ac:dyDescent="0.3">
      <c r="A65" s="920"/>
      <c r="B65" s="921"/>
      <c r="C65" s="922"/>
      <c r="D65" s="921"/>
      <c r="E65" s="922"/>
      <c r="F65" s="921"/>
      <c r="G65" s="922"/>
      <c r="H65" s="920"/>
      <c r="I65" s="921"/>
      <c r="J65" s="921"/>
      <c r="K65" s="921"/>
    </row>
    <row r="66" spans="1:11" ht="18" customHeight="1" thickBot="1" x14ac:dyDescent="0.3">
      <c r="A66" s="923" t="s">
        <v>287</v>
      </c>
      <c r="B66" s="921">
        <v>5780070</v>
      </c>
      <c r="C66" s="921">
        <v>2067981.31456289</v>
      </c>
      <c r="D66" s="921">
        <v>1214735</v>
      </c>
      <c r="E66" s="921">
        <v>163014.05625868001</v>
      </c>
      <c r="F66" s="921">
        <v>4734</v>
      </c>
      <c r="G66" s="921">
        <v>25554.700599</v>
      </c>
      <c r="H66" s="921">
        <v>345415</v>
      </c>
      <c r="I66" s="921">
        <v>10861654.546442099</v>
      </c>
      <c r="J66" s="921">
        <v>7344954</v>
      </c>
      <c r="K66" s="921">
        <v>13118204.617862668</v>
      </c>
    </row>
    <row r="67" spans="1:11" x14ac:dyDescent="0.25">
      <c r="A67" s="1209" t="s">
        <v>1377</v>
      </c>
      <c r="B67" s="1209"/>
      <c r="C67" s="1209"/>
      <c r="D67" s="1209"/>
      <c r="E67" s="1209"/>
      <c r="F67" s="1209"/>
      <c r="G67" s="1209"/>
      <c r="H67" s="1209"/>
      <c r="I67" s="1209"/>
      <c r="J67" s="1209"/>
      <c r="K67" s="1209"/>
    </row>
    <row r="68" spans="1:11" x14ac:dyDescent="0.25">
      <c r="A68" s="837" t="s">
        <v>99</v>
      </c>
      <c r="B68" s="838"/>
      <c r="C68" s="838"/>
      <c r="D68" s="838"/>
      <c r="E68" s="838"/>
      <c r="F68" s="838"/>
      <c r="G68" s="838"/>
      <c r="H68" s="838"/>
      <c r="I68" s="838"/>
      <c r="J68" s="838"/>
      <c r="K68" s="838"/>
    </row>
    <row r="69" spans="1:11" s="452" customFormat="1" ht="12.75" x14ac:dyDescent="0.2">
      <c r="A69" s="1210" t="s">
        <v>1638</v>
      </c>
      <c r="B69" s="1210"/>
      <c r="C69" s="1210"/>
      <c r="D69" s="1210"/>
      <c r="E69" s="1210"/>
      <c r="F69" s="1210"/>
      <c r="G69" s="1210"/>
      <c r="H69" s="1210"/>
      <c r="I69" s="1210"/>
      <c r="J69" s="1210"/>
      <c r="K69" s="1210"/>
    </row>
    <row r="70" spans="1:11" s="452" customFormat="1" ht="12.75" x14ac:dyDescent="0.2">
      <c r="A70" s="1211" t="s">
        <v>1635</v>
      </c>
      <c r="B70" s="1211"/>
      <c r="C70" s="1211"/>
      <c r="D70" s="1211"/>
      <c r="E70" s="1211"/>
      <c r="F70" s="1211"/>
      <c r="G70" s="1211"/>
      <c r="H70" s="1211"/>
      <c r="I70" s="1211"/>
      <c r="J70" s="1211"/>
      <c r="K70" s="1211"/>
    </row>
    <row r="71" spans="1:11" ht="26.25" customHeight="1" x14ac:dyDescent="0.25">
      <c r="A71" s="1146" t="s">
        <v>1656</v>
      </c>
      <c r="B71" s="1146"/>
      <c r="C71" s="1146"/>
      <c r="D71" s="1146"/>
      <c r="E71" s="1146"/>
      <c r="F71" s="1146"/>
      <c r="G71" s="1146"/>
      <c r="H71" s="1146"/>
      <c r="I71" s="1146"/>
      <c r="J71" s="1146"/>
      <c r="K71" s="1146"/>
    </row>
    <row r="72" spans="1:11" x14ac:dyDescent="0.25">
      <c r="A72" s="696"/>
      <c r="B72" s="696"/>
      <c r="C72" s="696"/>
      <c r="D72" s="696"/>
      <c r="E72" s="696"/>
      <c r="F72" s="696"/>
      <c r="G72" s="696"/>
      <c r="H72" s="696"/>
      <c r="I72" s="696"/>
      <c r="J72" s="977"/>
      <c r="K72" s="977"/>
    </row>
    <row r="73" spans="1:11" x14ac:dyDescent="0.25">
      <c r="A73" s="696"/>
      <c r="B73" s="696"/>
      <c r="C73" s="696"/>
      <c r="D73" s="696"/>
      <c r="E73" s="696"/>
      <c r="F73" s="696"/>
      <c r="G73" s="696"/>
      <c r="H73" s="696"/>
      <c r="I73" s="696"/>
      <c r="J73" s="696"/>
      <c r="K73" s="696"/>
    </row>
    <row r="74" spans="1:11" x14ac:dyDescent="0.25">
      <c r="A74" s="696"/>
      <c r="B74" s="696"/>
      <c r="C74" s="696"/>
      <c r="D74" s="696"/>
      <c r="E74" s="696"/>
      <c r="F74" s="696"/>
      <c r="G74" s="696"/>
      <c r="H74" s="696"/>
      <c r="I74" s="696"/>
      <c r="J74" s="696"/>
      <c r="K74" s="696"/>
    </row>
    <row r="75" spans="1:11" x14ac:dyDescent="0.25">
      <c r="A75" s="696"/>
      <c r="B75" s="696"/>
      <c r="C75" s="696"/>
      <c r="D75" s="696"/>
      <c r="E75" s="696"/>
      <c r="F75" s="696"/>
      <c r="G75" s="696"/>
      <c r="H75" s="696"/>
      <c r="I75" s="696"/>
      <c r="J75" s="696"/>
      <c r="K75" s="696"/>
    </row>
    <row r="76" spans="1:11" x14ac:dyDescent="0.25">
      <c r="A76" s="696"/>
      <c r="B76" s="696"/>
      <c r="C76" s="696"/>
      <c r="D76" s="696"/>
      <c r="E76" s="696"/>
      <c r="F76" s="696"/>
      <c r="G76" s="696"/>
      <c r="H76" s="696"/>
      <c r="I76" s="696"/>
      <c r="J76" s="696"/>
      <c r="K76" s="696"/>
    </row>
    <row r="77" spans="1:11" x14ac:dyDescent="0.25">
      <c r="A77" s="696"/>
      <c r="B77" s="696"/>
      <c r="C77" s="696"/>
      <c r="D77" s="696"/>
      <c r="E77" s="696"/>
      <c r="F77" s="696"/>
      <c r="G77" s="696"/>
      <c r="H77" s="696"/>
      <c r="I77" s="696"/>
      <c r="J77" s="696"/>
      <c r="K77" s="696"/>
    </row>
  </sheetData>
  <mergeCells count="24">
    <mergeCell ref="H5:I5"/>
    <mergeCell ref="J5:K5"/>
    <mergeCell ref="B6:B7"/>
    <mergeCell ref="C6:C7"/>
    <mergeCell ref="D6:D7"/>
    <mergeCell ref="E6:E7"/>
    <mergeCell ref="F6:F7"/>
    <mergeCell ref="G6:G7"/>
    <mergeCell ref="A71:K71"/>
    <mergeCell ref="A67:K67"/>
    <mergeCell ref="A69:K69"/>
    <mergeCell ref="A70:K70"/>
    <mergeCell ref="A1:K1"/>
    <mergeCell ref="A2:K2"/>
    <mergeCell ref="A3:K3"/>
    <mergeCell ref="A5:A7"/>
    <mergeCell ref="B5:C5"/>
    <mergeCell ref="H6:H7"/>
    <mergeCell ref="I6:I7"/>
    <mergeCell ref="J6:J7"/>
    <mergeCell ref="K6:K7"/>
    <mergeCell ref="A4:K4"/>
    <mergeCell ref="D5:E5"/>
    <mergeCell ref="F5:G5"/>
  </mergeCells>
  <pageMargins left="0.7" right="0.7" top="0.75" bottom="0.75" header="0.3" footer="0.3"/>
  <pageSetup paperSize="9" scale="53" orientation="portrait" verticalDpi="1200" r:id="rId1"/>
  <headerFooter>
    <oddFooter>&amp;C&amp;A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H75"/>
  <sheetViews>
    <sheetView zoomScaleNormal="100" zoomScaleSheetLayoutView="100" workbookViewId="0">
      <selection activeCell="B5" sqref="B5:G6"/>
    </sheetView>
  </sheetViews>
  <sheetFormatPr defaultRowHeight="14.25" x14ac:dyDescent="0.2"/>
  <cols>
    <col min="1" max="1" width="65.125" customWidth="1"/>
    <col min="2" max="7" width="11.375" customWidth="1"/>
  </cols>
  <sheetData>
    <row r="1" spans="1:8" ht="18.75" x14ac:dyDescent="0.2">
      <c r="A1" s="992" t="s">
        <v>425</v>
      </c>
      <c r="B1" s="992"/>
      <c r="C1" s="992"/>
      <c r="D1" s="992"/>
      <c r="E1" s="992"/>
      <c r="F1" s="992"/>
      <c r="G1" s="992"/>
    </row>
    <row r="2" spans="1:8" ht="18.75" x14ac:dyDescent="0.2">
      <c r="A2" s="992" t="s">
        <v>1421</v>
      </c>
      <c r="B2" s="992"/>
      <c r="C2" s="992"/>
      <c r="D2" s="992"/>
      <c r="E2" s="992"/>
      <c r="F2" s="992"/>
      <c r="G2" s="992"/>
    </row>
    <row r="3" spans="1:8" x14ac:dyDescent="0.2">
      <c r="A3" s="1141" t="s">
        <v>305</v>
      </c>
      <c r="B3" s="1141"/>
      <c r="C3" s="1141"/>
      <c r="D3" s="1141"/>
      <c r="E3" s="1141"/>
      <c r="F3" s="1141"/>
      <c r="G3" s="1141"/>
    </row>
    <row r="4" spans="1:8" ht="15" thickBot="1" x14ac:dyDescent="0.25">
      <c r="A4" s="1009" t="s">
        <v>1400</v>
      </c>
      <c r="B4" s="1009"/>
      <c r="C4" s="1009"/>
      <c r="D4" s="1009"/>
      <c r="E4" s="1009"/>
      <c r="F4" s="1009"/>
      <c r="G4" s="1009"/>
    </row>
    <row r="5" spans="1:8" ht="15.75" thickTop="1" thickBot="1" x14ac:dyDescent="0.25">
      <c r="A5" s="1065" t="s">
        <v>1422</v>
      </c>
      <c r="B5" s="1177" t="s">
        <v>1715</v>
      </c>
      <c r="C5" s="1178"/>
      <c r="D5" s="1178"/>
      <c r="E5" s="1178"/>
      <c r="F5" s="1178"/>
      <c r="G5" s="1178"/>
      <c r="H5" s="385"/>
    </row>
    <row r="6" spans="1:8" ht="15" thickBot="1" x14ac:dyDescent="0.25">
      <c r="A6" s="1179"/>
      <c r="B6" s="1173" t="s">
        <v>1713</v>
      </c>
      <c r="C6" s="1174"/>
      <c r="D6" s="1174"/>
      <c r="E6" s="1175" t="s">
        <v>1714</v>
      </c>
      <c r="F6" s="1176"/>
      <c r="G6" s="1173"/>
      <c r="H6" s="385"/>
    </row>
    <row r="7" spans="1:8" ht="21.75" thickBot="1" x14ac:dyDescent="0.25">
      <c r="A7" s="1145"/>
      <c r="B7" s="439" t="s">
        <v>305</v>
      </c>
      <c r="C7" s="440" t="s">
        <v>352</v>
      </c>
      <c r="D7" s="440" t="s">
        <v>353</v>
      </c>
      <c r="E7" s="439" t="s">
        <v>305</v>
      </c>
      <c r="F7" s="440" t="s">
        <v>352</v>
      </c>
      <c r="G7" s="440" t="s">
        <v>353</v>
      </c>
    </row>
    <row r="8" spans="1:8" ht="15" thickTop="1" x14ac:dyDescent="0.2">
      <c r="A8" s="218" t="s">
        <v>989</v>
      </c>
      <c r="B8" s="217">
        <v>130659.503</v>
      </c>
      <c r="C8" s="217">
        <v>130659.503</v>
      </c>
      <c r="D8" s="217">
        <v>0</v>
      </c>
      <c r="E8" s="217">
        <v>127043.34299999999</v>
      </c>
      <c r="F8" s="217">
        <v>127043.34299999999</v>
      </c>
      <c r="G8" s="217">
        <v>0</v>
      </c>
    </row>
    <row r="9" spans="1:8" x14ac:dyDescent="0.2">
      <c r="A9" s="18" t="s">
        <v>990</v>
      </c>
      <c r="B9" s="217">
        <v>313499.99105294002</v>
      </c>
      <c r="C9" s="217">
        <v>313499.89925994002</v>
      </c>
      <c r="D9" s="217">
        <v>9.1793E-2</v>
      </c>
      <c r="E9" s="217">
        <v>393878.52137094003</v>
      </c>
      <c r="F9" s="217">
        <v>393878.42957794003</v>
      </c>
      <c r="G9" s="217">
        <v>9.1793E-2</v>
      </c>
    </row>
    <row r="10" spans="1:8" x14ac:dyDescent="0.2">
      <c r="A10" s="83" t="s">
        <v>426</v>
      </c>
      <c r="B10" s="217">
        <v>86654.156253940004</v>
      </c>
      <c r="C10" s="217">
        <v>86654.156253940004</v>
      </c>
      <c r="D10" s="217">
        <v>0</v>
      </c>
      <c r="E10" s="217">
        <v>77956.945600940002</v>
      </c>
      <c r="F10" s="217">
        <v>77956.945600940002</v>
      </c>
      <c r="G10" s="217">
        <v>0</v>
      </c>
    </row>
    <row r="11" spans="1:8" x14ac:dyDescent="0.2">
      <c r="A11" s="80" t="s">
        <v>427</v>
      </c>
      <c r="B11" s="217">
        <v>37140.440503940001</v>
      </c>
      <c r="C11" s="217">
        <v>37140.440503940001</v>
      </c>
      <c r="D11" s="217">
        <v>0</v>
      </c>
      <c r="E11" s="217">
        <v>34920.038738939998</v>
      </c>
      <c r="F11" s="217">
        <v>34920.038738939998</v>
      </c>
      <c r="G11" s="217">
        <v>0</v>
      </c>
    </row>
    <row r="12" spans="1:8" x14ac:dyDescent="0.2">
      <c r="A12" s="78" t="s">
        <v>428</v>
      </c>
      <c r="B12" s="217">
        <v>2516.1689999999999</v>
      </c>
      <c r="C12" s="217">
        <v>2516.1689999999999</v>
      </c>
      <c r="D12" s="217">
        <v>0</v>
      </c>
      <c r="E12" s="217">
        <v>534.5535910000001</v>
      </c>
      <c r="F12" s="217">
        <v>534.5535910000001</v>
      </c>
      <c r="G12" s="217">
        <v>0</v>
      </c>
    </row>
    <row r="13" spans="1:8" x14ac:dyDescent="0.2">
      <c r="A13" s="78" t="s">
        <v>429</v>
      </c>
      <c r="B13" s="217">
        <v>33225.894503939999</v>
      </c>
      <c r="C13" s="217">
        <v>33225.894503939999</v>
      </c>
      <c r="D13" s="217">
        <v>0</v>
      </c>
      <c r="E13" s="217">
        <v>32489.570147940001</v>
      </c>
      <c r="F13" s="217">
        <v>32489.570147940001</v>
      </c>
      <c r="G13" s="217">
        <v>0</v>
      </c>
    </row>
    <row r="14" spans="1:8" x14ac:dyDescent="0.2">
      <c r="A14" s="78" t="s">
        <v>430</v>
      </c>
      <c r="B14" s="217">
        <v>0</v>
      </c>
      <c r="C14" s="217">
        <v>0</v>
      </c>
      <c r="D14" s="217">
        <v>0</v>
      </c>
      <c r="E14" s="217">
        <v>0</v>
      </c>
      <c r="F14" s="217">
        <v>0</v>
      </c>
      <c r="G14" s="217">
        <v>0</v>
      </c>
    </row>
    <row r="15" spans="1:8" x14ac:dyDescent="0.2">
      <c r="A15" s="78" t="s">
        <v>431</v>
      </c>
      <c r="B15" s="217">
        <v>1398.377</v>
      </c>
      <c r="C15" s="217">
        <v>1398.377</v>
      </c>
      <c r="D15" s="217">
        <v>0</v>
      </c>
      <c r="E15" s="217">
        <v>1895.915</v>
      </c>
      <c r="F15" s="217">
        <v>1895.915</v>
      </c>
      <c r="G15" s="217">
        <v>0</v>
      </c>
    </row>
    <row r="16" spans="1:8" x14ac:dyDescent="0.2">
      <c r="A16" s="80" t="s">
        <v>432</v>
      </c>
      <c r="B16" s="217">
        <v>49513.715750000003</v>
      </c>
      <c r="C16" s="217">
        <v>49513.715750000003</v>
      </c>
      <c r="D16" s="217">
        <v>0</v>
      </c>
      <c r="E16" s="217">
        <v>43036.906862000003</v>
      </c>
      <c r="F16" s="217">
        <v>43036.906862000003</v>
      </c>
      <c r="G16" s="217">
        <v>0</v>
      </c>
    </row>
    <row r="17" spans="1:7" x14ac:dyDescent="0.2">
      <c r="A17" s="78" t="s">
        <v>428</v>
      </c>
      <c r="B17" s="217">
        <v>9798.3150000000005</v>
      </c>
      <c r="C17" s="217">
        <v>9798.3150000000005</v>
      </c>
      <c r="D17" s="217">
        <v>0</v>
      </c>
      <c r="E17" s="217">
        <v>7283.5211939999999</v>
      </c>
      <c r="F17" s="217">
        <v>7283.5211939999999</v>
      </c>
      <c r="G17" s="217">
        <v>0</v>
      </c>
    </row>
    <row r="18" spans="1:7" x14ac:dyDescent="0.2">
      <c r="A18" s="78" t="s">
        <v>429</v>
      </c>
      <c r="B18" s="217">
        <v>30581.59275</v>
      </c>
      <c r="C18" s="217">
        <v>30581.59275</v>
      </c>
      <c r="D18" s="217">
        <v>0</v>
      </c>
      <c r="E18" s="217">
        <v>27231.323668000001</v>
      </c>
      <c r="F18" s="217">
        <v>27231.323668000001</v>
      </c>
      <c r="G18" s="217">
        <v>0</v>
      </c>
    </row>
    <row r="19" spans="1:7" x14ac:dyDescent="0.2">
      <c r="A19" s="78" t="s">
        <v>430</v>
      </c>
      <c r="B19" s="217">
        <v>7.9949999999999992</v>
      </c>
      <c r="C19" s="217">
        <v>7.9949999999999992</v>
      </c>
      <c r="D19" s="217">
        <v>0</v>
      </c>
      <c r="E19" s="217">
        <v>7.9949999999999992</v>
      </c>
      <c r="F19" s="217">
        <v>7.9949999999999992</v>
      </c>
      <c r="G19" s="217">
        <v>0</v>
      </c>
    </row>
    <row r="20" spans="1:7" x14ac:dyDescent="0.2">
      <c r="A20" s="78" t="s">
        <v>431</v>
      </c>
      <c r="B20" s="217">
        <v>9125.8130000000001</v>
      </c>
      <c r="C20" s="217">
        <v>9125.8130000000001</v>
      </c>
      <c r="D20" s="217">
        <v>0</v>
      </c>
      <c r="E20" s="217">
        <v>8514.0669999999991</v>
      </c>
      <c r="F20" s="217">
        <v>8514.0669999999991</v>
      </c>
      <c r="G20" s="217">
        <v>0</v>
      </c>
    </row>
    <row r="21" spans="1:7" x14ac:dyDescent="0.2">
      <c r="A21" s="84" t="s">
        <v>433</v>
      </c>
      <c r="B21" s="217">
        <v>226845.834799</v>
      </c>
      <c r="C21" s="217">
        <v>226845.743006</v>
      </c>
      <c r="D21" s="217">
        <v>9.1793E-2</v>
      </c>
      <c r="E21" s="217">
        <v>315921.57577</v>
      </c>
      <c r="F21" s="217">
        <v>315921.483977</v>
      </c>
      <c r="G21" s="217">
        <v>9.1793E-2</v>
      </c>
    </row>
    <row r="22" spans="1:7" x14ac:dyDescent="0.2">
      <c r="A22" s="80" t="s">
        <v>427</v>
      </c>
      <c r="B22" s="217">
        <v>3554.6660010000001</v>
      </c>
      <c r="C22" s="217">
        <v>3554.6660010000001</v>
      </c>
      <c r="D22" s="217">
        <v>0</v>
      </c>
      <c r="E22" s="217">
        <v>3196.0039999999999</v>
      </c>
      <c r="F22" s="217">
        <v>3196.0039999999999</v>
      </c>
      <c r="G22" s="217">
        <v>0</v>
      </c>
    </row>
    <row r="23" spans="1:7" x14ac:dyDescent="0.2">
      <c r="A23" s="78" t="s">
        <v>428</v>
      </c>
      <c r="B23" s="217">
        <v>0</v>
      </c>
      <c r="C23" s="217">
        <v>0</v>
      </c>
      <c r="D23" s="217">
        <v>0</v>
      </c>
      <c r="E23" s="217">
        <v>0</v>
      </c>
      <c r="F23" s="217">
        <v>0</v>
      </c>
      <c r="G23" s="217">
        <v>0</v>
      </c>
    </row>
    <row r="24" spans="1:7" x14ac:dyDescent="0.2">
      <c r="A24" s="78" t="s">
        <v>429</v>
      </c>
      <c r="B24" s="217">
        <v>3550.768</v>
      </c>
      <c r="C24" s="217">
        <v>3550.768</v>
      </c>
      <c r="D24" s="217">
        <v>0</v>
      </c>
      <c r="E24" s="217">
        <v>2992.105</v>
      </c>
      <c r="F24" s="217">
        <v>2992.105</v>
      </c>
      <c r="G24" s="217">
        <v>0</v>
      </c>
    </row>
    <row r="25" spans="1:7" x14ac:dyDescent="0.2">
      <c r="A25" s="78" t="s">
        <v>430</v>
      </c>
      <c r="B25" s="217">
        <v>0</v>
      </c>
      <c r="C25" s="217">
        <v>0</v>
      </c>
      <c r="D25" s="217">
        <v>0</v>
      </c>
      <c r="E25" s="217">
        <v>0</v>
      </c>
      <c r="F25" s="217">
        <v>0</v>
      </c>
      <c r="G25" s="217">
        <v>0</v>
      </c>
    </row>
    <row r="26" spans="1:7" x14ac:dyDescent="0.2">
      <c r="A26" s="78" t="s">
        <v>431</v>
      </c>
      <c r="B26" s="217">
        <v>3.8980009999999998</v>
      </c>
      <c r="C26" s="217">
        <v>3.8980009999999998</v>
      </c>
      <c r="D26" s="217">
        <v>0</v>
      </c>
      <c r="E26" s="217">
        <v>203.899</v>
      </c>
      <c r="F26" s="217">
        <v>203.899</v>
      </c>
      <c r="G26" s="217">
        <v>0</v>
      </c>
    </row>
    <row r="27" spans="1:7" x14ac:dyDescent="0.2">
      <c r="A27" s="80" t="s">
        <v>432</v>
      </c>
      <c r="B27" s="217">
        <v>223291.168798</v>
      </c>
      <c r="C27" s="217">
        <v>223291.077005</v>
      </c>
      <c r="D27" s="217">
        <v>9.1793E-2</v>
      </c>
      <c r="E27" s="217">
        <v>312725.57176999998</v>
      </c>
      <c r="F27" s="217">
        <v>312725.47997699998</v>
      </c>
      <c r="G27" s="217">
        <v>9.1793E-2</v>
      </c>
    </row>
    <row r="28" spans="1:7" x14ac:dyDescent="0.2">
      <c r="A28" s="78" t="s">
        <v>428</v>
      </c>
      <c r="B28" s="217">
        <v>204096.29779300001</v>
      </c>
      <c r="C28" s="217">
        <v>204096.20600000001</v>
      </c>
      <c r="D28" s="217">
        <v>9.1793E-2</v>
      </c>
      <c r="E28" s="217">
        <v>248227.034793</v>
      </c>
      <c r="F28" s="217">
        <v>248226.943</v>
      </c>
      <c r="G28" s="217">
        <v>9.1793E-2</v>
      </c>
    </row>
    <row r="29" spans="1:7" x14ac:dyDescent="0.2">
      <c r="A29" s="78" t="s">
        <v>429</v>
      </c>
      <c r="B29" s="217">
        <v>757.779</v>
      </c>
      <c r="C29" s="217">
        <v>757.779</v>
      </c>
      <c r="D29" s="217">
        <v>0</v>
      </c>
      <c r="E29" s="217">
        <v>939.848972</v>
      </c>
      <c r="F29" s="217">
        <v>939.848972</v>
      </c>
      <c r="G29" s="217">
        <v>0</v>
      </c>
    </row>
    <row r="30" spans="1:7" x14ac:dyDescent="0.2">
      <c r="A30" s="78" t="s">
        <v>430</v>
      </c>
      <c r="B30" s="217">
        <v>0</v>
      </c>
      <c r="C30" s="217">
        <v>0</v>
      </c>
      <c r="D30" s="217">
        <v>0</v>
      </c>
      <c r="E30" s="217">
        <v>0</v>
      </c>
      <c r="F30" s="217">
        <v>0</v>
      </c>
      <c r="G30" s="217">
        <v>0</v>
      </c>
    </row>
    <row r="31" spans="1:7" x14ac:dyDescent="0.2">
      <c r="A31" s="78" t="s">
        <v>431</v>
      </c>
      <c r="B31" s="217">
        <v>18437.092004999999</v>
      </c>
      <c r="C31" s="217">
        <v>18437.092004999999</v>
      </c>
      <c r="D31" s="217">
        <v>0</v>
      </c>
      <c r="E31" s="217">
        <v>63558.688005000004</v>
      </c>
      <c r="F31" s="217">
        <v>63558.688005000004</v>
      </c>
      <c r="G31" s="217">
        <v>0</v>
      </c>
    </row>
    <row r="32" spans="1:7" x14ac:dyDescent="0.2">
      <c r="A32" s="23" t="s">
        <v>434</v>
      </c>
      <c r="B32" s="217">
        <v>2867570.0407402599</v>
      </c>
      <c r="C32" s="217">
        <v>2867549.3667402598</v>
      </c>
      <c r="D32" s="217">
        <v>20.673999999999999</v>
      </c>
      <c r="E32" s="217">
        <v>2840354.8042088179</v>
      </c>
      <c r="F32" s="217">
        <v>2840325.7362088179</v>
      </c>
      <c r="G32" s="217">
        <v>29.068000000000001</v>
      </c>
    </row>
    <row r="33" spans="1:7" x14ac:dyDescent="0.2">
      <c r="A33" s="84" t="s">
        <v>435</v>
      </c>
      <c r="B33" s="217">
        <v>849751.34140535002</v>
      </c>
      <c r="C33" s="217">
        <v>849730.66740535002</v>
      </c>
      <c r="D33" s="217">
        <v>20.673999999999999</v>
      </c>
      <c r="E33" s="217">
        <v>765768.44879691</v>
      </c>
      <c r="F33" s="217">
        <v>765739.38079691003</v>
      </c>
      <c r="G33" s="217">
        <v>29.068000000000001</v>
      </c>
    </row>
    <row r="34" spans="1:7" x14ac:dyDescent="0.2">
      <c r="A34" s="80" t="s">
        <v>436</v>
      </c>
      <c r="B34" s="217">
        <v>165328.66102500001</v>
      </c>
      <c r="C34" s="217">
        <v>165328.66102500001</v>
      </c>
      <c r="D34" s="217">
        <v>0</v>
      </c>
      <c r="E34" s="217">
        <v>232854.91654912999</v>
      </c>
      <c r="F34" s="217">
        <v>232854.91654912999</v>
      </c>
      <c r="G34" s="217">
        <v>0</v>
      </c>
    </row>
    <row r="35" spans="1:7" x14ac:dyDescent="0.2">
      <c r="A35" s="80" t="s">
        <v>437</v>
      </c>
      <c r="B35" s="217">
        <v>119315.053782</v>
      </c>
      <c r="C35" s="217">
        <v>119315.053782</v>
      </c>
      <c r="D35" s="217">
        <v>0</v>
      </c>
      <c r="E35" s="217">
        <v>127807.58388996001</v>
      </c>
      <c r="F35" s="217">
        <v>127807.58388996001</v>
      </c>
      <c r="G35" s="217">
        <v>0</v>
      </c>
    </row>
    <row r="36" spans="1:7" x14ac:dyDescent="0.2">
      <c r="A36" s="80" t="s">
        <v>438</v>
      </c>
      <c r="B36" s="217">
        <v>16939.931</v>
      </c>
      <c r="C36" s="217">
        <v>16919.257000000001</v>
      </c>
      <c r="D36" s="217">
        <v>20.673999999999999</v>
      </c>
      <c r="E36" s="217">
        <v>6542.9866520000014</v>
      </c>
      <c r="F36" s="217">
        <v>6513.9186520000012</v>
      </c>
      <c r="G36" s="217">
        <v>29.068000000000001</v>
      </c>
    </row>
    <row r="37" spans="1:7" x14ac:dyDescent="0.2">
      <c r="A37" s="78" t="s">
        <v>439</v>
      </c>
      <c r="B37" s="217">
        <v>15976.228000000001</v>
      </c>
      <c r="C37" s="217">
        <v>15955.554</v>
      </c>
      <c r="D37" s="217">
        <v>20.673999999999999</v>
      </c>
      <c r="E37" s="217">
        <v>5834.1093230000006</v>
      </c>
      <c r="F37" s="217">
        <v>5805.0413230000004</v>
      </c>
      <c r="G37" s="217">
        <v>29.068000000000001</v>
      </c>
    </row>
    <row r="38" spans="1:7" x14ac:dyDescent="0.2">
      <c r="A38" s="78" t="s">
        <v>440</v>
      </c>
      <c r="B38" s="217">
        <v>963.70300000000009</v>
      </c>
      <c r="C38" s="217">
        <v>963.70300000000009</v>
      </c>
      <c r="D38" s="217">
        <v>0</v>
      </c>
      <c r="E38" s="217">
        <v>708.87732899999992</v>
      </c>
      <c r="F38" s="217">
        <v>708.87732899999992</v>
      </c>
      <c r="G38" s="217">
        <v>0</v>
      </c>
    </row>
    <row r="39" spans="1:7" x14ac:dyDescent="0.2">
      <c r="A39" s="80" t="s">
        <v>441</v>
      </c>
      <c r="B39" s="217">
        <v>76637.281193219998</v>
      </c>
      <c r="C39" s="217">
        <v>76637.281193219998</v>
      </c>
      <c r="D39" s="217">
        <v>0</v>
      </c>
      <c r="E39" s="217">
        <v>58482.419741919999</v>
      </c>
      <c r="F39" s="217">
        <v>58482.419741919999</v>
      </c>
      <c r="G39" s="217">
        <v>0</v>
      </c>
    </row>
    <row r="40" spans="1:7" x14ac:dyDescent="0.2">
      <c r="A40" s="78" t="s">
        <v>439</v>
      </c>
      <c r="B40" s="217">
        <v>69862.695999999996</v>
      </c>
      <c r="C40" s="217">
        <v>69862.695999999996</v>
      </c>
      <c r="D40" s="217">
        <v>0</v>
      </c>
      <c r="E40" s="217">
        <v>50923.308881999998</v>
      </c>
      <c r="F40" s="217">
        <v>50923.308881999998</v>
      </c>
      <c r="G40" s="217">
        <v>0</v>
      </c>
    </row>
    <row r="41" spans="1:7" x14ac:dyDescent="0.2">
      <c r="A41" s="78" t="s">
        <v>440</v>
      </c>
      <c r="B41" s="217">
        <v>6774.5851932200003</v>
      </c>
      <c r="C41" s="217">
        <v>6774.5851932200003</v>
      </c>
      <c r="D41" s="217">
        <v>0</v>
      </c>
      <c r="E41" s="217">
        <v>7559.1108599199997</v>
      </c>
      <c r="F41" s="217">
        <v>7559.1108599199997</v>
      </c>
      <c r="G41" s="217">
        <v>0</v>
      </c>
    </row>
    <row r="42" spans="1:7" x14ac:dyDescent="0.2">
      <c r="A42" s="80" t="s">
        <v>442</v>
      </c>
      <c r="B42" s="217">
        <v>300208.78570200002</v>
      </c>
      <c r="C42" s="217">
        <v>300208.78570200002</v>
      </c>
      <c r="D42" s="217">
        <v>0</v>
      </c>
      <c r="E42" s="217">
        <v>250518.02025753001</v>
      </c>
      <c r="F42" s="217">
        <v>250518.02025753001</v>
      </c>
      <c r="G42" s="217">
        <v>0</v>
      </c>
    </row>
    <row r="43" spans="1:7" x14ac:dyDescent="0.2">
      <c r="A43" s="78" t="s">
        <v>439</v>
      </c>
      <c r="B43" s="217">
        <v>299398.78570200002</v>
      </c>
      <c r="C43" s="217">
        <v>299398.78570200002</v>
      </c>
      <c r="D43" s="217">
        <v>0</v>
      </c>
      <c r="E43" s="217">
        <v>250518.02025753001</v>
      </c>
      <c r="F43" s="217">
        <v>250518.02025753001</v>
      </c>
      <c r="G43" s="217">
        <v>0</v>
      </c>
    </row>
    <row r="44" spans="1:7" x14ac:dyDescent="0.2">
      <c r="A44" s="78" t="s">
        <v>440</v>
      </c>
      <c r="B44" s="217">
        <v>810</v>
      </c>
      <c r="C44" s="217">
        <v>810</v>
      </c>
      <c r="D44" s="217">
        <v>0</v>
      </c>
      <c r="E44" s="217">
        <v>0</v>
      </c>
      <c r="F44" s="217">
        <v>0</v>
      </c>
      <c r="G44" s="217">
        <v>0</v>
      </c>
    </row>
    <row r="45" spans="1:7" x14ac:dyDescent="0.2">
      <c r="A45" s="80" t="s">
        <v>443</v>
      </c>
      <c r="B45" s="217">
        <v>963.928</v>
      </c>
      <c r="C45" s="217">
        <v>963.928</v>
      </c>
      <c r="D45" s="217">
        <v>0</v>
      </c>
      <c r="E45" s="217">
        <v>930.73400000000004</v>
      </c>
      <c r="F45" s="217">
        <v>930.73400000000004</v>
      </c>
      <c r="G45" s="217">
        <v>0</v>
      </c>
    </row>
    <row r="46" spans="1:7" x14ac:dyDescent="0.2">
      <c r="A46" s="80" t="s">
        <v>444</v>
      </c>
      <c r="B46" s="217">
        <v>660.26799999999992</v>
      </c>
      <c r="C46" s="217">
        <v>660.26799999999992</v>
      </c>
      <c r="D46" s="217">
        <v>0</v>
      </c>
      <c r="E46" s="217">
        <v>640.43899999999996</v>
      </c>
      <c r="F46" s="217">
        <v>640.43899999999996</v>
      </c>
      <c r="G46" s="217">
        <v>0</v>
      </c>
    </row>
    <row r="47" spans="1:7" x14ac:dyDescent="0.2">
      <c r="A47" s="80" t="s">
        <v>445</v>
      </c>
      <c r="B47" s="217">
        <v>169697.43270313001</v>
      </c>
      <c r="C47" s="217">
        <v>169697.43270313001</v>
      </c>
      <c r="D47" s="217">
        <v>0</v>
      </c>
      <c r="E47" s="217">
        <v>87991.348706370001</v>
      </c>
      <c r="F47" s="217">
        <v>87991.348706370001</v>
      </c>
      <c r="G47" s="217">
        <v>0</v>
      </c>
    </row>
    <row r="48" spans="1:7" x14ac:dyDescent="0.2">
      <c r="A48" s="78" t="s">
        <v>439</v>
      </c>
      <c r="B48" s="217">
        <v>168954.70770313</v>
      </c>
      <c r="C48" s="217">
        <v>168954.70770313</v>
      </c>
      <c r="D48" s="217">
        <v>0</v>
      </c>
      <c r="E48" s="217">
        <v>86222.471706369994</v>
      </c>
      <c r="F48" s="217">
        <v>86222.471706369994</v>
      </c>
      <c r="G48" s="217">
        <v>0</v>
      </c>
    </row>
    <row r="49" spans="1:7" x14ac:dyDescent="0.2">
      <c r="A49" s="78" t="s">
        <v>440</v>
      </c>
      <c r="B49" s="217">
        <v>742.72500000000002</v>
      </c>
      <c r="C49" s="217">
        <v>742.72500000000002</v>
      </c>
      <c r="D49" s="217">
        <v>0</v>
      </c>
      <c r="E49" s="217">
        <v>1768.877</v>
      </c>
      <c r="F49" s="217">
        <v>1768.877</v>
      </c>
      <c r="G49" s="217">
        <v>0</v>
      </c>
    </row>
    <row r="50" spans="1:7" x14ac:dyDescent="0.2">
      <c r="A50" s="84" t="s">
        <v>446</v>
      </c>
      <c r="B50" s="217">
        <v>701577.60157989</v>
      </c>
      <c r="C50" s="217">
        <v>701577.60157989</v>
      </c>
      <c r="D50" s="217">
        <v>0</v>
      </c>
      <c r="E50" s="217">
        <v>848558.79825855826</v>
      </c>
      <c r="F50" s="217">
        <v>848558.79825855826</v>
      </c>
      <c r="G50" s="217">
        <v>0</v>
      </c>
    </row>
    <row r="51" spans="1:7" x14ac:dyDescent="0.2">
      <c r="A51" s="80" t="s">
        <v>447</v>
      </c>
      <c r="B51" s="217">
        <v>120501.46966295999</v>
      </c>
      <c r="C51" s="217">
        <v>120501.46966295999</v>
      </c>
      <c r="D51" s="217">
        <v>0</v>
      </c>
      <c r="E51" s="217">
        <v>154678.32278228831</v>
      </c>
      <c r="F51" s="217">
        <v>154678.32278228831</v>
      </c>
      <c r="G51" s="217">
        <v>0</v>
      </c>
    </row>
    <row r="52" spans="1:7" x14ac:dyDescent="0.2">
      <c r="A52" s="78" t="s">
        <v>439</v>
      </c>
      <c r="B52" s="217">
        <v>106077.87766296</v>
      </c>
      <c r="C52" s="217">
        <v>106077.87766296</v>
      </c>
      <c r="D52" s="217">
        <v>0</v>
      </c>
      <c r="E52" s="217">
        <v>137547.8875322883</v>
      </c>
      <c r="F52" s="217">
        <v>137547.8875322883</v>
      </c>
      <c r="G52" s="217">
        <v>0</v>
      </c>
    </row>
    <row r="53" spans="1:7" x14ac:dyDescent="0.2">
      <c r="A53" s="78" t="s">
        <v>440</v>
      </c>
      <c r="B53" s="217">
        <v>14423.592000000001</v>
      </c>
      <c r="C53" s="217">
        <v>14423.592000000001</v>
      </c>
      <c r="D53" s="217">
        <v>0</v>
      </c>
      <c r="E53" s="217">
        <v>17130.435249999999</v>
      </c>
      <c r="F53" s="217">
        <v>17130.435249999999</v>
      </c>
      <c r="G53" s="217">
        <v>0</v>
      </c>
    </row>
    <row r="54" spans="1:7" x14ac:dyDescent="0.2">
      <c r="A54" s="80" t="s">
        <v>448</v>
      </c>
      <c r="B54" s="217">
        <v>17487.053</v>
      </c>
      <c r="C54" s="217">
        <v>17487.053</v>
      </c>
      <c r="D54" s="217">
        <v>0</v>
      </c>
      <c r="E54" s="217">
        <v>14550.028</v>
      </c>
      <c r="F54" s="217">
        <v>14550.028</v>
      </c>
      <c r="G54" s="217">
        <v>0</v>
      </c>
    </row>
    <row r="55" spans="1:7" x14ac:dyDescent="0.2">
      <c r="A55" s="78" t="s">
        <v>439</v>
      </c>
      <c r="B55" s="217">
        <v>16518.009999999998</v>
      </c>
      <c r="C55" s="217">
        <v>16518.009999999998</v>
      </c>
      <c r="D55" s="217">
        <v>0</v>
      </c>
      <c r="E55" s="217">
        <v>13713.161</v>
      </c>
      <c r="F55" s="217">
        <v>13713.161</v>
      </c>
      <c r="G55" s="217">
        <v>0</v>
      </c>
    </row>
    <row r="56" spans="1:7" x14ac:dyDescent="0.2">
      <c r="A56" s="78" t="s">
        <v>440</v>
      </c>
      <c r="B56" s="217">
        <v>969.04300000000001</v>
      </c>
      <c r="C56" s="217">
        <v>969.04300000000001</v>
      </c>
      <c r="D56" s="217">
        <v>0</v>
      </c>
      <c r="E56" s="217">
        <v>836.86699999999996</v>
      </c>
      <c r="F56" s="217">
        <v>836.86699999999996</v>
      </c>
      <c r="G56" s="217">
        <v>0</v>
      </c>
    </row>
    <row r="57" spans="1:7" x14ac:dyDescent="0.2">
      <c r="A57" s="80" t="s">
        <v>449</v>
      </c>
      <c r="B57" s="217">
        <v>95419.805999999997</v>
      </c>
      <c r="C57" s="217">
        <v>95419.805999999997</v>
      </c>
      <c r="D57" s="217">
        <v>0</v>
      </c>
      <c r="E57" s="217">
        <v>61375.235000000001</v>
      </c>
      <c r="F57" s="217">
        <v>61375.235000000001</v>
      </c>
      <c r="G57" s="217">
        <v>0</v>
      </c>
    </row>
    <row r="58" spans="1:7" x14ac:dyDescent="0.2">
      <c r="A58" s="78" t="s">
        <v>439</v>
      </c>
      <c r="B58" s="217">
        <v>92273.567999999999</v>
      </c>
      <c r="C58" s="217">
        <v>92273.567999999999</v>
      </c>
      <c r="D58" s="217">
        <v>0</v>
      </c>
      <c r="E58" s="217">
        <v>57665.913999999997</v>
      </c>
      <c r="F58" s="217">
        <v>57665.913999999997</v>
      </c>
      <c r="G58" s="217">
        <v>0</v>
      </c>
    </row>
    <row r="59" spans="1:7" x14ac:dyDescent="0.2">
      <c r="A59" s="78" t="s">
        <v>440</v>
      </c>
      <c r="B59" s="217">
        <v>3146.2379999999998</v>
      </c>
      <c r="C59" s="217">
        <v>3146.2379999999998</v>
      </c>
      <c r="D59" s="217">
        <v>0</v>
      </c>
      <c r="E59" s="217">
        <v>3709.3209999999999</v>
      </c>
      <c r="F59" s="217">
        <v>3709.3209999999999</v>
      </c>
      <c r="G59" s="217">
        <v>0</v>
      </c>
    </row>
    <row r="60" spans="1:7" x14ac:dyDescent="0.2">
      <c r="A60" s="80" t="s">
        <v>450</v>
      </c>
      <c r="B60" s="217">
        <v>112957.559085</v>
      </c>
      <c r="C60" s="217">
        <v>112957.559085</v>
      </c>
      <c r="D60" s="217">
        <v>0</v>
      </c>
      <c r="E60" s="217">
        <v>95305.817085000002</v>
      </c>
      <c r="F60" s="217">
        <v>95305.817085000002</v>
      </c>
      <c r="G60" s="217">
        <v>0</v>
      </c>
    </row>
    <row r="61" spans="1:7" x14ac:dyDescent="0.2">
      <c r="A61" s="78" t="s">
        <v>439</v>
      </c>
      <c r="B61" s="217">
        <v>94967.289084999997</v>
      </c>
      <c r="C61" s="217">
        <v>94967.289084999997</v>
      </c>
      <c r="D61" s="217">
        <v>0</v>
      </c>
      <c r="E61" s="217">
        <v>81555.241085000001</v>
      </c>
      <c r="F61" s="217">
        <v>81555.241085000001</v>
      </c>
      <c r="G61" s="217">
        <v>0</v>
      </c>
    </row>
    <row r="62" spans="1:7" x14ac:dyDescent="0.2">
      <c r="A62" s="78" t="s">
        <v>440</v>
      </c>
      <c r="B62" s="217">
        <v>17990.27</v>
      </c>
      <c r="C62" s="217">
        <v>17990.27</v>
      </c>
      <c r="D62" s="217">
        <v>0</v>
      </c>
      <c r="E62" s="217">
        <v>13750.575999999999</v>
      </c>
      <c r="F62" s="217">
        <v>13750.575999999999</v>
      </c>
      <c r="G62" s="217">
        <v>0</v>
      </c>
    </row>
    <row r="63" spans="1:7" x14ac:dyDescent="0.2">
      <c r="A63" s="80" t="s">
        <v>451</v>
      </c>
      <c r="B63" s="217">
        <v>98088.8388271</v>
      </c>
      <c r="C63" s="217">
        <v>98088.8388271</v>
      </c>
      <c r="D63" s="217">
        <v>0</v>
      </c>
      <c r="E63" s="217">
        <v>104912.12382045</v>
      </c>
      <c r="F63" s="217">
        <v>104912.12382045</v>
      </c>
      <c r="G63" s="217">
        <v>0</v>
      </c>
    </row>
    <row r="64" spans="1:7" x14ac:dyDescent="0.2">
      <c r="A64" s="78" t="s">
        <v>439</v>
      </c>
      <c r="B64" s="217">
        <v>66723.477612300005</v>
      </c>
      <c r="C64" s="217">
        <v>66723.477612300005</v>
      </c>
      <c r="D64" s="217">
        <v>0</v>
      </c>
      <c r="E64" s="217">
        <v>69916.377362250001</v>
      </c>
      <c r="F64" s="217">
        <v>69916.377362250001</v>
      </c>
      <c r="G64" s="217">
        <v>0</v>
      </c>
    </row>
    <row r="65" spans="1:7" x14ac:dyDescent="0.2">
      <c r="A65" s="78" t="s">
        <v>440</v>
      </c>
      <c r="B65" s="217">
        <v>31365.361214799999</v>
      </c>
      <c r="C65" s="217">
        <v>31365.361214799999</v>
      </c>
      <c r="D65" s="217">
        <v>0</v>
      </c>
      <c r="E65" s="217">
        <v>34995.746458200003</v>
      </c>
      <c r="F65" s="217">
        <v>34995.746458200003</v>
      </c>
      <c r="G65" s="217">
        <v>0</v>
      </c>
    </row>
    <row r="66" spans="1:7" x14ac:dyDescent="0.2">
      <c r="A66" s="80" t="s">
        <v>452</v>
      </c>
      <c r="B66" s="217">
        <v>53.756999999999998</v>
      </c>
      <c r="C66" s="217">
        <v>53.756999999999998</v>
      </c>
      <c r="D66" s="217">
        <v>0</v>
      </c>
      <c r="E66" s="217">
        <v>60.024999999999999</v>
      </c>
      <c r="F66" s="217">
        <v>60.024999999999999</v>
      </c>
      <c r="G66" s="217">
        <v>0</v>
      </c>
    </row>
    <row r="67" spans="1:7" x14ac:dyDescent="0.2">
      <c r="A67" s="80" t="s">
        <v>453</v>
      </c>
      <c r="B67" s="217">
        <v>6466.3980000000001</v>
      </c>
      <c r="C67" s="217">
        <v>6466.3980000000001</v>
      </c>
      <c r="D67" s="217">
        <v>0</v>
      </c>
      <c r="E67" s="217">
        <v>6234.6800009999997</v>
      </c>
      <c r="F67" s="217">
        <v>6234.6800009999997</v>
      </c>
      <c r="G67" s="217">
        <v>0</v>
      </c>
    </row>
    <row r="68" spans="1:7" x14ac:dyDescent="0.2">
      <c r="A68" s="80" t="s">
        <v>454</v>
      </c>
      <c r="B68" s="217">
        <v>5376.9009999999998</v>
      </c>
      <c r="C68" s="217">
        <v>5376.9009999999998</v>
      </c>
      <c r="D68" s="217">
        <v>0</v>
      </c>
      <c r="E68" s="217">
        <v>3618.819</v>
      </c>
      <c r="F68" s="217">
        <v>3618.819</v>
      </c>
      <c r="G68" s="217">
        <v>0</v>
      </c>
    </row>
    <row r="69" spans="1:7" x14ac:dyDescent="0.2">
      <c r="A69" s="80" t="s">
        <v>455</v>
      </c>
      <c r="B69" s="217">
        <v>8016.4430000000002</v>
      </c>
      <c r="C69" s="217">
        <v>8016.4430000000002</v>
      </c>
      <c r="D69" s="217">
        <v>0</v>
      </c>
      <c r="E69" s="217">
        <v>9341.2935649999999</v>
      </c>
      <c r="F69" s="217">
        <v>9341.2935649999999</v>
      </c>
      <c r="G69" s="217">
        <v>0</v>
      </c>
    </row>
    <row r="70" spans="1:7" x14ac:dyDescent="0.2">
      <c r="A70" s="78" t="s">
        <v>439</v>
      </c>
      <c r="B70" s="217">
        <v>7790.3819999999996</v>
      </c>
      <c r="C70" s="217">
        <v>7790.3819999999996</v>
      </c>
      <c r="D70" s="217">
        <v>0</v>
      </c>
      <c r="E70" s="217">
        <v>9117.3285649999998</v>
      </c>
      <c r="F70" s="217">
        <v>9117.3285649999998</v>
      </c>
      <c r="G70" s="217">
        <v>0</v>
      </c>
    </row>
    <row r="71" spans="1:7" x14ac:dyDescent="0.2">
      <c r="A71" s="78" t="s">
        <v>440</v>
      </c>
      <c r="B71" s="217">
        <v>226.06100000000001</v>
      </c>
      <c r="C71" s="217">
        <v>226.06100000000001</v>
      </c>
      <c r="D71" s="217">
        <v>0</v>
      </c>
      <c r="E71" s="217">
        <v>223.965</v>
      </c>
      <c r="F71" s="217">
        <v>223.965</v>
      </c>
      <c r="G71" s="217">
        <v>0</v>
      </c>
    </row>
    <row r="72" spans="1:7" x14ac:dyDescent="0.2">
      <c r="A72" s="80" t="s">
        <v>456</v>
      </c>
      <c r="B72" s="217">
        <v>237209.37600483</v>
      </c>
      <c r="C72" s="217">
        <v>237209.37600483</v>
      </c>
      <c r="D72" s="217">
        <v>0</v>
      </c>
      <c r="E72" s="217">
        <v>398482.45400482003</v>
      </c>
      <c r="F72" s="217">
        <v>398482.45400482003</v>
      </c>
      <c r="G72" s="217">
        <v>0</v>
      </c>
    </row>
    <row r="73" spans="1:7" x14ac:dyDescent="0.2">
      <c r="A73" s="78" t="s">
        <v>439</v>
      </c>
      <c r="B73" s="217">
        <v>209436.82900483001</v>
      </c>
      <c r="C73" s="217">
        <v>209436.82900483001</v>
      </c>
      <c r="D73" s="217">
        <v>0</v>
      </c>
      <c r="E73" s="217">
        <v>372681.49900482001</v>
      </c>
      <c r="F73" s="217">
        <v>372681.49900482001</v>
      </c>
      <c r="G73" s="217">
        <v>0</v>
      </c>
    </row>
    <row r="74" spans="1:7" ht="15" thickBot="1" x14ac:dyDescent="0.25">
      <c r="A74" s="562" t="s">
        <v>440</v>
      </c>
      <c r="B74" s="176">
        <v>27772.546999999999</v>
      </c>
      <c r="C74" s="176">
        <v>27772.546999999999</v>
      </c>
      <c r="D74" s="176">
        <v>0</v>
      </c>
      <c r="E74" s="176">
        <v>25800.955000000002</v>
      </c>
      <c r="F74" s="176">
        <v>25800.955000000002</v>
      </c>
      <c r="G74" s="176">
        <v>0</v>
      </c>
    </row>
    <row r="75" spans="1:7" ht="8.25" customHeight="1" thickTop="1" x14ac:dyDescent="0.2"/>
  </sheetData>
  <mergeCells count="8">
    <mergeCell ref="A1:G1"/>
    <mergeCell ref="A2:G2"/>
    <mergeCell ref="A3:G3"/>
    <mergeCell ref="A4:G4"/>
    <mergeCell ref="A5:A7"/>
    <mergeCell ref="B6:D6"/>
    <mergeCell ref="E6:G6"/>
    <mergeCell ref="B5:G5"/>
  </mergeCells>
  <pageMargins left="0.7" right="0.7" top="0.75" bottom="0.75" header="0.3" footer="0.3"/>
  <pageSetup paperSize="9" scale="60" orientation="portrait" verticalDpi="1200" r:id="rId1"/>
  <headerFooter>
    <oddFooter>&amp;C&amp;A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H83"/>
  <sheetViews>
    <sheetView zoomScaleNormal="100" zoomScaleSheetLayoutView="100" workbookViewId="0">
      <selection activeCell="B8" sqref="B8:G75"/>
    </sheetView>
  </sheetViews>
  <sheetFormatPr defaultRowHeight="14.25" x14ac:dyDescent="0.2"/>
  <cols>
    <col min="1" max="1" width="41.75" customWidth="1"/>
    <col min="2" max="6" width="13.375" customWidth="1"/>
    <col min="7" max="7" width="13" bestFit="1" customWidth="1"/>
  </cols>
  <sheetData>
    <row r="1" spans="1:8" ht="18.75" x14ac:dyDescent="0.2">
      <c r="A1" s="992" t="s">
        <v>425</v>
      </c>
      <c r="B1" s="992"/>
      <c r="C1" s="992"/>
      <c r="D1" s="992"/>
      <c r="E1" s="992"/>
      <c r="F1" s="992"/>
      <c r="G1" s="992"/>
    </row>
    <row r="2" spans="1:8" ht="15.75" x14ac:dyDescent="0.2">
      <c r="A2" s="1007" t="s">
        <v>1421</v>
      </c>
      <c r="B2" s="1007"/>
      <c r="C2" s="1007"/>
      <c r="D2" s="1007"/>
      <c r="E2" s="1007"/>
      <c r="F2" s="1007"/>
      <c r="G2" s="1007"/>
    </row>
    <row r="3" spans="1:8" x14ac:dyDescent="0.2">
      <c r="A3" s="1141" t="s">
        <v>305</v>
      </c>
      <c r="B3" s="1141"/>
      <c r="C3" s="1141"/>
      <c r="D3" s="1141"/>
      <c r="E3" s="1141"/>
      <c r="F3" s="1141"/>
      <c r="G3" s="1141"/>
    </row>
    <row r="4" spans="1:8" ht="15" thickBot="1" x14ac:dyDescent="0.25">
      <c r="A4" s="1159" t="s">
        <v>1400</v>
      </c>
      <c r="B4" s="1159"/>
      <c r="C4" s="1159"/>
      <c r="D4" s="1159"/>
      <c r="E4" s="1159"/>
      <c r="F4" s="1159"/>
      <c r="G4" s="1159"/>
    </row>
    <row r="5" spans="1:8" ht="15.75" thickTop="1" thickBot="1" x14ac:dyDescent="0.25">
      <c r="A5" s="1065" t="s">
        <v>1422</v>
      </c>
      <c r="B5" s="1177" t="s">
        <v>1715</v>
      </c>
      <c r="C5" s="1178"/>
      <c r="D5" s="1178"/>
      <c r="E5" s="1178"/>
      <c r="F5" s="1178"/>
      <c r="G5" s="1178"/>
      <c r="H5" s="385"/>
    </row>
    <row r="6" spans="1:8" ht="15" thickBot="1" x14ac:dyDescent="0.25">
      <c r="A6" s="1012"/>
      <c r="B6" s="1173" t="s">
        <v>1713</v>
      </c>
      <c r="C6" s="1174"/>
      <c r="D6" s="1174"/>
      <c r="E6" s="1175" t="s">
        <v>1714</v>
      </c>
      <c r="F6" s="1176"/>
      <c r="G6" s="1173"/>
      <c r="H6" s="385"/>
    </row>
    <row r="7" spans="1:8" ht="21.75" thickBot="1" x14ac:dyDescent="0.25">
      <c r="A7" s="1145"/>
      <c r="B7" s="440" t="s">
        <v>305</v>
      </c>
      <c r="C7" s="440" t="s">
        <v>352</v>
      </c>
      <c r="D7" s="440" t="s">
        <v>353</v>
      </c>
      <c r="E7" s="439" t="s">
        <v>305</v>
      </c>
      <c r="F7" s="440" t="s">
        <v>352</v>
      </c>
      <c r="G7" s="440" t="s">
        <v>353</v>
      </c>
    </row>
    <row r="8" spans="1:8" ht="15" thickTop="1" x14ac:dyDescent="0.2">
      <c r="A8" s="84" t="s">
        <v>457</v>
      </c>
      <c r="B8" s="174">
        <v>1316241.09775502</v>
      </c>
      <c r="C8" s="174">
        <v>1316241.09775502</v>
      </c>
      <c r="D8" s="174">
        <v>0</v>
      </c>
      <c r="E8" s="174">
        <v>1226027.55715335</v>
      </c>
      <c r="F8" s="174">
        <v>1226027.55715335</v>
      </c>
      <c r="G8" s="174">
        <v>0</v>
      </c>
    </row>
    <row r="9" spans="1:8" x14ac:dyDescent="0.2">
      <c r="A9" s="80" t="s">
        <v>458</v>
      </c>
      <c r="B9" s="175">
        <v>279434.88400100003</v>
      </c>
      <c r="C9" s="175">
        <v>279434.88400100003</v>
      </c>
      <c r="D9" s="175">
        <v>0</v>
      </c>
      <c r="E9" s="175">
        <v>243064.396282</v>
      </c>
      <c r="F9" s="175">
        <v>243064.396282</v>
      </c>
      <c r="G9" s="175">
        <v>0</v>
      </c>
    </row>
    <row r="10" spans="1:8" x14ac:dyDescent="0.2">
      <c r="A10" s="78" t="s">
        <v>439</v>
      </c>
      <c r="B10" s="175">
        <v>252013.76500099999</v>
      </c>
      <c r="C10" s="175">
        <v>252013.76500099999</v>
      </c>
      <c r="D10" s="175">
        <v>0</v>
      </c>
      <c r="E10" s="175">
        <v>220263.82628199999</v>
      </c>
      <c r="F10" s="175">
        <v>220263.82628199999</v>
      </c>
      <c r="G10" s="175">
        <v>0</v>
      </c>
    </row>
    <row r="11" spans="1:8" x14ac:dyDescent="0.2">
      <c r="A11" s="78" t="s">
        <v>440</v>
      </c>
      <c r="B11" s="175">
        <v>27421.118999999999</v>
      </c>
      <c r="C11" s="175">
        <v>27421.118999999999</v>
      </c>
      <c r="D11" s="175">
        <v>0</v>
      </c>
      <c r="E11" s="175">
        <v>22800.57</v>
      </c>
      <c r="F11" s="175">
        <v>22800.57</v>
      </c>
      <c r="G11" s="175">
        <v>0</v>
      </c>
    </row>
    <row r="12" spans="1:8" x14ac:dyDescent="0.2">
      <c r="A12" s="80" t="s">
        <v>459</v>
      </c>
      <c r="B12" s="175">
        <v>83465.347615999999</v>
      </c>
      <c r="C12" s="175">
        <v>83465.347615999999</v>
      </c>
      <c r="D12" s="175">
        <v>0</v>
      </c>
      <c r="E12" s="175">
        <v>67199.406795800009</v>
      </c>
      <c r="F12" s="175">
        <v>67199.406795800009</v>
      </c>
      <c r="G12" s="175">
        <v>0</v>
      </c>
    </row>
    <row r="13" spans="1:8" x14ac:dyDescent="0.2">
      <c r="A13" s="78" t="s">
        <v>439</v>
      </c>
      <c r="B13" s="175">
        <v>83139.810616000002</v>
      </c>
      <c r="C13" s="175">
        <v>83139.810616000002</v>
      </c>
      <c r="D13" s="175">
        <v>0</v>
      </c>
      <c r="E13" s="175">
        <v>66769.855795800002</v>
      </c>
      <c r="F13" s="175">
        <v>66769.855795800002</v>
      </c>
      <c r="G13" s="175">
        <v>0</v>
      </c>
    </row>
    <row r="14" spans="1:8" x14ac:dyDescent="0.2">
      <c r="A14" s="78" t="s">
        <v>440</v>
      </c>
      <c r="B14" s="175">
        <v>325.53699999999998</v>
      </c>
      <c r="C14" s="175">
        <v>325.53699999999998</v>
      </c>
      <c r="D14" s="175">
        <v>0</v>
      </c>
      <c r="E14" s="175">
        <v>429.55099999999999</v>
      </c>
      <c r="F14" s="175">
        <v>429.55099999999999</v>
      </c>
      <c r="G14" s="175">
        <v>0</v>
      </c>
    </row>
    <row r="15" spans="1:8" x14ac:dyDescent="0.2">
      <c r="A15" s="80" t="s">
        <v>460</v>
      </c>
      <c r="B15" s="175">
        <v>239116.29265600001</v>
      </c>
      <c r="C15" s="175">
        <v>239116.29265600001</v>
      </c>
      <c r="D15" s="175">
        <v>0</v>
      </c>
      <c r="E15" s="175">
        <v>218510.32862042999</v>
      </c>
      <c r="F15" s="175">
        <v>218510.32862042999</v>
      </c>
      <c r="G15" s="175">
        <v>0</v>
      </c>
    </row>
    <row r="16" spans="1:8" x14ac:dyDescent="0.2">
      <c r="A16" s="78" t="s">
        <v>439</v>
      </c>
      <c r="B16" s="175">
        <v>233839.68065600001</v>
      </c>
      <c r="C16" s="175">
        <v>233839.68065600001</v>
      </c>
      <c r="D16" s="175">
        <v>0</v>
      </c>
      <c r="E16" s="175">
        <v>212781.22862042999</v>
      </c>
      <c r="F16" s="175">
        <v>212781.22862042999</v>
      </c>
      <c r="G16" s="175">
        <v>0</v>
      </c>
    </row>
    <row r="17" spans="1:7" x14ac:dyDescent="0.2">
      <c r="A17" s="78" t="s">
        <v>440</v>
      </c>
      <c r="B17" s="175">
        <v>5276.6120000000001</v>
      </c>
      <c r="C17" s="175">
        <v>5276.6120000000001</v>
      </c>
      <c r="D17" s="175">
        <v>0</v>
      </c>
      <c r="E17" s="175">
        <v>5729.1</v>
      </c>
      <c r="F17" s="175">
        <v>5729.1</v>
      </c>
      <c r="G17" s="175">
        <v>0</v>
      </c>
    </row>
    <row r="18" spans="1:7" x14ac:dyDescent="0.2">
      <c r="A18" s="80" t="s">
        <v>461</v>
      </c>
      <c r="B18" s="175">
        <v>56004.214844020004</v>
      </c>
      <c r="C18" s="175">
        <v>56004.214844020004</v>
      </c>
      <c r="D18" s="175">
        <v>0</v>
      </c>
      <c r="E18" s="175">
        <v>90604.950547339991</v>
      </c>
      <c r="F18" s="175">
        <v>90604.950547339991</v>
      </c>
      <c r="G18" s="175">
        <v>0</v>
      </c>
    </row>
    <row r="19" spans="1:7" x14ac:dyDescent="0.2">
      <c r="A19" s="78" t="s">
        <v>439</v>
      </c>
      <c r="B19" s="175">
        <v>30875.023948999999</v>
      </c>
      <c r="C19" s="175">
        <v>30875.023948999999</v>
      </c>
      <c r="D19" s="175">
        <v>0</v>
      </c>
      <c r="E19" s="175">
        <v>54163.694936690001</v>
      </c>
      <c r="F19" s="175">
        <v>54163.694936690001</v>
      </c>
      <c r="G19" s="175">
        <v>0</v>
      </c>
    </row>
    <row r="20" spans="1:7" x14ac:dyDescent="0.2">
      <c r="A20" s="78" t="s">
        <v>440</v>
      </c>
      <c r="B20" s="175">
        <v>25129.190895020001</v>
      </c>
      <c r="C20" s="175">
        <v>25129.190895020001</v>
      </c>
      <c r="D20" s="175">
        <v>0</v>
      </c>
      <c r="E20" s="175">
        <v>36441.255610649998</v>
      </c>
      <c r="F20" s="175">
        <v>36441.255610649998</v>
      </c>
      <c r="G20" s="175">
        <v>0</v>
      </c>
    </row>
    <row r="21" spans="1:7" x14ac:dyDescent="0.2">
      <c r="A21" s="80" t="s">
        <v>462</v>
      </c>
      <c r="B21" s="175">
        <v>73.494</v>
      </c>
      <c r="C21" s="175">
        <v>73.494</v>
      </c>
      <c r="D21" s="175">
        <v>0</v>
      </c>
      <c r="E21" s="175">
        <v>20</v>
      </c>
      <c r="F21" s="175">
        <v>20</v>
      </c>
      <c r="G21" s="175">
        <v>0</v>
      </c>
    </row>
    <row r="22" spans="1:7" x14ac:dyDescent="0.2">
      <c r="A22" s="80" t="s">
        <v>463</v>
      </c>
      <c r="B22" s="175">
        <v>155.57400000000001</v>
      </c>
      <c r="C22" s="175">
        <v>155.57400000000001</v>
      </c>
      <c r="D22" s="175">
        <v>0</v>
      </c>
      <c r="E22" s="175">
        <v>89.192999999999998</v>
      </c>
      <c r="F22" s="175">
        <v>89.192999999999998</v>
      </c>
      <c r="G22" s="175">
        <v>0</v>
      </c>
    </row>
    <row r="23" spans="1:7" x14ac:dyDescent="0.2">
      <c r="A23" s="80" t="s">
        <v>464</v>
      </c>
      <c r="B23" s="175">
        <v>56232.740970999999</v>
      </c>
      <c r="C23" s="175">
        <v>56232.740970999999</v>
      </c>
      <c r="D23" s="175">
        <v>0</v>
      </c>
      <c r="E23" s="175">
        <v>60451.885485639999</v>
      </c>
      <c r="F23" s="175">
        <v>60451.885485639999</v>
      </c>
      <c r="G23" s="175">
        <v>0</v>
      </c>
    </row>
    <row r="24" spans="1:7" x14ac:dyDescent="0.2">
      <c r="A24" s="80" t="s">
        <v>465</v>
      </c>
      <c r="B24" s="175">
        <v>86480.960999999996</v>
      </c>
      <c r="C24" s="175">
        <v>86480.960999999996</v>
      </c>
      <c r="D24" s="175">
        <v>0</v>
      </c>
      <c r="E24" s="175">
        <v>92764.744376050003</v>
      </c>
      <c r="F24" s="175">
        <v>92764.744376050003</v>
      </c>
      <c r="G24" s="175">
        <v>0</v>
      </c>
    </row>
    <row r="25" spans="1:7" x14ac:dyDescent="0.2">
      <c r="A25" s="78" t="s">
        <v>439</v>
      </c>
      <c r="B25" s="175">
        <v>85860.870999999999</v>
      </c>
      <c r="C25" s="175">
        <v>85860.870999999999</v>
      </c>
      <c r="D25" s="175">
        <v>0</v>
      </c>
      <c r="E25" s="175">
        <v>92190.81937605</v>
      </c>
      <c r="F25" s="175">
        <v>92190.81937605</v>
      </c>
      <c r="G25" s="175">
        <v>0</v>
      </c>
    </row>
    <row r="26" spans="1:7" x14ac:dyDescent="0.2">
      <c r="A26" s="78" t="s">
        <v>440</v>
      </c>
      <c r="B26" s="175">
        <v>620.09</v>
      </c>
      <c r="C26" s="175">
        <v>620.09</v>
      </c>
      <c r="D26" s="175">
        <v>0</v>
      </c>
      <c r="E26" s="175">
        <v>573.92500000000007</v>
      </c>
      <c r="F26" s="175">
        <v>573.92500000000007</v>
      </c>
      <c r="G26" s="175">
        <v>0</v>
      </c>
    </row>
    <row r="27" spans="1:7" x14ac:dyDescent="0.2">
      <c r="A27" s="80" t="s">
        <v>466</v>
      </c>
      <c r="B27" s="175">
        <v>2559.8240000000001</v>
      </c>
      <c r="C27" s="175">
        <v>2559.8240000000001</v>
      </c>
      <c r="D27" s="175">
        <v>0</v>
      </c>
      <c r="E27" s="175">
        <v>2662.2280000000001</v>
      </c>
      <c r="F27" s="175">
        <v>2662.2280000000001</v>
      </c>
      <c r="G27" s="175">
        <v>0</v>
      </c>
    </row>
    <row r="28" spans="1:7" x14ac:dyDescent="0.2">
      <c r="A28" s="80" t="s">
        <v>467</v>
      </c>
      <c r="B28" s="175">
        <v>7775.3330000000014</v>
      </c>
      <c r="C28" s="175">
        <v>7775.3330000000014</v>
      </c>
      <c r="D28" s="175">
        <v>0</v>
      </c>
      <c r="E28" s="175">
        <v>2300.3049999999998</v>
      </c>
      <c r="F28" s="175">
        <v>2300.3049999999998</v>
      </c>
      <c r="G28" s="175">
        <v>0</v>
      </c>
    </row>
    <row r="29" spans="1:7" x14ac:dyDescent="0.2">
      <c r="A29" s="80" t="s">
        <v>468</v>
      </c>
      <c r="B29" s="175">
        <v>59444.198638000002</v>
      </c>
      <c r="C29" s="175">
        <v>59444.198638000002</v>
      </c>
      <c r="D29" s="175">
        <v>0</v>
      </c>
      <c r="E29" s="175">
        <v>56491.515432619999</v>
      </c>
      <c r="F29" s="175">
        <v>56491.515432619999</v>
      </c>
      <c r="G29" s="175">
        <v>0</v>
      </c>
    </row>
    <row r="30" spans="1:7" x14ac:dyDescent="0.2">
      <c r="A30" s="80" t="s">
        <v>469</v>
      </c>
      <c r="B30" s="175">
        <v>445498.233029</v>
      </c>
      <c r="C30" s="175">
        <v>445498.233029</v>
      </c>
      <c r="D30" s="175">
        <v>0</v>
      </c>
      <c r="E30" s="175">
        <v>391868.60361346998</v>
      </c>
      <c r="F30" s="175">
        <v>391868.60361346998</v>
      </c>
      <c r="G30" s="175">
        <v>0</v>
      </c>
    </row>
    <row r="31" spans="1:7" x14ac:dyDescent="0.2">
      <c r="A31" s="78" t="s">
        <v>439</v>
      </c>
      <c r="B31" s="175">
        <v>435824.24802900001</v>
      </c>
      <c r="C31" s="175">
        <v>435824.24802900001</v>
      </c>
      <c r="D31" s="175">
        <v>0</v>
      </c>
      <c r="E31" s="175">
        <v>381922.10798147001</v>
      </c>
      <c r="F31" s="175">
        <v>381922.10798147001</v>
      </c>
      <c r="G31" s="175">
        <v>0</v>
      </c>
    </row>
    <row r="32" spans="1:7" x14ac:dyDescent="0.2">
      <c r="A32" s="78" t="s">
        <v>440</v>
      </c>
      <c r="B32" s="175">
        <v>9673.9850000000006</v>
      </c>
      <c r="C32" s="175">
        <v>9673.9850000000006</v>
      </c>
      <c r="D32" s="175">
        <v>0</v>
      </c>
      <c r="E32" s="175">
        <v>9946.4956320000001</v>
      </c>
      <c r="F32" s="175">
        <v>9946.4956320000001</v>
      </c>
      <c r="G32" s="175">
        <v>0</v>
      </c>
    </row>
    <row r="33" spans="1:7" x14ac:dyDescent="0.2">
      <c r="A33" s="23" t="s">
        <v>470</v>
      </c>
      <c r="B33" s="174">
        <v>2255621.4173372099</v>
      </c>
      <c r="C33" s="174">
        <v>2254787.0186652099</v>
      </c>
      <c r="D33" s="174">
        <v>834.39867200000003</v>
      </c>
      <c r="E33" s="174">
        <v>2253735.6790302009</v>
      </c>
      <c r="F33" s="174">
        <v>2252662.4292362011</v>
      </c>
      <c r="G33" s="174">
        <v>1073.2497940000001</v>
      </c>
    </row>
    <row r="34" spans="1:7" x14ac:dyDescent="0.2">
      <c r="A34" s="81" t="s">
        <v>471</v>
      </c>
      <c r="B34" s="175">
        <v>809551.2357195901</v>
      </c>
      <c r="C34" s="175">
        <v>809039.20212559006</v>
      </c>
      <c r="D34" s="175">
        <v>512.03359399999999</v>
      </c>
      <c r="E34" s="175">
        <v>884978.41705062101</v>
      </c>
      <c r="F34" s="175">
        <v>884323.599810621</v>
      </c>
      <c r="G34" s="175">
        <v>654.81723999999997</v>
      </c>
    </row>
    <row r="35" spans="1:7" x14ac:dyDescent="0.2">
      <c r="A35" s="81" t="s">
        <v>472</v>
      </c>
      <c r="B35" s="175">
        <v>6556.9560000000001</v>
      </c>
      <c r="C35" s="175">
        <v>6556.9560000000001</v>
      </c>
      <c r="D35" s="175">
        <v>0</v>
      </c>
      <c r="E35" s="175">
        <v>6106.55908</v>
      </c>
      <c r="F35" s="175">
        <v>6106.55908</v>
      </c>
      <c r="G35" s="175">
        <v>0</v>
      </c>
    </row>
    <row r="36" spans="1:7" x14ac:dyDescent="0.2">
      <c r="A36" s="81" t="s">
        <v>473</v>
      </c>
      <c r="B36" s="175">
        <v>21383.41</v>
      </c>
      <c r="C36" s="175">
        <v>21383.41</v>
      </c>
      <c r="D36" s="175">
        <v>0</v>
      </c>
      <c r="E36" s="175">
        <v>46290.53665383</v>
      </c>
      <c r="F36" s="175">
        <v>46290.53665383</v>
      </c>
      <c r="G36" s="175">
        <v>0</v>
      </c>
    </row>
    <row r="37" spans="1:7" x14ac:dyDescent="0.2">
      <c r="A37" s="81" t="s">
        <v>474</v>
      </c>
      <c r="B37" s="175">
        <v>1418129.8156176198</v>
      </c>
      <c r="C37" s="175">
        <v>1417807.4505396199</v>
      </c>
      <c r="D37" s="175">
        <v>322.36507799999998</v>
      </c>
      <c r="E37" s="175">
        <v>1316360.1662457499</v>
      </c>
      <c r="F37" s="175">
        <v>1315941.7336917499</v>
      </c>
      <c r="G37" s="175">
        <v>418.43255399999998</v>
      </c>
    </row>
    <row r="38" spans="1:7" x14ac:dyDescent="0.2">
      <c r="A38" s="23" t="s">
        <v>475</v>
      </c>
      <c r="B38" s="174">
        <v>2247273.0568228257</v>
      </c>
      <c r="C38" s="174">
        <v>2111026.7667166358</v>
      </c>
      <c r="D38" s="174">
        <v>136246.29010618999</v>
      </c>
      <c r="E38" s="174">
        <v>1877814.6687519909</v>
      </c>
      <c r="F38" s="174">
        <v>1738289.2171859909</v>
      </c>
      <c r="G38" s="174">
        <v>139525.451566</v>
      </c>
    </row>
    <row r="39" spans="1:7" x14ac:dyDescent="0.2">
      <c r="A39" s="84" t="s">
        <v>476</v>
      </c>
      <c r="B39" s="174">
        <v>1135172.5742958379</v>
      </c>
      <c r="C39" s="174">
        <v>999376.00952783797</v>
      </c>
      <c r="D39" s="174">
        <v>135796.56476800001</v>
      </c>
      <c r="E39" s="174">
        <v>762289.86428165063</v>
      </c>
      <c r="F39" s="174">
        <v>622790.62625965057</v>
      </c>
      <c r="G39" s="174">
        <v>139499.23802200001</v>
      </c>
    </row>
    <row r="40" spans="1:7" x14ac:dyDescent="0.2">
      <c r="A40" s="80" t="s">
        <v>477</v>
      </c>
      <c r="B40" s="175">
        <v>771437.37266887794</v>
      </c>
      <c r="C40" s="175">
        <v>770986.50859087799</v>
      </c>
      <c r="D40" s="175">
        <v>450.86407800000001</v>
      </c>
      <c r="E40" s="175">
        <v>337076.46829496068</v>
      </c>
      <c r="F40" s="175">
        <v>336515.85794596066</v>
      </c>
      <c r="G40" s="175">
        <v>560.61034900000004</v>
      </c>
    </row>
    <row r="41" spans="1:7" x14ac:dyDescent="0.2">
      <c r="A41" s="78" t="s">
        <v>478</v>
      </c>
      <c r="B41" s="175">
        <v>756860.47366887797</v>
      </c>
      <c r="C41" s="175">
        <v>756409.60959087801</v>
      </c>
      <c r="D41" s="175">
        <v>450.86407800000001</v>
      </c>
      <c r="E41" s="175">
        <v>243981.95857339</v>
      </c>
      <c r="F41" s="175">
        <v>243421.34822439001</v>
      </c>
      <c r="G41" s="175">
        <v>560.61034900000004</v>
      </c>
    </row>
    <row r="42" spans="1:7" x14ac:dyDescent="0.2">
      <c r="A42" s="78" t="s">
        <v>479</v>
      </c>
      <c r="B42" s="175">
        <v>14576.898999999999</v>
      </c>
      <c r="C42" s="175">
        <v>14576.898999999999</v>
      </c>
      <c r="D42" s="175">
        <v>0</v>
      </c>
      <c r="E42" s="175">
        <v>93094.509721570706</v>
      </c>
      <c r="F42" s="175">
        <v>93094.509721570706</v>
      </c>
      <c r="G42" s="175">
        <v>0</v>
      </c>
    </row>
    <row r="43" spans="1:7" x14ac:dyDescent="0.2">
      <c r="A43" s="80" t="s">
        <v>480</v>
      </c>
      <c r="B43" s="175">
        <v>363735.20162695996</v>
      </c>
      <c r="C43" s="175">
        <v>228389.50093695999</v>
      </c>
      <c r="D43" s="175">
        <v>135345.70069</v>
      </c>
      <c r="E43" s="175">
        <v>425213.39598669001</v>
      </c>
      <c r="F43" s="175">
        <v>286274.76831368997</v>
      </c>
      <c r="G43" s="175">
        <v>138938.62767300001</v>
      </c>
    </row>
    <row r="44" spans="1:7" x14ac:dyDescent="0.2">
      <c r="A44" s="78" t="s">
        <v>481</v>
      </c>
      <c r="B44" s="175">
        <v>129622.9332656</v>
      </c>
      <c r="C44" s="175">
        <v>129622.9332656</v>
      </c>
      <c r="D44" s="175">
        <v>0</v>
      </c>
      <c r="E44" s="175">
        <v>141916.70205359999</v>
      </c>
      <c r="F44" s="175">
        <v>141916.70205359999</v>
      </c>
      <c r="G44" s="175">
        <v>0</v>
      </c>
    </row>
    <row r="45" spans="1:7" x14ac:dyDescent="0.2">
      <c r="A45" s="78" t="s">
        <v>482</v>
      </c>
      <c r="B45" s="175">
        <v>31430.75288774</v>
      </c>
      <c r="C45" s="175">
        <v>31430.75288774</v>
      </c>
      <c r="D45" s="175">
        <v>0</v>
      </c>
      <c r="E45" s="175">
        <v>69456.424056760006</v>
      </c>
      <c r="F45" s="175">
        <v>69456.424056760006</v>
      </c>
      <c r="G45" s="175">
        <v>0</v>
      </c>
    </row>
    <row r="46" spans="1:7" x14ac:dyDescent="0.2">
      <c r="A46" s="78" t="s">
        <v>483</v>
      </c>
      <c r="B46" s="175">
        <v>190322.41847362</v>
      </c>
      <c r="C46" s="175">
        <v>54976.717783619999</v>
      </c>
      <c r="D46" s="175">
        <v>135345.70069</v>
      </c>
      <c r="E46" s="175">
        <v>199322.57047233</v>
      </c>
      <c r="F46" s="175">
        <v>60383.942799329991</v>
      </c>
      <c r="G46" s="175">
        <v>138938.62767300001</v>
      </c>
    </row>
    <row r="47" spans="1:7" x14ac:dyDescent="0.2">
      <c r="A47" s="78" t="s">
        <v>484</v>
      </c>
      <c r="B47" s="175">
        <v>12359.097</v>
      </c>
      <c r="C47" s="175">
        <v>12359.097</v>
      </c>
      <c r="D47" s="175">
        <v>0</v>
      </c>
      <c r="E47" s="175">
        <v>14517.699404000001</v>
      </c>
      <c r="F47" s="175">
        <v>14517.699404000001</v>
      </c>
      <c r="G47" s="175">
        <v>0</v>
      </c>
    </row>
    <row r="48" spans="1:7" x14ac:dyDescent="0.2">
      <c r="A48" s="84" t="s">
        <v>485</v>
      </c>
      <c r="B48" s="174">
        <v>1112100.482526988</v>
      </c>
      <c r="C48" s="174">
        <v>1111650.7571887979</v>
      </c>
      <c r="D48" s="174">
        <v>449.72533819</v>
      </c>
      <c r="E48" s="174">
        <v>1115524.80447034</v>
      </c>
      <c r="F48" s="174">
        <v>1115498.5909263401</v>
      </c>
      <c r="G48" s="174">
        <v>26.213543999999999</v>
      </c>
    </row>
    <row r="49" spans="1:7" x14ac:dyDescent="0.2">
      <c r="A49" s="80" t="s">
        <v>477</v>
      </c>
      <c r="B49" s="175">
        <v>619496.15701563004</v>
      </c>
      <c r="C49" s="175">
        <v>619317.20630799001</v>
      </c>
      <c r="D49" s="175">
        <v>178.95070763999999</v>
      </c>
      <c r="E49" s="175">
        <v>678752.22217219998</v>
      </c>
      <c r="F49" s="175">
        <v>678729.99738920003</v>
      </c>
      <c r="G49" s="175">
        <v>22.224782999999999</v>
      </c>
    </row>
    <row r="50" spans="1:7" x14ac:dyDescent="0.2">
      <c r="A50" s="78" t="s">
        <v>478</v>
      </c>
      <c r="B50" s="175">
        <v>555308.30988233001</v>
      </c>
      <c r="C50" s="175">
        <v>555129.35917468998</v>
      </c>
      <c r="D50" s="175">
        <v>178.95070763999999</v>
      </c>
      <c r="E50" s="175">
        <v>493463.74299385998</v>
      </c>
      <c r="F50" s="175">
        <v>493441.51821085997</v>
      </c>
      <c r="G50" s="175">
        <v>22.224782999999999</v>
      </c>
    </row>
    <row r="51" spans="1:7" x14ac:dyDescent="0.2">
      <c r="A51" s="78" t="s">
        <v>479</v>
      </c>
      <c r="B51" s="175">
        <v>64187.847133299998</v>
      </c>
      <c r="C51" s="175">
        <v>64187.847133299998</v>
      </c>
      <c r="D51" s="175">
        <v>0</v>
      </c>
      <c r="E51" s="175">
        <v>185288.47917834</v>
      </c>
      <c r="F51" s="175">
        <v>185288.47917834</v>
      </c>
      <c r="G51" s="175">
        <v>0</v>
      </c>
    </row>
    <row r="52" spans="1:7" x14ac:dyDescent="0.2">
      <c r="A52" s="80" t="s">
        <v>480</v>
      </c>
      <c r="B52" s="175">
        <v>492604.32551135798</v>
      </c>
      <c r="C52" s="175">
        <v>492333.55088080798</v>
      </c>
      <c r="D52" s="175">
        <v>270.77463054999998</v>
      </c>
      <c r="E52" s="175">
        <v>436772.58229813998</v>
      </c>
      <c r="F52" s="175">
        <v>436768.59353714</v>
      </c>
      <c r="G52" s="175">
        <v>3.9887609999999998</v>
      </c>
    </row>
    <row r="53" spans="1:7" x14ac:dyDescent="0.2">
      <c r="A53" s="78" t="s">
        <v>481</v>
      </c>
      <c r="B53" s="175">
        <v>233339.54373449</v>
      </c>
      <c r="C53" s="175">
        <v>233114.65022934001</v>
      </c>
      <c r="D53" s="175">
        <v>224.89350515000001</v>
      </c>
      <c r="E53" s="175">
        <v>202755.66774434</v>
      </c>
      <c r="F53" s="175">
        <v>202755.66774434</v>
      </c>
      <c r="G53" s="175">
        <v>0</v>
      </c>
    </row>
    <row r="54" spans="1:7" x14ac:dyDescent="0.2">
      <c r="A54" s="78" t="s">
        <v>482</v>
      </c>
      <c r="B54" s="175">
        <v>148481.87650086801</v>
      </c>
      <c r="C54" s="175">
        <v>148440.52665146801</v>
      </c>
      <c r="D54" s="175">
        <v>41.349849399999997</v>
      </c>
      <c r="E54" s="175">
        <v>111570.42273716</v>
      </c>
      <c r="F54" s="175">
        <v>111570.42273716</v>
      </c>
      <c r="G54" s="175">
        <v>0</v>
      </c>
    </row>
    <row r="55" spans="1:7" x14ac:dyDescent="0.2">
      <c r="A55" s="78" t="s">
        <v>483</v>
      </c>
      <c r="B55" s="175">
        <v>54966.398276</v>
      </c>
      <c r="C55" s="175">
        <v>54961.866999999998</v>
      </c>
      <c r="D55" s="175">
        <v>4.5312760000000001</v>
      </c>
      <c r="E55" s="175">
        <v>67199.05181664</v>
      </c>
      <c r="F55" s="175">
        <v>67195.063055639999</v>
      </c>
      <c r="G55" s="175">
        <v>3.9887609999999998</v>
      </c>
    </row>
    <row r="56" spans="1:7" x14ac:dyDescent="0.2">
      <c r="A56" s="78" t="s">
        <v>484</v>
      </c>
      <c r="B56" s="175">
        <v>55816.506999999998</v>
      </c>
      <c r="C56" s="175">
        <v>55816.506999999998</v>
      </c>
      <c r="D56" s="175">
        <v>0</v>
      </c>
      <c r="E56" s="175">
        <v>55247.44</v>
      </c>
      <c r="F56" s="175">
        <v>55247.44</v>
      </c>
      <c r="G56" s="175">
        <v>0</v>
      </c>
    </row>
    <row r="57" spans="1:7" x14ac:dyDescent="0.2">
      <c r="A57" s="23" t="s">
        <v>486</v>
      </c>
      <c r="B57" s="174">
        <v>641180.28581399994</v>
      </c>
      <c r="C57" s="174">
        <v>641180.28581399994</v>
      </c>
      <c r="D57" s="174">
        <v>0</v>
      </c>
      <c r="E57" s="174">
        <v>680027.82512486004</v>
      </c>
      <c r="F57" s="174">
        <v>680027.82512486004</v>
      </c>
      <c r="G57" s="174">
        <v>0</v>
      </c>
    </row>
    <row r="58" spans="1:7" x14ac:dyDescent="0.2">
      <c r="A58" s="84" t="s">
        <v>487</v>
      </c>
      <c r="B58" s="174">
        <v>640784.31581399997</v>
      </c>
      <c r="C58" s="174">
        <v>640784.31581399997</v>
      </c>
      <c r="D58" s="174">
        <v>0</v>
      </c>
      <c r="E58" s="174">
        <v>679639.63012486009</v>
      </c>
      <c r="F58" s="174">
        <v>679639.63012486009</v>
      </c>
      <c r="G58" s="174">
        <v>0</v>
      </c>
    </row>
    <row r="59" spans="1:7" x14ac:dyDescent="0.2">
      <c r="A59" s="84" t="s">
        <v>488</v>
      </c>
      <c r="B59" s="174">
        <v>53140.084814000002</v>
      </c>
      <c r="C59" s="174">
        <v>53140.084814000002</v>
      </c>
      <c r="D59" s="174">
        <v>0</v>
      </c>
      <c r="E59" s="174">
        <v>41553.515678000003</v>
      </c>
      <c r="F59" s="174">
        <v>41553.515678000003</v>
      </c>
      <c r="G59" s="174">
        <v>0</v>
      </c>
    </row>
    <row r="60" spans="1:7" x14ac:dyDescent="0.2">
      <c r="A60" s="84" t="s">
        <v>489</v>
      </c>
      <c r="B60" s="174">
        <v>486103.90899999999</v>
      </c>
      <c r="C60" s="174">
        <v>486103.90899999999</v>
      </c>
      <c r="D60" s="174">
        <v>0</v>
      </c>
      <c r="E60" s="174">
        <v>518631.91396400001</v>
      </c>
      <c r="F60" s="174">
        <v>518631.91396400001</v>
      </c>
      <c r="G60" s="174">
        <v>0</v>
      </c>
    </row>
    <row r="61" spans="1:7" x14ac:dyDescent="0.2">
      <c r="A61" s="84" t="s">
        <v>490</v>
      </c>
      <c r="B61" s="174">
        <v>101540.322</v>
      </c>
      <c r="C61" s="174">
        <v>101540.322</v>
      </c>
      <c r="D61" s="174">
        <v>0</v>
      </c>
      <c r="E61" s="174">
        <v>119454.20048286</v>
      </c>
      <c r="F61" s="174">
        <v>119454.20048286</v>
      </c>
      <c r="G61" s="174">
        <v>0</v>
      </c>
    </row>
    <row r="62" spans="1:7" x14ac:dyDescent="0.2">
      <c r="A62" s="84" t="s">
        <v>491</v>
      </c>
      <c r="B62" s="174">
        <v>395.97</v>
      </c>
      <c r="C62" s="174">
        <v>395.97</v>
      </c>
      <c r="D62" s="174">
        <v>0</v>
      </c>
      <c r="E62" s="174">
        <v>388.19499999999999</v>
      </c>
      <c r="F62" s="174">
        <v>388.19499999999999</v>
      </c>
      <c r="G62" s="174">
        <v>0</v>
      </c>
    </row>
    <row r="63" spans="1:7" x14ac:dyDescent="0.2">
      <c r="A63" s="23" t="s">
        <v>492</v>
      </c>
      <c r="B63" s="174">
        <v>4343057.3558269897</v>
      </c>
      <c r="C63" s="174">
        <v>4342790.1089344602</v>
      </c>
      <c r="D63" s="174">
        <v>267.24689253000003</v>
      </c>
      <c r="E63" s="174">
        <v>4217000.0476097697</v>
      </c>
      <c r="F63" s="174">
        <v>4216868.6301987702</v>
      </c>
      <c r="G63" s="174">
        <v>131.41741099999999</v>
      </c>
    </row>
    <row r="64" spans="1:7" x14ac:dyDescent="0.2">
      <c r="A64" s="84" t="s">
        <v>493</v>
      </c>
      <c r="B64" s="174">
        <v>1987243.9060965602</v>
      </c>
      <c r="C64" s="174">
        <v>1986981.4727294601</v>
      </c>
      <c r="D64" s="174">
        <v>262.4333671</v>
      </c>
      <c r="E64" s="174">
        <v>1753877.4294449401</v>
      </c>
      <c r="F64" s="174">
        <v>1753746.0120339401</v>
      </c>
      <c r="G64" s="174">
        <v>131.41741099999999</v>
      </c>
    </row>
    <row r="65" spans="1:7" x14ac:dyDescent="0.2">
      <c r="A65" s="81" t="s">
        <v>494</v>
      </c>
      <c r="B65" s="175">
        <v>208279.26302736002</v>
      </c>
      <c r="C65" s="175">
        <v>208129.34032926001</v>
      </c>
      <c r="D65" s="175">
        <v>149.92269809999999</v>
      </c>
      <c r="E65" s="175">
        <v>433248.24607898999</v>
      </c>
      <c r="F65" s="175">
        <v>433248.24607898999</v>
      </c>
      <c r="G65" s="175">
        <v>0</v>
      </c>
    </row>
    <row r="66" spans="1:7" x14ac:dyDescent="0.2">
      <c r="A66" s="81" t="s">
        <v>495</v>
      </c>
      <c r="B66" s="175">
        <v>475.52866899999998</v>
      </c>
      <c r="C66" s="175">
        <v>363.01799999999997</v>
      </c>
      <c r="D66" s="175">
        <v>112.51066899999999</v>
      </c>
      <c r="E66" s="175">
        <v>1522.1224999999999</v>
      </c>
      <c r="F66" s="175">
        <v>1390.705089</v>
      </c>
      <c r="G66" s="175">
        <v>131.41741099999999</v>
      </c>
    </row>
    <row r="67" spans="1:7" x14ac:dyDescent="0.2">
      <c r="A67" s="81" t="s">
        <v>496</v>
      </c>
      <c r="B67" s="175">
        <v>1778489.1144002001</v>
      </c>
      <c r="C67" s="175">
        <v>1778489.1144002001</v>
      </c>
      <c r="D67" s="175">
        <v>0</v>
      </c>
      <c r="E67" s="175">
        <v>1319107.0608659501</v>
      </c>
      <c r="F67" s="175">
        <v>1319107.0608659501</v>
      </c>
      <c r="G67" s="175">
        <v>0</v>
      </c>
    </row>
    <row r="68" spans="1:7" x14ac:dyDescent="0.2">
      <c r="A68" s="84" t="s">
        <v>497</v>
      </c>
      <c r="B68" s="174">
        <v>2355813.4497304298</v>
      </c>
      <c r="C68" s="174">
        <v>2355808.6362049999</v>
      </c>
      <c r="D68" s="174">
        <v>4.8135254299999994</v>
      </c>
      <c r="E68" s="174">
        <v>2463122.6181648299</v>
      </c>
      <c r="F68" s="174">
        <v>2463122.6181648299</v>
      </c>
      <c r="G68" s="174">
        <v>0</v>
      </c>
    </row>
    <row r="69" spans="1:7" x14ac:dyDescent="0.2">
      <c r="A69" s="80" t="s">
        <v>498</v>
      </c>
      <c r="B69" s="175">
        <v>2108516.925764</v>
      </c>
      <c r="C69" s="175">
        <v>2108516.925764</v>
      </c>
      <c r="D69" s="175">
        <v>0</v>
      </c>
      <c r="E69" s="175">
        <v>2054734.9646749101</v>
      </c>
      <c r="F69" s="175">
        <v>2054734.9646749101</v>
      </c>
      <c r="G69" s="175">
        <v>0</v>
      </c>
    </row>
    <row r="70" spans="1:7" x14ac:dyDescent="0.2">
      <c r="A70" s="80" t="s">
        <v>499</v>
      </c>
      <c r="B70" s="175">
        <v>247296.52396643002</v>
      </c>
      <c r="C70" s="175">
        <v>247291.710441</v>
      </c>
      <c r="D70" s="175">
        <v>4.8135254299999994</v>
      </c>
      <c r="E70" s="175">
        <v>408387.65348992002</v>
      </c>
      <c r="F70" s="175">
        <v>408387.65348992002</v>
      </c>
      <c r="G70" s="175">
        <v>0</v>
      </c>
    </row>
    <row r="71" spans="1:7" x14ac:dyDescent="0.2">
      <c r="A71" s="23" t="s">
        <v>500</v>
      </c>
      <c r="B71" s="174">
        <v>317545.37006832001</v>
      </c>
      <c r="C71" s="174">
        <v>313399.62408032001</v>
      </c>
      <c r="D71" s="174">
        <v>4145.7459879999997</v>
      </c>
      <c r="E71" s="174">
        <v>728349.72876609</v>
      </c>
      <c r="F71" s="174">
        <v>722641.40633009002</v>
      </c>
      <c r="G71" s="174">
        <v>5708.3224360000004</v>
      </c>
    </row>
    <row r="72" spans="1:7" x14ac:dyDescent="0.2">
      <c r="A72" s="81" t="s">
        <v>501</v>
      </c>
      <c r="B72" s="175">
        <v>182098.811155</v>
      </c>
      <c r="C72" s="175">
        <v>182098.811155</v>
      </c>
      <c r="D72" s="175">
        <v>0</v>
      </c>
      <c r="E72" s="175">
        <v>221338.71763299999</v>
      </c>
      <c r="F72" s="175">
        <v>221338.71763299999</v>
      </c>
      <c r="G72" s="175">
        <v>0</v>
      </c>
    </row>
    <row r="73" spans="1:7" x14ac:dyDescent="0.2">
      <c r="A73" s="81" t="s">
        <v>502</v>
      </c>
      <c r="B73" s="175">
        <v>121537.07121631999</v>
      </c>
      <c r="C73" s="175">
        <v>121537.07121631999</v>
      </c>
      <c r="D73" s="175">
        <v>0</v>
      </c>
      <c r="E73" s="175">
        <v>123881.22261009</v>
      </c>
      <c r="F73" s="175">
        <v>123881.22261009</v>
      </c>
      <c r="G73" s="175">
        <v>0</v>
      </c>
    </row>
    <row r="74" spans="1:7" ht="15" thickBot="1" x14ac:dyDescent="0.25">
      <c r="A74" s="85" t="s">
        <v>496</v>
      </c>
      <c r="B74" s="176">
        <v>13909.487697</v>
      </c>
      <c r="C74" s="176">
        <v>9763.7417089999999</v>
      </c>
      <c r="D74" s="176">
        <v>4145.7459879999997</v>
      </c>
      <c r="E74" s="176">
        <v>383129.78852300002</v>
      </c>
      <c r="F74" s="176">
        <v>377421.46608700004</v>
      </c>
      <c r="G74" s="176">
        <v>5708.3224360000004</v>
      </c>
    </row>
    <row r="75" spans="1:7" ht="15.75" thickTop="1" thickBot="1" x14ac:dyDescent="0.25">
      <c r="A75" s="316" t="s">
        <v>236</v>
      </c>
      <c r="B75" s="315">
        <v>13116407.020662546</v>
      </c>
      <c r="C75" s="315">
        <v>12974892.573210826</v>
      </c>
      <c r="D75" s="315">
        <v>141514.44745172001</v>
      </c>
      <c r="E75" s="315">
        <v>13118204.61786267</v>
      </c>
      <c r="F75" s="315">
        <v>12971737.01686267</v>
      </c>
      <c r="G75" s="315">
        <v>146467.601</v>
      </c>
    </row>
    <row r="76" spans="1:7" ht="15" thickTop="1" x14ac:dyDescent="0.2">
      <c r="A76" s="1046" t="s">
        <v>1377</v>
      </c>
      <c r="B76" s="1046"/>
      <c r="C76" s="1046"/>
      <c r="D76" s="1046"/>
      <c r="E76" s="1046"/>
      <c r="F76" s="1046"/>
      <c r="G76" s="1046"/>
    </row>
    <row r="77" spans="1:7" x14ac:dyDescent="0.2">
      <c r="A77" s="827" t="s">
        <v>701</v>
      </c>
      <c r="B77" s="828"/>
      <c r="C77" s="828"/>
      <c r="D77" s="828"/>
      <c r="E77" s="828"/>
      <c r="F77" s="828"/>
      <c r="G77" s="828"/>
    </row>
    <row r="78" spans="1:7" x14ac:dyDescent="0.2">
      <c r="A78" s="233" t="s">
        <v>1639</v>
      </c>
      <c r="B78" s="233"/>
      <c r="C78" s="233"/>
      <c r="D78" s="233"/>
      <c r="E78" s="233"/>
      <c r="F78" s="233"/>
      <c r="G78" s="233"/>
    </row>
    <row r="79" spans="1:7" ht="21.75" customHeight="1" x14ac:dyDescent="0.2">
      <c r="A79" s="1172" t="s">
        <v>1652</v>
      </c>
      <c r="B79" s="1172"/>
      <c r="C79" s="1172"/>
      <c r="D79" s="1172"/>
      <c r="E79" s="1172"/>
      <c r="F79" s="1172"/>
      <c r="G79" s="1172"/>
    </row>
    <row r="80" spans="1:7" x14ac:dyDescent="0.2">
      <c r="A80" s="233"/>
      <c r="B80" s="233"/>
      <c r="C80" s="233"/>
      <c r="D80" s="233"/>
      <c r="E80" s="233"/>
      <c r="F80" s="233"/>
      <c r="G80" s="233"/>
    </row>
    <row r="81" spans="1:7" x14ac:dyDescent="0.2">
      <c r="A81" s="233"/>
      <c r="B81" s="233"/>
      <c r="C81" s="233"/>
      <c r="D81" s="233"/>
      <c r="E81" s="233"/>
      <c r="F81" s="233"/>
      <c r="G81" s="233"/>
    </row>
    <row r="82" spans="1:7" x14ac:dyDescent="0.2">
      <c r="A82" s="233"/>
      <c r="B82" s="233"/>
      <c r="C82" s="233"/>
      <c r="D82" s="233"/>
      <c r="E82" s="233"/>
      <c r="F82" s="233"/>
      <c r="G82" s="233"/>
    </row>
    <row r="83" spans="1:7" x14ac:dyDescent="0.2">
      <c r="A83" s="233"/>
      <c r="B83" s="233"/>
      <c r="C83" s="233"/>
      <c r="D83" s="233"/>
      <c r="E83" s="233"/>
      <c r="F83" s="233"/>
      <c r="G83" s="233"/>
    </row>
  </sheetData>
  <mergeCells count="10">
    <mergeCell ref="A79:G79"/>
    <mergeCell ref="A76:G76"/>
    <mergeCell ref="A1:G1"/>
    <mergeCell ref="A2:G2"/>
    <mergeCell ref="A3:G3"/>
    <mergeCell ref="A4:G4"/>
    <mergeCell ref="A5:A7"/>
    <mergeCell ref="B6:D6"/>
    <mergeCell ref="E6:G6"/>
    <mergeCell ref="B5:G5"/>
  </mergeCells>
  <pageMargins left="0.7" right="0.7" top="0.75" bottom="0.75" header="0.3" footer="0.3"/>
  <pageSetup paperSize="9" scale="66" orientation="portrait" verticalDpi="1200" r:id="rId1"/>
  <headerFooter>
    <oddFooter>&amp;C&amp;A</oddFooter>
  </headerFooter>
  <colBreaks count="1" manualBreakCount="1">
    <brk id="7"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39997558519241921"/>
    <pageSetUpPr fitToPage="1"/>
  </sheetPr>
  <dimension ref="A1:V146"/>
  <sheetViews>
    <sheetView zoomScaleNormal="100" zoomScaleSheetLayoutView="90" workbookViewId="0">
      <selection activeCell="M9" sqref="M9"/>
    </sheetView>
  </sheetViews>
  <sheetFormatPr defaultColWidth="9.125" defaultRowHeight="15" x14ac:dyDescent="0.25"/>
  <cols>
    <col min="1" max="1" width="39.875" style="369" bestFit="1" customWidth="1"/>
    <col min="2" max="3" width="10" style="367" customWidth="1"/>
    <col min="4" max="4" width="10" style="368" customWidth="1"/>
    <col min="5" max="8" width="10" style="365" customWidth="1"/>
    <col min="9" max="9" width="11.625" style="365" bestFit="1" customWidth="1"/>
    <col min="10" max="10" width="10" style="365" customWidth="1"/>
    <col min="11" max="11" width="11.625" style="365" bestFit="1" customWidth="1"/>
    <col min="12" max="16384" width="9.125" style="365"/>
  </cols>
  <sheetData>
    <row r="1" spans="1:22" ht="25.5" x14ac:dyDescent="0.35">
      <c r="A1" s="1182" t="s">
        <v>1232</v>
      </c>
      <c r="B1" s="1182"/>
      <c r="C1" s="1182"/>
      <c r="D1" s="1182"/>
      <c r="E1" s="1182"/>
      <c r="F1" s="1182"/>
      <c r="G1" s="1182"/>
      <c r="H1" s="1182"/>
      <c r="I1" s="1182"/>
      <c r="J1" s="1182"/>
      <c r="K1" s="1182"/>
    </row>
    <row r="2" spans="1:22" ht="18.75" x14ac:dyDescent="0.3">
      <c r="A2" s="1183" t="s">
        <v>1423</v>
      </c>
      <c r="B2" s="1183"/>
      <c r="C2" s="1183"/>
      <c r="D2" s="1183"/>
      <c r="E2" s="1183"/>
      <c r="F2" s="1183"/>
      <c r="G2" s="1183"/>
      <c r="H2" s="1183"/>
      <c r="I2" s="1183"/>
      <c r="J2" s="1183"/>
      <c r="K2" s="1183"/>
    </row>
    <row r="3" spans="1:22" x14ac:dyDescent="0.25">
      <c r="A3" s="1184" t="s">
        <v>1731</v>
      </c>
      <c r="B3" s="1184"/>
      <c r="C3" s="1184"/>
      <c r="D3" s="1184"/>
      <c r="E3" s="1184"/>
      <c r="F3" s="1184"/>
      <c r="G3" s="1184"/>
      <c r="H3" s="1184"/>
      <c r="I3" s="1184"/>
      <c r="J3" s="1184"/>
      <c r="K3" s="1184"/>
    </row>
    <row r="4" spans="1:22" hidden="1" x14ac:dyDescent="0.25">
      <c r="A4" s="1227" t="s">
        <v>905</v>
      </c>
      <c r="B4" s="1227"/>
      <c r="C4" s="1227"/>
      <c r="D4" s="1227"/>
      <c r="E4" s="1227"/>
      <c r="F4" s="1227"/>
      <c r="G4" s="1227"/>
      <c r="H4" s="1227"/>
      <c r="I4" s="1227"/>
      <c r="J4" s="1227"/>
      <c r="K4" s="1227"/>
    </row>
    <row r="5" spans="1:22" ht="16.5" customHeight="1" thickBot="1" x14ac:dyDescent="0.3">
      <c r="A5" s="1228" t="s">
        <v>905</v>
      </c>
      <c r="B5" s="1228"/>
      <c r="C5" s="1228"/>
      <c r="D5" s="1228"/>
      <c r="E5" s="1228"/>
      <c r="F5" s="1228"/>
      <c r="G5" s="1228"/>
      <c r="H5" s="1228"/>
      <c r="I5" s="1228"/>
      <c r="J5" s="1228"/>
      <c r="K5" s="1228"/>
    </row>
    <row r="6" spans="1:22" ht="16.5" customHeight="1" thickBot="1" x14ac:dyDescent="0.3">
      <c r="A6" s="1229" t="s">
        <v>1215</v>
      </c>
      <c r="B6" s="1222" t="s">
        <v>1004</v>
      </c>
      <c r="C6" s="1215"/>
      <c r="D6" s="1222" t="s">
        <v>1005</v>
      </c>
      <c r="E6" s="1231"/>
      <c r="F6" s="1223" t="s">
        <v>1006</v>
      </c>
      <c r="G6" s="1232"/>
      <c r="H6" s="1222" t="s">
        <v>280</v>
      </c>
      <c r="I6" s="1231"/>
      <c r="J6" s="1222" t="s">
        <v>287</v>
      </c>
      <c r="K6" s="1215"/>
    </row>
    <row r="7" spans="1:22" ht="32.25" customHeight="1" thickBot="1" x14ac:dyDescent="0.3">
      <c r="A7" s="1230"/>
      <c r="B7" s="871" t="s">
        <v>1007</v>
      </c>
      <c r="C7" s="872" t="s">
        <v>106</v>
      </c>
      <c r="D7" s="873" t="s">
        <v>1007</v>
      </c>
      <c r="E7" s="874" t="s">
        <v>106</v>
      </c>
      <c r="F7" s="875" t="s">
        <v>1007</v>
      </c>
      <c r="G7" s="872" t="s">
        <v>106</v>
      </c>
      <c r="H7" s="871" t="s">
        <v>1007</v>
      </c>
      <c r="I7" s="872" t="s">
        <v>106</v>
      </c>
      <c r="J7" s="871" t="s">
        <v>1007</v>
      </c>
      <c r="K7" s="872" t="s">
        <v>106</v>
      </c>
    </row>
    <row r="8" spans="1:22" ht="10.5" customHeight="1" x14ac:dyDescent="0.25">
      <c r="A8" s="499"/>
      <c r="B8" s="883"/>
      <c r="C8" s="883"/>
      <c r="D8" s="883"/>
      <c r="E8" s="877"/>
      <c r="F8" s="877"/>
      <c r="G8" s="877"/>
      <c r="H8" s="877"/>
      <c r="I8" s="877"/>
      <c r="J8" s="877"/>
      <c r="K8" s="877"/>
    </row>
    <row r="9" spans="1:22" s="441" customFormat="1" ht="15" customHeight="1" x14ac:dyDescent="0.2">
      <c r="A9" s="884" t="s">
        <v>1216</v>
      </c>
      <c r="B9" s="885">
        <v>45889</v>
      </c>
      <c r="C9" s="885">
        <v>17907.409</v>
      </c>
      <c r="D9" s="885">
        <v>21036</v>
      </c>
      <c r="E9" s="885">
        <v>7638.8180000000002</v>
      </c>
      <c r="F9" s="885">
        <v>2</v>
      </c>
      <c r="G9" s="885">
        <v>0</v>
      </c>
      <c r="H9" s="885">
        <v>173168</v>
      </c>
      <c r="I9" s="885">
        <v>101497.11599999999</v>
      </c>
      <c r="J9" s="878">
        <v>240095</v>
      </c>
      <c r="K9" s="878">
        <v>127043.34299999999</v>
      </c>
      <c r="M9" s="978"/>
      <c r="N9" s="978"/>
      <c r="O9" s="978"/>
      <c r="P9" s="978"/>
      <c r="Q9" s="978"/>
      <c r="R9" s="978"/>
      <c r="S9" s="978"/>
      <c r="T9" s="978"/>
      <c r="U9" s="978"/>
      <c r="V9" s="978"/>
    </row>
    <row r="10" spans="1:22" s="441" customFormat="1" ht="15" customHeight="1" x14ac:dyDescent="0.2">
      <c r="A10" s="886" t="s">
        <v>1217</v>
      </c>
      <c r="B10" s="885">
        <v>288</v>
      </c>
      <c r="C10" s="885">
        <v>6797.4413880000002</v>
      </c>
      <c r="D10" s="885">
        <v>24</v>
      </c>
      <c r="E10" s="885">
        <v>110.672</v>
      </c>
      <c r="F10" s="885">
        <v>19</v>
      </c>
      <c r="G10" s="885">
        <v>287.26400000000001</v>
      </c>
      <c r="H10" s="885">
        <v>885</v>
      </c>
      <c r="I10" s="885">
        <v>386683.14398294</v>
      </c>
      <c r="J10" s="878">
        <v>1216</v>
      </c>
      <c r="K10" s="878">
        <v>393878.52137094003</v>
      </c>
      <c r="M10" s="978"/>
      <c r="N10" s="978"/>
      <c r="O10" s="978"/>
      <c r="P10" s="978"/>
      <c r="Q10" s="978"/>
      <c r="R10" s="978"/>
      <c r="S10" s="978"/>
      <c r="T10" s="978"/>
      <c r="U10" s="978"/>
      <c r="V10" s="978"/>
    </row>
    <row r="11" spans="1:22" ht="15" customHeight="1" x14ac:dyDescent="0.25">
      <c r="A11" s="887" t="s">
        <v>426</v>
      </c>
      <c r="B11" s="888">
        <v>230</v>
      </c>
      <c r="C11" s="888">
        <v>5789.4585900000002</v>
      </c>
      <c r="D11" s="888">
        <v>19</v>
      </c>
      <c r="E11" s="888">
        <v>105.3</v>
      </c>
      <c r="F11" s="888">
        <v>15</v>
      </c>
      <c r="G11" s="888">
        <v>281.81299999999999</v>
      </c>
      <c r="H11" s="888">
        <v>701</v>
      </c>
      <c r="I11" s="888">
        <v>71780.374010939995</v>
      </c>
      <c r="J11" s="879">
        <v>965</v>
      </c>
      <c r="K11" s="879">
        <v>77956.945600939987</v>
      </c>
      <c r="M11" s="978"/>
      <c r="N11" s="978"/>
      <c r="O11" s="978"/>
      <c r="P11" s="978"/>
      <c r="Q11" s="978"/>
      <c r="R11" s="978"/>
      <c r="S11" s="978"/>
      <c r="T11" s="978"/>
      <c r="U11" s="978"/>
      <c r="V11" s="978"/>
    </row>
    <row r="12" spans="1:22" ht="15" customHeight="1" x14ac:dyDescent="0.25">
      <c r="A12" s="889" t="s">
        <v>427</v>
      </c>
      <c r="B12" s="888">
        <v>132</v>
      </c>
      <c r="C12" s="888">
        <v>1667.83159</v>
      </c>
      <c r="D12" s="888">
        <v>3</v>
      </c>
      <c r="E12" s="888">
        <v>1.7549999999999999</v>
      </c>
      <c r="F12" s="888">
        <v>10</v>
      </c>
      <c r="G12" s="888">
        <v>64.906000000000006</v>
      </c>
      <c r="H12" s="888">
        <v>538</v>
      </c>
      <c r="I12" s="888">
        <v>33185.546148939997</v>
      </c>
      <c r="J12" s="879">
        <v>683</v>
      </c>
      <c r="K12" s="879">
        <v>34920.038738939998</v>
      </c>
      <c r="M12" s="978"/>
      <c r="N12" s="978"/>
      <c r="O12" s="978"/>
      <c r="P12" s="978"/>
      <c r="Q12" s="978"/>
      <c r="R12" s="978"/>
      <c r="S12" s="978"/>
      <c r="T12" s="978"/>
      <c r="U12" s="978"/>
      <c r="V12" s="978"/>
    </row>
    <row r="13" spans="1:22" ht="15" customHeight="1" x14ac:dyDescent="0.25">
      <c r="A13" s="890" t="s">
        <v>428</v>
      </c>
      <c r="B13" s="888">
        <v>100</v>
      </c>
      <c r="C13" s="888">
        <v>132.581311</v>
      </c>
      <c r="D13" s="888">
        <v>2</v>
      </c>
      <c r="E13" s="888">
        <v>1.7470000000000001</v>
      </c>
      <c r="F13" s="888">
        <v>0</v>
      </c>
      <c r="G13" s="888">
        <v>0</v>
      </c>
      <c r="H13" s="888">
        <v>30</v>
      </c>
      <c r="I13" s="888">
        <v>400.22528</v>
      </c>
      <c r="J13" s="879">
        <v>132</v>
      </c>
      <c r="K13" s="879">
        <v>534.55359099999998</v>
      </c>
      <c r="M13" s="978"/>
      <c r="N13" s="978"/>
      <c r="O13" s="978"/>
      <c r="P13" s="978"/>
      <c r="Q13" s="978"/>
      <c r="R13" s="978"/>
      <c r="S13" s="978"/>
      <c r="T13" s="978"/>
      <c r="U13" s="978"/>
      <c r="V13" s="978"/>
    </row>
    <row r="14" spans="1:22" ht="15" customHeight="1" x14ac:dyDescent="0.25">
      <c r="A14" s="890" t="s">
        <v>429</v>
      </c>
      <c r="B14" s="888">
        <v>29</v>
      </c>
      <c r="C14" s="888">
        <v>1409.2472789999999</v>
      </c>
      <c r="D14" s="888">
        <v>1</v>
      </c>
      <c r="E14" s="888">
        <v>8.0000000000000002E-3</v>
      </c>
      <c r="F14" s="888">
        <v>10</v>
      </c>
      <c r="G14" s="888">
        <v>64.906000000000006</v>
      </c>
      <c r="H14" s="888">
        <v>505</v>
      </c>
      <c r="I14" s="888">
        <v>31015.408868940001</v>
      </c>
      <c r="J14" s="879">
        <v>545</v>
      </c>
      <c r="K14" s="879">
        <v>32489.570147940001</v>
      </c>
      <c r="M14" s="978"/>
      <c r="N14" s="978"/>
      <c r="O14" s="978"/>
      <c r="P14" s="978"/>
      <c r="Q14" s="978"/>
      <c r="R14" s="978"/>
      <c r="S14" s="978"/>
      <c r="T14" s="978"/>
      <c r="U14" s="978"/>
      <c r="V14" s="978"/>
    </row>
    <row r="15" spans="1:22" ht="15" customHeight="1" x14ac:dyDescent="0.25">
      <c r="A15" s="890" t="s">
        <v>430</v>
      </c>
      <c r="B15" s="888">
        <v>0</v>
      </c>
      <c r="C15" s="888">
        <v>0</v>
      </c>
      <c r="D15" s="888">
        <v>0</v>
      </c>
      <c r="E15" s="888">
        <v>0</v>
      </c>
      <c r="F15" s="888">
        <v>0</v>
      </c>
      <c r="G15" s="888">
        <v>0</v>
      </c>
      <c r="H15" s="888">
        <v>0</v>
      </c>
      <c r="I15" s="888">
        <v>0</v>
      </c>
      <c r="J15" s="879">
        <v>0</v>
      </c>
      <c r="K15" s="879">
        <v>0</v>
      </c>
      <c r="M15" s="978"/>
      <c r="N15" s="978"/>
      <c r="O15" s="978"/>
      <c r="P15" s="978"/>
      <c r="Q15" s="978"/>
      <c r="R15" s="978"/>
      <c r="S15" s="978"/>
      <c r="T15" s="978"/>
      <c r="U15" s="978"/>
      <c r="V15" s="978"/>
    </row>
    <row r="16" spans="1:22" ht="15" customHeight="1" x14ac:dyDescent="0.25">
      <c r="A16" s="890" t="s">
        <v>431</v>
      </c>
      <c r="B16" s="888">
        <v>3</v>
      </c>
      <c r="C16" s="888">
        <v>126.003</v>
      </c>
      <c r="D16" s="888">
        <v>0</v>
      </c>
      <c r="E16" s="888">
        <v>0</v>
      </c>
      <c r="F16" s="888">
        <v>0</v>
      </c>
      <c r="G16" s="888">
        <v>0</v>
      </c>
      <c r="H16" s="888">
        <v>3</v>
      </c>
      <c r="I16" s="888">
        <v>1769.912</v>
      </c>
      <c r="J16" s="879">
        <v>6</v>
      </c>
      <c r="K16" s="879">
        <v>1895.915</v>
      </c>
      <c r="M16" s="978"/>
      <c r="N16" s="978"/>
      <c r="O16" s="978"/>
      <c r="P16" s="978"/>
      <c r="Q16" s="978"/>
      <c r="R16" s="978"/>
      <c r="S16" s="978"/>
      <c r="T16" s="978"/>
      <c r="U16" s="978"/>
      <c r="V16" s="978"/>
    </row>
    <row r="17" spans="1:22" ht="15" customHeight="1" x14ac:dyDescent="0.25">
      <c r="A17" s="889" t="s">
        <v>432</v>
      </c>
      <c r="B17" s="888">
        <v>98</v>
      </c>
      <c r="C17" s="888">
        <v>4121.6270000000004</v>
      </c>
      <c r="D17" s="888">
        <v>16</v>
      </c>
      <c r="E17" s="888">
        <v>103.545</v>
      </c>
      <c r="F17" s="888">
        <v>5</v>
      </c>
      <c r="G17" s="888">
        <v>216.90700000000001</v>
      </c>
      <c r="H17" s="888">
        <v>163</v>
      </c>
      <c r="I17" s="888">
        <v>38594.827861999998</v>
      </c>
      <c r="J17" s="879">
        <v>282</v>
      </c>
      <c r="K17" s="879">
        <v>43036.906861999996</v>
      </c>
      <c r="M17" s="978"/>
      <c r="N17" s="978"/>
      <c r="O17" s="978"/>
      <c r="P17" s="978"/>
      <c r="Q17" s="978"/>
      <c r="R17" s="978"/>
      <c r="S17" s="978"/>
      <c r="T17" s="978"/>
      <c r="U17" s="978"/>
      <c r="V17" s="978"/>
    </row>
    <row r="18" spans="1:22" ht="15" customHeight="1" x14ac:dyDescent="0.25">
      <c r="A18" s="890" t="s">
        <v>428</v>
      </c>
      <c r="B18" s="888">
        <v>3</v>
      </c>
      <c r="C18" s="888">
        <v>1.4</v>
      </c>
      <c r="D18" s="888">
        <v>0</v>
      </c>
      <c r="E18" s="888">
        <v>0</v>
      </c>
      <c r="F18" s="888">
        <v>0</v>
      </c>
      <c r="G18" s="888">
        <v>0</v>
      </c>
      <c r="H18" s="888">
        <v>12</v>
      </c>
      <c r="I18" s="888">
        <v>7282.1211939999994</v>
      </c>
      <c r="J18" s="879">
        <v>15</v>
      </c>
      <c r="K18" s="879">
        <v>7283.521193999999</v>
      </c>
      <c r="M18" s="978"/>
      <c r="N18" s="978"/>
      <c r="O18" s="978"/>
      <c r="P18" s="978"/>
      <c r="Q18" s="978"/>
      <c r="R18" s="978"/>
      <c r="S18" s="978"/>
      <c r="T18" s="978"/>
      <c r="U18" s="978"/>
      <c r="V18" s="978"/>
    </row>
    <row r="19" spans="1:22" ht="15" customHeight="1" x14ac:dyDescent="0.25">
      <c r="A19" s="890" t="s">
        <v>429</v>
      </c>
      <c r="B19" s="888">
        <v>61</v>
      </c>
      <c r="C19" s="888">
        <v>4083.7130000000002</v>
      </c>
      <c r="D19" s="888">
        <v>5</v>
      </c>
      <c r="E19" s="888">
        <v>89.450999999999993</v>
      </c>
      <c r="F19" s="888">
        <v>2</v>
      </c>
      <c r="G19" s="888">
        <v>214.346</v>
      </c>
      <c r="H19" s="888">
        <v>140</v>
      </c>
      <c r="I19" s="888">
        <v>22843.813667999999</v>
      </c>
      <c r="J19" s="879">
        <v>208</v>
      </c>
      <c r="K19" s="879">
        <v>27231.323668000001</v>
      </c>
      <c r="M19" s="978"/>
      <c r="N19" s="978"/>
      <c r="O19" s="978"/>
      <c r="P19" s="978"/>
      <c r="Q19" s="978"/>
      <c r="R19" s="978"/>
      <c r="S19" s="978"/>
      <c r="T19" s="978"/>
      <c r="U19" s="978"/>
      <c r="V19" s="978"/>
    </row>
    <row r="20" spans="1:22" ht="15" customHeight="1" x14ac:dyDescent="0.25">
      <c r="A20" s="890" t="s">
        <v>430</v>
      </c>
      <c r="B20" s="888">
        <v>2</v>
      </c>
      <c r="C20" s="888">
        <v>7.9949999999999992</v>
      </c>
      <c r="D20" s="888">
        <v>0</v>
      </c>
      <c r="E20" s="888">
        <v>0</v>
      </c>
      <c r="F20" s="888">
        <v>0</v>
      </c>
      <c r="G20" s="888">
        <v>0</v>
      </c>
      <c r="H20" s="888">
        <v>0</v>
      </c>
      <c r="I20" s="888">
        <v>0</v>
      </c>
      <c r="J20" s="879">
        <v>2</v>
      </c>
      <c r="K20" s="879">
        <v>7.9949999999999992</v>
      </c>
      <c r="M20" s="978"/>
      <c r="N20" s="978"/>
      <c r="O20" s="978"/>
      <c r="P20" s="978"/>
      <c r="Q20" s="978"/>
      <c r="R20" s="978"/>
      <c r="S20" s="978"/>
      <c r="T20" s="978"/>
      <c r="U20" s="978"/>
      <c r="V20" s="978"/>
    </row>
    <row r="21" spans="1:22" ht="15" customHeight="1" x14ac:dyDescent="0.25">
      <c r="A21" s="890" t="s">
        <v>431</v>
      </c>
      <c r="B21" s="888">
        <v>32</v>
      </c>
      <c r="C21" s="888">
        <v>28.518999999999998</v>
      </c>
      <c r="D21" s="888">
        <v>11</v>
      </c>
      <c r="E21" s="888">
        <v>14.093999999999999</v>
      </c>
      <c r="F21" s="888">
        <v>3</v>
      </c>
      <c r="G21" s="888">
        <v>2.5609999999999999</v>
      </c>
      <c r="H21" s="888">
        <v>11</v>
      </c>
      <c r="I21" s="888">
        <v>8468.893</v>
      </c>
      <c r="J21" s="879">
        <v>57</v>
      </c>
      <c r="K21" s="879">
        <v>8514.0669999999991</v>
      </c>
      <c r="M21" s="978"/>
      <c r="N21" s="978"/>
      <c r="O21" s="978"/>
      <c r="P21" s="978"/>
      <c r="Q21" s="978"/>
      <c r="R21" s="978"/>
      <c r="S21" s="978"/>
      <c r="T21" s="978"/>
      <c r="U21" s="978"/>
      <c r="V21" s="978"/>
    </row>
    <row r="22" spans="1:22" ht="15" customHeight="1" x14ac:dyDescent="0.25">
      <c r="A22" s="891" t="s">
        <v>433</v>
      </c>
      <c r="B22" s="888">
        <v>58</v>
      </c>
      <c r="C22" s="888">
        <v>1007.982798</v>
      </c>
      <c r="D22" s="888">
        <v>5</v>
      </c>
      <c r="E22" s="888">
        <v>5.3719999999999999</v>
      </c>
      <c r="F22" s="888">
        <v>4</v>
      </c>
      <c r="G22" s="888">
        <v>5.4510000000000014</v>
      </c>
      <c r="H22" s="888">
        <v>184</v>
      </c>
      <c r="I22" s="888">
        <v>314902.76997199998</v>
      </c>
      <c r="J22" s="879">
        <v>251</v>
      </c>
      <c r="K22" s="879">
        <v>315921.57576999994</v>
      </c>
      <c r="M22" s="978"/>
      <c r="N22" s="978"/>
      <c r="O22" s="978"/>
      <c r="P22" s="978"/>
      <c r="Q22" s="978"/>
      <c r="R22" s="978"/>
      <c r="S22" s="978"/>
      <c r="T22" s="978"/>
      <c r="U22" s="978"/>
      <c r="V22" s="978"/>
    </row>
    <row r="23" spans="1:22" ht="15" customHeight="1" x14ac:dyDescent="0.25">
      <c r="A23" s="889" t="s">
        <v>427</v>
      </c>
      <c r="B23" s="888">
        <v>4</v>
      </c>
      <c r="C23" s="888">
        <v>9.1980000000000004</v>
      </c>
      <c r="D23" s="888">
        <v>0</v>
      </c>
      <c r="E23" s="888">
        <v>0</v>
      </c>
      <c r="F23" s="888">
        <v>0</v>
      </c>
      <c r="G23" s="888">
        <v>0</v>
      </c>
      <c r="H23" s="888">
        <v>24</v>
      </c>
      <c r="I23" s="888">
        <v>3186.806</v>
      </c>
      <c r="J23" s="879">
        <v>28</v>
      </c>
      <c r="K23" s="879">
        <v>3196.0039999999999</v>
      </c>
      <c r="M23" s="978"/>
      <c r="N23" s="978"/>
      <c r="O23" s="978"/>
      <c r="P23" s="978"/>
      <c r="Q23" s="978"/>
      <c r="R23" s="978"/>
      <c r="S23" s="978"/>
      <c r="T23" s="978"/>
      <c r="U23" s="978"/>
      <c r="V23" s="978"/>
    </row>
    <row r="24" spans="1:22" ht="15" customHeight="1" x14ac:dyDescent="0.25">
      <c r="A24" s="890" t="s">
        <v>428</v>
      </c>
      <c r="B24" s="888">
        <v>0</v>
      </c>
      <c r="C24" s="888">
        <v>0</v>
      </c>
      <c r="D24" s="888">
        <v>0</v>
      </c>
      <c r="E24" s="888">
        <v>0</v>
      </c>
      <c r="F24" s="888">
        <v>0</v>
      </c>
      <c r="G24" s="888">
        <v>0</v>
      </c>
      <c r="H24" s="888">
        <v>0</v>
      </c>
      <c r="I24" s="888">
        <v>0</v>
      </c>
      <c r="J24" s="879">
        <v>0</v>
      </c>
      <c r="K24" s="879">
        <v>0</v>
      </c>
      <c r="M24" s="978"/>
      <c r="N24" s="978"/>
      <c r="O24" s="978"/>
      <c r="P24" s="978"/>
      <c r="Q24" s="978"/>
      <c r="R24" s="978"/>
      <c r="S24" s="978"/>
      <c r="T24" s="978"/>
      <c r="U24" s="978"/>
      <c r="V24" s="978"/>
    </row>
    <row r="25" spans="1:22" ht="15" customHeight="1" x14ac:dyDescent="0.25">
      <c r="A25" s="890" t="s">
        <v>429</v>
      </c>
      <c r="B25" s="888">
        <v>3</v>
      </c>
      <c r="C25" s="888">
        <v>7.8980000000000006</v>
      </c>
      <c r="D25" s="888">
        <v>0</v>
      </c>
      <c r="E25" s="888">
        <v>0</v>
      </c>
      <c r="F25" s="888">
        <v>0</v>
      </c>
      <c r="G25" s="888">
        <v>0</v>
      </c>
      <c r="H25" s="888">
        <v>20</v>
      </c>
      <c r="I25" s="888">
        <v>2984.2069999999999</v>
      </c>
      <c r="J25" s="879">
        <v>23</v>
      </c>
      <c r="K25" s="879">
        <v>2992.105</v>
      </c>
      <c r="M25" s="978"/>
      <c r="N25" s="978"/>
      <c r="O25" s="978"/>
      <c r="P25" s="978"/>
      <c r="Q25" s="978"/>
      <c r="R25" s="978"/>
      <c r="S25" s="978"/>
      <c r="T25" s="978"/>
      <c r="U25" s="978"/>
      <c r="V25" s="978"/>
    </row>
    <row r="26" spans="1:22" ht="15" customHeight="1" x14ac:dyDescent="0.25">
      <c r="A26" s="890" t="s">
        <v>430</v>
      </c>
      <c r="B26" s="888">
        <v>0</v>
      </c>
      <c r="C26" s="888">
        <v>0</v>
      </c>
      <c r="D26" s="888">
        <v>0</v>
      </c>
      <c r="E26" s="888">
        <v>0</v>
      </c>
      <c r="F26" s="888">
        <v>0</v>
      </c>
      <c r="G26" s="888">
        <v>0</v>
      </c>
      <c r="H26" s="888">
        <v>0</v>
      </c>
      <c r="I26" s="888">
        <v>0</v>
      </c>
      <c r="J26" s="879">
        <v>0</v>
      </c>
      <c r="K26" s="879">
        <v>0</v>
      </c>
      <c r="M26" s="978"/>
      <c r="N26" s="978"/>
      <c r="O26" s="978"/>
      <c r="P26" s="978"/>
      <c r="Q26" s="978"/>
      <c r="R26" s="978"/>
      <c r="S26" s="978"/>
      <c r="T26" s="978"/>
      <c r="U26" s="978"/>
      <c r="V26" s="978"/>
    </row>
    <row r="27" spans="1:22" ht="15" customHeight="1" x14ac:dyDescent="0.25">
      <c r="A27" s="890" t="s">
        <v>431</v>
      </c>
      <c r="B27" s="888">
        <v>1</v>
      </c>
      <c r="C27" s="888">
        <v>1.3</v>
      </c>
      <c r="D27" s="888">
        <v>0</v>
      </c>
      <c r="E27" s="888">
        <v>0</v>
      </c>
      <c r="F27" s="888">
        <v>0</v>
      </c>
      <c r="G27" s="888">
        <v>0</v>
      </c>
      <c r="H27" s="888">
        <v>4</v>
      </c>
      <c r="I27" s="888">
        <v>202.59899999999999</v>
      </c>
      <c r="J27" s="879">
        <v>5</v>
      </c>
      <c r="K27" s="879">
        <v>203.899</v>
      </c>
      <c r="M27" s="978"/>
      <c r="N27" s="978"/>
      <c r="O27" s="978"/>
      <c r="P27" s="978"/>
      <c r="Q27" s="978"/>
      <c r="R27" s="978"/>
      <c r="S27" s="978"/>
      <c r="T27" s="978"/>
      <c r="U27" s="978"/>
      <c r="V27" s="978"/>
    </row>
    <row r="28" spans="1:22" ht="15" customHeight="1" x14ac:dyDescent="0.25">
      <c r="A28" s="889" t="s">
        <v>432</v>
      </c>
      <c r="B28" s="888">
        <v>54</v>
      </c>
      <c r="C28" s="888">
        <v>998.78479799999991</v>
      </c>
      <c r="D28" s="888">
        <v>5</v>
      </c>
      <c r="E28" s="888">
        <v>5.3719999999999999</v>
      </c>
      <c r="F28" s="888">
        <v>4</v>
      </c>
      <c r="G28" s="888">
        <v>5.4510000000000014</v>
      </c>
      <c r="H28" s="888">
        <v>160</v>
      </c>
      <c r="I28" s="888">
        <v>311715.963972</v>
      </c>
      <c r="J28" s="879">
        <v>223</v>
      </c>
      <c r="K28" s="879">
        <v>312725.57176999998</v>
      </c>
      <c r="M28" s="978"/>
      <c r="N28" s="978"/>
      <c r="O28" s="978"/>
      <c r="P28" s="978"/>
      <c r="Q28" s="978"/>
      <c r="R28" s="978"/>
      <c r="S28" s="978"/>
      <c r="T28" s="978"/>
      <c r="U28" s="978"/>
      <c r="V28" s="978"/>
    </row>
    <row r="29" spans="1:22" ht="15" customHeight="1" x14ac:dyDescent="0.25">
      <c r="A29" s="890" t="s">
        <v>428</v>
      </c>
      <c r="B29" s="888">
        <v>42</v>
      </c>
      <c r="C29" s="888">
        <v>982.12679300000002</v>
      </c>
      <c r="D29" s="888">
        <v>5</v>
      </c>
      <c r="E29" s="888">
        <v>5.3719999999999999</v>
      </c>
      <c r="F29" s="888">
        <v>1</v>
      </c>
      <c r="G29" s="888">
        <v>3.4750000000000001</v>
      </c>
      <c r="H29" s="888">
        <v>14</v>
      </c>
      <c r="I29" s="888">
        <v>247236.06099999999</v>
      </c>
      <c r="J29" s="879">
        <v>62</v>
      </c>
      <c r="K29" s="879">
        <v>248227.034793</v>
      </c>
      <c r="M29" s="978"/>
      <c r="N29" s="978"/>
      <c r="O29" s="978"/>
      <c r="P29" s="978"/>
      <c r="Q29" s="978"/>
      <c r="R29" s="978"/>
      <c r="S29" s="978"/>
      <c r="T29" s="978"/>
      <c r="U29" s="978"/>
      <c r="V29" s="978"/>
    </row>
    <row r="30" spans="1:22" ht="15" customHeight="1" x14ac:dyDescent="0.25">
      <c r="A30" s="890" t="s">
        <v>429</v>
      </c>
      <c r="B30" s="888">
        <v>0</v>
      </c>
      <c r="C30" s="888">
        <v>0</v>
      </c>
      <c r="D30" s="888">
        <v>0</v>
      </c>
      <c r="E30" s="888">
        <v>0</v>
      </c>
      <c r="F30" s="888">
        <v>3</v>
      </c>
      <c r="G30" s="888">
        <v>1.976</v>
      </c>
      <c r="H30" s="888">
        <v>3</v>
      </c>
      <c r="I30" s="888">
        <v>937.872972</v>
      </c>
      <c r="J30" s="879">
        <v>6</v>
      </c>
      <c r="K30" s="879">
        <v>939.848972</v>
      </c>
      <c r="M30" s="978"/>
      <c r="N30" s="978"/>
      <c r="O30" s="978"/>
      <c r="P30" s="978"/>
      <c r="Q30" s="978"/>
      <c r="R30" s="978"/>
      <c r="S30" s="978"/>
      <c r="T30" s="978"/>
      <c r="U30" s="978"/>
      <c r="V30" s="978"/>
    </row>
    <row r="31" spans="1:22" ht="15" customHeight="1" x14ac:dyDescent="0.25">
      <c r="A31" s="890" t="s">
        <v>430</v>
      </c>
      <c r="B31" s="888">
        <v>0</v>
      </c>
      <c r="C31" s="888">
        <v>0</v>
      </c>
      <c r="D31" s="888">
        <v>0</v>
      </c>
      <c r="E31" s="888">
        <v>0</v>
      </c>
      <c r="F31" s="888">
        <v>0</v>
      </c>
      <c r="G31" s="888">
        <v>0</v>
      </c>
      <c r="H31" s="888">
        <v>0</v>
      </c>
      <c r="I31" s="888">
        <v>0</v>
      </c>
      <c r="J31" s="879">
        <v>0</v>
      </c>
      <c r="K31" s="879">
        <v>0</v>
      </c>
      <c r="M31" s="978"/>
      <c r="N31" s="978"/>
      <c r="O31" s="978"/>
      <c r="P31" s="978"/>
      <c r="Q31" s="978"/>
      <c r="R31" s="978"/>
      <c r="S31" s="978"/>
      <c r="T31" s="978"/>
      <c r="U31" s="978"/>
      <c r="V31" s="978"/>
    </row>
    <row r="32" spans="1:22" ht="15" customHeight="1" x14ac:dyDescent="0.25">
      <c r="A32" s="890" t="s">
        <v>431</v>
      </c>
      <c r="B32" s="888">
        <v>12</v>
      </c>
      <c r="C32" s="888">
        <v>16.658004999999999</v>
      </c>
      <c r="D32" s="888">
        <v>0</v>
      </c>
      <c r="E32" s="888">
        <v>0</v>
      </c>
      <c r="F32" s="888">
        <v>0</v>
      </c>
      <c r="G32" s="888">
        <v>0</v>
      </c>
      <c r="H32" s="888">
        <v>143</v>
      </c>
      <c r="I32" s="888">
        <v>63542.03</v>
      </c>
      <c r="J32" s="879">
        <v>155</v>
      </c>
      <c r="K32" s="879">
        <v>63558.688004999996</v>
      </c>
      <c r="M32" s="978"/>
      <c r="N32" s="978"/>
      <c r="O32" s="978"/>
      <c r="P32" s="978"/>
      <c r="Q32" s="978"/>
      <c r="R32" s="978"/>
      <c r="S32" s="978"/>
      <c r="T32" s="978"/>
      <c r="U32" s="978"/>
      <c r="V32" s="978"/>
    </row>
    <row r="33" spans="1:22" s="441" customFormat="1" ht="15" customHeight="1" x14ac:dyDescent="0.2">
      <c r="A33" s="892" t="s">
        <v>434</v>
      </c>
      <c r="B33" s="885">
        <v>28635</v>
      </c>
      <c r="C33" s="885">
        <v>221157.42256245</v>
      </c>
      <c r="D33" s="885">
        <v>789</v>
      </c>
      <c r="E33" s="885">
        <v>3717.4590800000001</v>
      </c>
      <c r="F33" s="885">
        <v>79</v>
      </c>
      <c r="G33" s="885">
        <v>781.23599999999999</v>
      </c>
      <c r="H33" s="885">
        <v>37701</v>
      </c>
      <c r="I33" s="885">
        <v>2614698.6865663682</v>
      </c>
      <c r="J33" s="878">
        <v>67204</v>
      </c>
      <c r="K33" s="878">
        <v>2840354.8042088184</v>
      </c>
      <c r="M33" s="978"/>
      <c r="N33" s="978"/>
      <c r="O33" s="978"/>
      <c r="P33" s="978"/>
      <c r="Q33" s="978"/>
      <c r="R33" s="978"/>
      <c r="S33" s="978"/>
      <c r="T33" s="978"/>
      <c r="U33" s="978"/>
      <c r="V33" s="978"/>
    </row>
    <row r="34" spans="1:22" ht="15" customHeight="1" x14ac:dyDescent="0.25">
      <c r="A34" s="891" t="s">
        <v>435</v>
      </c>
      <c r="B34" s="888">
        <v>4870</v>
      </c>
      <c r="C34" s="888">
        <v>34842.141237999997</v>
      </c>
      <c r="D34" s="888">
        <v>457</v>
      </c>
      <c r="E34" s="888">
        <v>1271.7529999999999</v>
      </c>
      <c r="F34" s="888">
        <v>10</v>
      </c>
      <c r="G34" s="888">
        <v>35.469000000000001</v>
      </c>
      <c r="H34" s="888">
        <v>14387</v>
      </c>
      <c r="I34" s="888">
        <v>729619.08555891004</v>
      </c>
      <c r="J34" s="879">
        <v>19724</v>
      </c>
      <c r="K34" s="879">
        <v>765768.44879691012</v>
      </c>
      <c r="M34" s="978"/>
      <c r="N34" s="978"/>
      <c r="O34" s="978"/>
      <c r="P34" s="978"/>
      <c r="Q34" s="978"/>
      <c r="R34" s="978"/>
      <c r="S34" s="978"/>
      <c r="T34" s="978"/>
      <c r="U34" s="978"/>
      <c r="V34" s="978"/>
    </row>
    <row r="35" spans="1:22" ht="15" customHeight="1" x14ac:dyDescent="0.25">
      <c r="A35" s="889" t="s">
        <v>436</v>
      </c>
      <c r="B35" s="888">
        <v>2851</v>
      </c>
      <c r="C35" s="888">
        <v>5032.1421200000004</v>
      </c>
      <c r="D35" s="888">
        <v>386</v>
      </c>
      <c r="E35" s="888">
        <v>495.92700000000002</v>
      </c>
      <c r="F35" s="888">
        <v>1</v>
      </c>
      <c r="G35" s="888">
        <v>2.7170000000000001</v>
      </c>
      <c r="H35" s="888">
        <v>7699</v>
      </c>
      <c r="I35" s="888">
        <v>227324.13042912999</v>
      </c>
      <c r="J35" s="879">
        <v>10937</v>
      </c>
      <c r="K35" s="879">
        <v>232854.91654912999</v>
      </c>
      <c r="M35" s="978"/>
      <c r="N35" s="978"/>
      <c r="O35" s="978"/>
      <c r="P35" s="978"/>
      <c r="Q35" s="978"/>
      <c r="R35" s="978"/>
      <c r="S35" s="978"/>
      <c r="T35" s="978"/>
      <c r="U35" s="978"/>
      <c r="V35" s="978"/>
    </row>
    <row r="36" spans="1:22" ht="15" customHeight="1" x14ac:dyDescent="0.25">
      <c r="A36" s="889" t="s">
        <v>437</v>
      </c>
      <c r="B36" s="888">
        <v>805</v>
      </c>
      <c r="C36" s="888">
        <v>21863.685111999999</v>
      </c>
      <c r="D36" s="888">
        <v>12</v>
      </c>
      <c r="E36" s="888">
        <v>393.94900000000001</v>
      </c>
      <c r="F36" s="888">
        <v>0</v>
      </c>
      <c r="G36" s="888">
        <v>0</v>
      </c>
      <c r="H36" s="888">
        <v>2068</v>
      </c>
      <c r="I36" s="888">
        <v>105549.94977796001</v>
      </c>
      <c r="J36" s="879">
        <v>2885</v>
      </c>
      <c r="K36" s="879">
        <v>127807.58388995999</v>
      </c>
      <c r="M36" s="978"/>
      <c r="N36" s="978"/>
      <c r="O36" s="978"/>
      <c r="P36" s="978"/>
      <c r="Q36" s="978"/>
      <c r="R36" s="978"/>
      <c r="S36" s="978"/>
      <c r="T36" s="978"/>
      <c r="U36" s="978"/>
      <c r="V36" s="978"/>
    </row>
    <row r="37" spans="1:22" ht="15" customHeight="1" x14ac:dyDescent="0.25">
      <c r="A37" s="889" t="s">
        <v>438</v>
      </c>
      <c r="B37" s="888">
        <v>325</v>
      </c>
      <c r="C37" s="888">
        <v>635.69899999999996</v>
      </c>
      <c r="D37" s="888">
        <v>23</v>
      </c>
      <c r="E37" s="888">
        <v>20.324999999999999</v>
      </c>
      <c r="F37" s="888">
        <v>0</v>
      </c>
      <c r="G37" s="888">
        <v>0</v>
      </c>
      <c r="H37" s="888">
        <v>261</v>
      </c>
      <c r="I37" s="888">
        <v>5886.9626520000002</v>
      </c>
      <c r="J37" s="879">
        <v>609</v>
      </c>
      <c r="K37" s="879">
        <v>6542.9866519999996</v>
      </c>
      <c r="M37" s="978"/>
      <c r="N37" s="978"/>
      <c r="O37" s="978"/>
      <c r="P37" s="978"/>
      <c r="Q37" s="978"/>
      <c r="R37" s="978"/>
      <c r="S37" s="978"/>
      <c r="T37" s="978"/>
      <c r="U37" s="978"/>
      <c r="V37" s="978"/>
    </row>
    <row r="38" spans="1:22" ht="15" customHeight="1" x14ac:dyDescent="0.25">
      <c r="A38" s="890" t="s">
        <v>439</v>
      </c>
      <c r="B38" s="888">
        <v>322</v>
      </c>
      <c r="C38" s="888">
        <v>617.78700000000003</v>
      </c>
      <c r="D38" s="888">
        <v>23</v>
      </c>
      <c r="E38" s="888">
        <v>20.324999999999999</v>
      </c>
      <c r="F38" s="888">
        <v>0</v>
      </c>
      <c r="G38" s="888">
        <v>0</v>
      </c>
      <c r="H38" s="888">
        <v>253</v>
      </c>
      <c r="I38" s="888">
        <v>5195.9973229999996</v>
      </c>
      <c r="J38" s="879">
        <v>598</v>
      </c>
      <c r="K38" s="879">
        <v>5834.1093229999997</v>
      </c>
      <c r="M38" s="978"/>
      <c r="N38" s="978"/>
      <c r="O38" s="978"/>
      <c r="P38" s="978"/>
      <c r="Q38" s="978"/>
      <c r="R38" s="978"/>
      <c r="S38" s="978"/>
      <c r="T38" s="978"/>
      <c r="U38" s="978"/>
      <c r="V38" s="978"/>
    </row>
    <row r="39" spans="1:22" ht="15" customHeight="1" x14ac:dyDescent="0.25">
      <c r="A39" s="890" t="s">
        <v>440</v>
      </c>
      <c r="B39" s="888">
        <v>3</v>
      </c>
      <c r="C39" s="888">
        <v>17.911999999999999</v>
      </c>
      <c r="D39" s="888">
        <v>0</v>
      </c>
      <c r="E39" s="888">
        <v>0</v>
      </c>
      <c r="F39" s="888">
        <v>0</v>
      </c>
      <c r="G39" s="888">
        <v>0</v>
      </c>
      <c r="H39" s="888">
        <v>8</v>
      </c>
      <c r="I39" s="888">
        <v>690.965329</v>
      </c>
      <c r="J39" s="879">
        <v>11</v>
      </c>
      <c r="K39" s="879">
        <v>708.87732900000003</v>
      </c>
      <c r="M39" s="978"/>
      <c r="N39" s="978"/>
      <c r="O39" s="978"/>
      <c r="P39" s="978"/>
      <c r="Q39" s="978"/>
      <c r="R39" s="978"/>
      <c r="S39" s="978"/>
      <c r="T39" s="978"/>
      <c r="U39" s="978"/>
      <c r="V39" s="978"/>
    </row>
    <row r="40" spans="1:22" ht="15" customHeight="1" x14ac:dyDescent="0.25">
      <c r="A40" s="889" t="s">
        <v>441</v>
      </c>
      <c r="B40" s="888">
        <v>147</v>
      </c>
      <c r="C40" s="888">
        <v>772.03400499999998</v>
      </c>
      <c r="D40" s="888">
        <v>0</v>
      </c>
      <c r="E40" s="888">
        <v>0</v>
      </c>
      <c r="F40" s="888">
        <v>1</v>
      </c>
      <c r="G40" s="888">
        <v>0.28999999999999998</v>
      </c>
      <c r="H40" s="888">
        <v>1096</v>
      </c>
      <c r="I40" s="888">
        <v>57710.095736919997</v>
      </c>
      <c r="J40" s="879">
        <v>1244</v>
      </c>
      <c r="K40" s="879">
        <v>58482.419741919999</v>
      </c>
      <c r="M40" s="978"/>
      <c r="N40" s="978"/>
      <c r="O40" s="978"/>
      <c r="P40" s="978"/>
      <c r="Q40" s="978"/>
      <c r="R40" s="978"/>
      <c r="S40" s="978"/>
      <c r="T40" s="978"/>
      <c r="U40" s="978"/>
      <c r="V40" s="978"/>
    </row>
    <row r="41" spans="1:22" ht="15" customHeight="1" x14ac:dyDescent="0.25">
      <c r="A41" s="890" t="s">
        <v>439</v>
      </c>
      <c r="B41" s="888">
        <v>138</v>
      </c>
      <c r="C41" s="888">
        <v>717.24099999999999</v>
      </c>
      <c r="D41" s="888">
        <v>0</v>
      </c>
      <c r="E41" s="888">
        <v>0</v>
      </c>
      <c r="F41" s="888">
        <v>1</v>
      </c>
      <c r="G41" s="888">
        <v>0.28999999999999998</v>
      </c>
      <c r="H41" s="888">
        <v>1049</v>
      </c>
      <c r="I41" s="888">
        <v>50205.777882000002</v>
      </c>
      <c r="J41" s="879">
        <v>1188</v>
      </c>
      <c r="K41" s="879">
        <v>50923.308882000005</v>
      </c>
      <c r="M41" s="978"/>
      <c r="N41" s="978"/>
      <c r="O41" s="978"/>
      <c r="P41" s="978"/>
      <c r="Q41" s="978"/>
      <c r="R41" s="978"/>
      <c r="S41" s="978"/>
      <c r="T41" s="978"/>
      <c r="U41" s="978"/>
      <c r="V41" s="978"/>
    </row>
    <row r="42" spans="1:22" ht="15" customHeight="1" x14ac:dyDescent="0.25">
      <c r="A42" s="890" t="s">
        <v>440</v>
      </c>
      <c r="B42" s="888">
        <v>9</v>
      </c>
      <c r="C42" s="888">
        <v>54.793005000000001</v>
      </c>
      <c r="D42" s="888">
        <v>0</v>
      </c>
      <c r="E42" s="888">
        <v>0</v>
      </c>
      <c r="F42" s="888">
        <v>0</v>
      </c>
      <c r="G42" s="888">
        <v>0</v>
      </c>
      <c r="H42" s="888">
        <v>47</v>
      </c>
      <c r="I42" s="888">
        <v>7504.3178549200002</v>
      </c>
      <c r="J42" s="879">
        <v>56</v>
      </c>
      <c r="K42" s="879">
        <v>7559.1108599200006</v>
      </c>
      <c r="M42" s="978"/>
      <c r="N42" s="978"/>
      <c r="O42" s="978"/>
      <c r="P42" s="978"/>
      <c r="Q42" s="978"/>
      <c r="R42" s="978"/>
      <c r="S42" s="978"/>
      <c r="T42" s="978"/>
      <c r="U42" s="978"/>
      <c r="V42" s="978"/>
    </row>
    <row r="43" spans="1:22" ht="15" customHeight="1" x14ac:dyDescent="0.25">
      <c r="A43" s="889" t="s">
        <v>442</v>
      </c>
      <c r="B43" s="888">
        <v>177</v>
      </c>
      <c r="C43" s="888">
        <v>3216.8960000000002</v>
      </c>
      <c r="D43" s="888">
        <v>0</v>
      </c>
      <c r="E43" s="888">
        <v>0</v>
      </c>
      <c r="F43" s="888">
        <v>0</v>
      </c>
      <c r="G43" s="888">
        <v>0</v>
      </c>
      <c r="H43" s="888">
        <v>1136</v>
      </c>
      <c r="I43" s="888">
        <v>247301.12425753</v>
      </c>
      <c r="J43" s="879">
        <v>1313</v>
      </c>
      <c r="K43" s="879">
        <v>250518.02025753001</v>
      </c>
      <c r="M43" s="978"/>
      <c r="N43" s="978"/>
      <c r="O43" s="978"/>
      <c r="P43" s="978"/>
      <c r="Q43" s="978"/>
      <c r="R43" s="978"/>
      <c r="S43" s="978"/>
      <c r="T43" s="978"/>
      <c r="U43" s="978"/>
      <c r="V43" s="978"/>
    </row>
    <row r="44" spans="1:22" ht="15" customHeight="1" x14ac:dyDescent="0.25">
      <c r="A44" s="890" t="s">
        <v>439</v>
      </c>
      <c r="B44" s="888">
        <v>177</v>
      </c>
      <c r="C44" s="888">
        <v>3216.8960000000002</v>
      </c>
      <c r="D44" s="888">
        <v>0</v>
      </c>
      <c r="E44" s="888">
        <v>0</v>
      </c>
      <c r="F44" s="888">
        <v>0</v>
      </c>
      <c r="G44" s="888">
        <v>0</v>
      </c>
      <c r="H44" s="888">
        <v>1136</v>
      </c>
      <c r="I44" s="888">
        <v>247301.12425753</v>
      </c>
      <c r="J44" s="879">
        <v>1313</v>
      </c>
      <c r="K44" s="879">
        <v>250518.02025753001</v>
      </c>
      <c r="M44" s="978"/>
      <c r="N44" s="978"/>
      <c r="O44" s="978"/>
      <c r="P44" s="978"/>
      <c r="Q44" s="978"/>
      <c r="R44" s="978"/>
      <c r="S44" s="978"/>
      <c r="T44" s="978"/>
      <c r="U44" s="978"/>
      <c r="V44" s="978"/>
    </row>
    <row r="45" spans="1:22" ht="15" customHeight="1" x14ac:dyDescent="0.25">
      <c r="A45" s="890" t="s">
        <v>440</v>
      </c>
      <c r="B45" s="888">
        <v>0</v>
      </c>
      <c r="C45" s="888">
        <v>0</v>
      </c>
      <c r="D45" s="888">
        <v>0</v>
      </c>
      <c r="E45" s="888">
        <v>0</v>
      </c>
      <c r="F45" s="888">
        <v>0</v>
      </c>
      <c r="G45" s="888">
        <v>0</v>
      </c>
      <c r="H45" s="888">
        <v>0</v>
      </c>
      <c r="I45" s="888">
        <v>0</v>
      </c>
      <c r="J45" s="879">
        <v>0</v>
      </c>
      <c r="K45" s="879">
        <v>0</v>
      </c>
      <c r="M45" s="978"/>
      <c r="N45" s="978"/>
      <c r="O45" s="978"/>
      <c r="P45" s="978"/>
      <c r="Q45" s="978"/>
      <c r="R45" s="978"/>
      <c r="S45" s="978"/>
      <c r="T45" s="978"/>
      <c r="U45" s="978"/>
      <c r="V45" s="978"/>
    </row>
    <row r="46" spans="1:22" ht="15" customHeight="1" x14ac:dyDescent="0.25">
      <c r="A46" s="889" t="s">
        <v>443</v>
      </c>
      <c r="B46" s="888">
        <v>77</v>
      </c>
      <c r="C46" s="888">
        <v>108.023</v>
      </c>
      <c r="D46" s="888">
        <v>0</v>
      </c>
      <c r="E46" s="888">
        <v>0</v>
      </c>
      <c r="F46" s="888">
        <v>0</v>
      </c>
      <c r="G46" s="888">
        <v>0</v>
      </c>
      <c r="H46" s="888">
        <v>56</v>
      </c>
      <c r="I46" s="888">
        <v>822.71100000000001</v>
      </c>
      <c r="J46" s="879">
        <v>133</v>
      </c>
      <c r="K46" s="879">
        <v>930.73400000000004</v>
      </c>
      <c r="M46" s="978"/>
      <c r="N46" s="978"/>
      <c r="O46" s="978"/>
      <c r="P46" s="978"/>
      <c r="Q46" s="978"/>
      <c r="R46" s="978"/>
      <c r="S46" s="978"/>
      <c r="T46" s="978"/>
      <c r="U46" s="978"/>
      <c r="V46" s="978"/>
    </row>
    <row r="47" spans="1:22" ht="15" customHeight="1" x14ac:dyDescent="0.25">
      <c r="A47" s="889" t="s">
        <v>444</v>
      </c>
      <c r="B47" s="888">
        <v>2</v>
      </c>
      <c r="C47" s="888">
        <v>1.964</v>
      </c>
      <c r="D47" s="888">
        <v>0</v>
      </c>
      <c r="E47" s="888">
        <v>0</v>
      </c>
      <c r="F47" s="888">
        <v>0</v>
      </c>
      <c r="G47" s="888">
        <v>0</v>
      </c>
      <c r="H47" s="888">
        <v>9</v>
      </c>
      <c r="I47" s="888">
        <v>638.47499999999991</v>
      </c>
      <c r="J47" s="879">
        <v>11</v>
      </c>
      <c r="K47" s="879">
        <v>640.43899999999996</v>
      </c>
      <c r="M47" s="978"/>
      <c r="N47" s="978"/>
      <c r="O47" s="978"/>
      <c r="P47" s="978"/>
      <c r="Q47" s="978"/>
      <c r="R47" s="978"/>
      <c r="S47" s="978"/>
      <c r="T47" s="978"/>
      <c r="U47" s="978"/>
      <c r="V47" s="978"/>
    </row>
    <row r="48" spans="1:22" ht="15" customHeight="1" x14ac:dyDescent="0.25">
      <c r="A48" s="889" t="s">
        <v>445</v>
      </c>
      <c r="B48" s="888">
        <v>486</v>
      </c>
      <c r="C48" s="888">
        <v>3211.6980010000002</v>
      </c>
      <c r="D48" s="888">
        <v>36</v>
      </c>
      <c r="E48" s="888">
        <v>361.55200000000002</v>
      </c>
      <c r="F48" s="888">
        <v>8</v>
      </c>
      <c r="G48" s="888">
        <v>32.462000000000003</v>
      </c>
      <c r="H48" s="888">
        <v>2062</v>
      </c>
      <c r="I48" s="888">
        <v>84385.636705369994</v>
      </c>
      <c r="J48" s="879">
        <v>2592</v>
      </c>
      <c r="K48" s="879">
        <v>87991.348706369987</v>
      </c>
      <c r="M48" s="978"/>
      <c r="N48" s="978"/>
      <c r="O48" s="978"/>
      <c r="P48" s="978"/>
      <c r="Q48" s="978"/>
      <c r="R48" s="978"/>
      <c r="S48" s="978"/>
      <c r="T48" s="978"/>
      <c r="U48" s="978"/>
      <c r="V48" s="978"/>
    </row>
    <row r="49" spans="1:22" ht="15" customHeight="1" x14ac:dyDescent="0.25">
      <c r="A49" s="890" t="s">
        <v>439</v>
      </c>
      <c r="B49" s="888">
        <v>485</v>
      </c>
      <c r="C49" s="888">
        <v>3205.3810010000002</v>
      </c>
      <c r="D49" s="888">
        <v>36</v>
      </c>
      <c r="E49" s="888">
        <v>361.55200000000002</v>
      </c>
      <c r="F49" s="888">
        <v>8</v>
      </c>
      <c r="G49" s="888">
        <v>32.462000000000003</v>
      </c>
      <c r="H49" s="888">
        <v>2010</v>
      </c>
      <c r="I49" s="888">
        <v>82623.076705369996</v>
      </c>
      <c r="J49" s="879">
        <v>2539</v>
      </c>
      <c r="K49" s="879">
        <v>86222.471706369994</v>
      </c>
      <c r="M49" s="978"/>
      <c r="N49" s="978"/>
      <c r="O49" s="978"/>
      <c r="P49" s="978"/>
      <c r="Q49" s="978"/>
      <c r="R49" s="978"/>
      <c r="S49" s="978"/>
      <c r="T49" s="978"/>
      <c r="U49" s="978"/>
      <c r="V49" s="978"/>
    </row>
    <row r="50" spans="1:22" ht="15" customHeight="1" x14ac:dyDescent="0.25">
      <c r="A50" s="890" t="s">
        <v>440</v>
      </c>
      <c r="B50" s="888">
        <v>1</v>
      </c>
      <c r="C50" s="888">
        <v>6.3170000000000002</v>
      </c>
      <c r="D50" s="888">
        <v>0</v>
      </c>
      <c r="E50" s="888">
        <v>0</v>
      </c>
      <c r="F50" s="888">
        <v>0</v>
      </c>
      <c r="G50" s="888">
        <v>0</v>
      </c>
      <c r="H50" s="888">
        <v>52</v>
      </c>
      <c r="I50" s="888">
        <v>1762.56</v>
      </c>
      <c r="J50" s="879">
        <v>53</v>
      </c>
      <c r="K50" s="879">
        <v>1768.877</v>
      </c>
      <c r="M50" s="978"/>
      <c r="N50" s="978"/>
      <c r="O50" s="978"/>
      <c r="P50" s="978"/>
      <c r="Q50" s="978"/>
      <c r="R50" s="978"/>
      <c r="S50" s="978"/>
      <c r="T50" s="978"/>
      <c r="U50" s="978"/>
      <c r="V50" s="978"/>
    </row>
    <row r="51" spans="1:22" ht="15" customHeight="1" x14ac:dyDescent="0.25">
      <c r="A51" s="891" t="s">
        <v>446</v>
      </c>
      <c r="B51" s="888">
        <v>18575</v>
      </c>
      <c r="C51" s="888">
        <v>106887.69218245</v>
      </c>
      <c r="D51" s="888">
        <v>75</v>
      </c>
      <c r="E51" s="888">
        <v>1581.1369999999999</v>
      </c>
      <c r="F51" s="888">
        <v>17</v>
      </c>
      <c r="G51" s="888">
        <v>148.494</v>
      </c>
      <c r="H51" s="888">
        <v>8098</v>
      </c>
      <c r="I51" s="888">
        <v>739941.47507610836</v>
      </c>
      <c r="J51" s="879">
        <v>26765</v>
      </c>
      <c r="K51" s="879">
        <v>848558.79825855826</v>
      </c>
      <c r="M51" s="978"/>
      <c r="N51" s="978"/>
      <c r="O51" s="978"/>
      <c r="P51" s="978"/>
      <c r="Q51" s="978"/>
      <c r="R51" s="978"/>
      <c r="S51" s="978"/>
      <c r="T51" s="978"/>
      <c r="U51" s="978"/>
      <c r="V51" s="978"/>
    </row>
    <row r="52" spans="1:22" ht="15" customHeight="1" x14ac:dyDescent="0.25">
      <c r="A52" s="893" t="s">
        <v>447</v>
      </c>
      <c r="B52" s="888">
        <v>16835</v>
      </c>
      <c r="C52" s="888">
        <v>15045.039009</v>
      </c>
      <c r="D52" s="888">
        <v>36</v>
      </c>
      <c r="E52" s="888">
        <v>119.751</v>
      </c>
      <c r="F52" s="888">
        <v>0</v>
      </c>
      <c r="G52" s="888">
        <v>0</v>
      </c>
      <c r="H52" s="888">
        <v>2133</v>
      </c>
      <c r="I52" s="888">
        <v>139513.53277328829</v>
      </c>
      <c r="J52" s="879">
        <v>19004</v>
      </c>
      <c r="K52" s="879">
        <v>154678.32278228828</v>
      </c>
      <c r="M52" s="978"/>
      <c r="N52" s="978"/>
      <c r="O52" s="978"/>
      <c r="P52" s="978"/>
      <c r="Q52" s="978"/>
      <c r="R52" s="978"/>
      <c r="S52" s="978"/>
      <c r="T52" s="978"/>
      <c r="U52" s="978"/>
      <c r="V52" s="978"/>
    </row>
    <row r="53" spans="1:22" ht="15" customHeight="1" x14ac:dyDescent="0.25">
      <c r="A53" s="890" t="s">
        <v>439</v>
      </c>
      <c r="B53" s="888">
        <v>400</v>
      </c>
      <c r="C53" s="888">
        <v>9323.3170089999985</v>
      </c>
      <c r="D53" s="888">
        <v>33</v>
      </c>
      <c r="E53" s="888">
        <v>118.387</v>
      </c>
      <c r="F53" s="888">
        <v>0</v>
      </c>
      <c r="G53" s="888">
        <v>0</v>
      </c>
      <c r="H53" s="888">
        <v>2042</v>
      </c>
      <c r="I53" s="888">
        <v>128106.1835232883</v>
      </c>
      <c r="J53" s="879">
        <v>2475</v>
      </c>
      <c r="K53" s="879">
        <v>137547.8875322883</v>
      </c>
      <c r="M53" s="978"/>
      <c r="N53" s="978"/>
      <c r="O53" s="978"/>
      <c r="P53" s="978"/>
      <c r="Q53" s="978"/>
      <c r="R53" s="978"/>
      <c r="S53" s="978"/>
      <c r="T53" s="978"/>
      <c r="U53" s="978"/>
      <c r="V53" s="978"/>
    </row>
    <row r="54" spans="1:22" ht="15" customHeight="1" x14ac:dyDescent="0.25">
      <c r="A54" s="890" t="s">
        <v>440</v>
      </c>
      <c r="B54" s="888">
        <v>16435</v>
      </c>
      <c r="C54" s="888">
        <v>5721.7219999999998</v>
      </c>
      <c r="D54" s="888">
        <v>3</v>
      </c>
      <c r="E54" s="888">
        <v>1.3640000000000001</v>
      </c>
      <c r="F54" s="888">
        <v>0</v>
      </c>
      <c r="G54" s="888">
        <v>0</v>
      </c>
      <c r="H54" s="888">
        <v>91</v>
      </c>
      <c r="I54" s="888">
        <v>11407.349249999999</v>
      </c>
      <c r="J54" s="879">
        <v>16529</v>
      </c>
      <c r="K54" s="879">
        <v>17130.435249999999</v>
      </c>
      <c r="M54" s="978"/>
      <c r="N54" s="978"/>
      <c r="O54" s="978"/>
      <c r="P54" s="978"/>
      <c r="Q54" s="978"/>
      <c r="R54" s="978"/>
      <c r="S54" s="978"/>
      <c r="T54" s="978"/>
      <c r="U54" s="978"/>
      <c r="V54" s="978"/>
    </row>
    <row r="55" spans="1:22" ht="15" customHeight="1" x14ac:dyDescent="0.25">
      <c r="A55" s="893" t="s">
        <v>448</v>
      </c>
      <c r="B55" s="888">
        <v>6</v>
      </c>
      <c r="C55" s="888">
        <v>10.285</v>
      </c>
      <c r="D55" s="888">
        <v>0</v>
      </c>
      <c r="E55" s="888">
        <v>0</v>
      </c>
      <c r="F55" s="888">
        <v>0</v>
      </c>
      <c r="G55" s="888">
        <v>0</v>
      </c>
      <c r="H55" s="888">
        <v>113</v>
      </c>
      <c r="I55" s="888">
        <v>14539.743</v>
      </c>
      <c r="J55" s="879">
        <v>119</v>
      </c>
      <c r="K55" s="879">
        <v>14550.028</v>
      </c>
      <c r="M55" s="978"/>
      <c r="N55" s="978"/>
      <c r="O55" s="978"/>
      <c r="P55" s="978"/>
      <c r="Q55" s="978"/>
      <c r="R55" s="978"/>
      <c r="S55" s="978"/>
      <c r="T55" s="978"/>
      <c r="U55" s="978"/>
      <c r="V55" s="978"/>
    </row>
    <row r="56" spans="1:22" ht="15" customHeight="1" x14ac:dyDescent="0.25">
      <c r="A56" s="890" t="s">
        <v>439</v>
      </c>
      <c r="B56" s="888">
        <v>6</v>
      </c>
      <c r="C56" s="888">
        <v>10.285</v>
      </c>
      <c r="D56" s="888">
        <v>0</v>
      </c>
      <c r="E56" s="888">
        <v>0</v>
      </c>
      <c r="F56" s="888">
        <v>0</v>
      </c>
      <c r="G56" s="888">
        <v>0</v>
      </c>
      <c r="H56" s="888">
        <v>91</v>
      </c>
      <c r="I56" s="888">
        <v>13702.876</v>
      </c>
      <c r="J56" s="879">
        <v>97</v>
      </c>
      <c r="K56" s="879">
        <v>13713.161</v>
      </c>
      <c r="M56" s="978"/>
      <c r="N56" s="978"/>
      <c r="O56" s="978"/>
      <c r="P56" s="978"/>
      <c r="Q56" s="978"/>
      <c r="R56" s="978"/>
      <c r="S56" s="978"/>
      <c r="T56" s="978"/>
      <c r="U56" s="978"/>
      <c r="V56" s="978"/>
    </row>
    <row r="57" spans="1:22" ht="15" customHeight="1" x14ac:dyDescent="0.25">
      <c r="A57" s="890" t="s">
        <v>440</v>
      </c>
      <c r="B57" s="888">
        <v>0</v>
      </c>
      <c r="C57" s="888">
        <v>0</v>
      </c>
      <c r="D57" s="888">
        <v>0</v>
      </c>
      <c r="E57" s="888">
        <v>0</v>
      </c>
      <c r="F57" s="888">
        <v>0</v>
      </c>
      <c r="G57" s="888">
        <v>0</v>
      </c>
      <c r="H57" s="888">
        <v>22</v>
      </c>
      <c r="I57" s="888">
        <v>836.86699999999996</v>
      </c>
      <c r="J57" s="879">
        <v>22</v>
      </c>
      <c r="K57" s="879">
        <v>836.86699999999996</v>
      </c>
      <c r="M57" s="978"/>
      <c r="N57" s="978"/>
      <c r="O57" s="978"/>
      <c r="P57" s="978"/>
      <c r="Q57" s="978"/>
      <c r="R57" s="978"/>
      <c r="S57" s="978"/>
      <c r="T57" s="978"/>
      <c r="U57" s="978"/>
      <c r="V57" s="978"/>
    </row>
    <row r="58" spans="1:22" ht="15" customHeight="1" x14ac:dyDescent="0.25">
      <c r="A58" s="893" t="s">
        <v>449</v>
      </c>
      <c r="B58" s="888">
        <v>534</v>
      </c>
      <c r="C58" s="888">
        <v>5425.7</v>
      </c>
      <c r="D58" s="888">
        <v>0</v>
      </c>
      <c r="E58" s="888">
        <v>0</v>
      </c>
      <c r="F58" s="888">
        <v>15</v>
      </c>
      <c r="G58" s="888">
        <v>127.994</v>
      </c>
      <c r="H58" s="888">
        <v>478</v>
      </c>
      <c r="I58" s="888">
        <v>55821.540999999997</v>
      </c>
      <c r="J58" s="879">
        <v>1027</v>
      </c>
      <c r="K58" s="879">
        <v>61375.234999999993</v>
      </c>
      <c r="M58" s="978"/>
      <c r="N58" s="978"/>
      <c r="O58" s="978"/>
      <c r="P58" s="978"/>
      <c r="Q58" s="978"/>
      <c r="R58" s="978"/>
      <c r="S58" s="978"/>
      <c r="T58" s="978"/>
      <c r="U58" s="978"/>
      <c r="V58" s="978"/>
    </row>
    <row r="59" spans="1:22" ht="15" customHeight="1" x14ac:dyDescent="0.25">
      <c r="A59" s="890" t="s">
        <v>439</v>
      </c>
      <c r="B59" s="888">
        <v>531</v>
      </c>
      <c r="C59" s="888">
        <v>5415.4650000000001</v>
      </c>
      <c r="D59" s="888">
        <v>0</v>
      </c>
      <c r="E59" s="888">
        <v>0</v>
      </c>
      <c r="F59" s="888">
        <v>15</v>
      </c>
      <c r="G59" s="888">
        <v>127.994</v>
      </c>
      <c r="H59" s="888">
        <v>468</v>
      </c>
      <c r="I59" s="888">
        <v>52122.454999999987</v>
      </c>
      <c r="J59" s="879">
        <v>1014</v>
      </c>
      <c r="K59" s="879">
        <v>57665.91399999999</v>
      </c>
      <c r="M59" s="978"/>
      <c r="N59" s="978"/>
      <c r="O59" s="978"/>
      <c r="P59" s="978"/>
      <c r="Q59" s="978"/>
      <c r="R59" s="978"/>
      <c r="S59" s="978"/>
      <c r="T59" s="978"/>
      <c r="U59" s="978"/>
      <c r="V59" s="978"/>
    </row>
    <row r="60" spans="1:22" ht="15" customHeight="1" x14ac:dyDescent="0.25">
      <c r="A60" s="890" t="s">
        <v>440</v>
      </c>
      <c r="B60" s="888">
        <v>3</v>
      </c>
      <c r="C60" s="888">
        <v>10.234999999999999</v>
      </c>
      <c r="D60" s="888">
        <v>0</v>
      </c>
      <c r="E60" s="888">
        <v>0</v>
      </c>
      <c r="F60" s="888">
        <v>0</v>
      </c>
      <c r="G60" s="888">
        <v>0</v>
      </c>
      <c r="H60" s="888">
        <v>10</v>
      </c>
      <c r="I60" s="888">
        <v>3699.0859999999998</v>
      </c>
      <c r="J60" s="879">
        <v>13</v>
      </c>
      <c r="K60" s="879">
        <v>3709.3209999999999</v>
      </c>
      <c r="M60" s="978"/>
      <c r="N60" s="978"/>
      <c r="O60" s="978"/>
      <c r="P60" s="978"/>
      <c r="Q60" s="978"/>
      <c r="R60" s="978"/>
      <c r="S60" s="978"/>
      <c r="T60" s="978"/>
      <c r="U60" s="978"/>
      <c r="V60" s="978"/>
    </row>
    <row r="61" spans="1:22" ht="15" customHeight="1" x14ac:dyDescent="0.25">
      <c r="A61" s="893" t="s">
        <v>450</v>
      </c>
      <c r="B61" s="888">
        <v>82</v>
      </c>
      <c r="C61" s="888">
        <v>49135.537085000004</v>
      </c>
      <c r="D61" s="888">
        <v>0</v>
      </c>
      <c r="E61" s="888">
        <v>0</v>
      </c>
      <c r="F61" s="888">
        <v>2</v>
      </c>
      <c r="G61" s="888">
        <v>20.5</v>
      </c>
      <c r="H61" s="888">
        <v>1168</v>
      </c>
      <c r="I61" s="888">
        <v>46149.78</v>
      </c>
      <c r="J61" s="879">
        <v>1252</v>
      </c>
      <c r="K61" s="879">
        <v>95305.817085000002</v>
      </c>
      <c r="M61" s="978"/>
      <c r="N61" s="978"/>
      <c r="O61" s="978"/>
      <c r="P61" s="978"/>
      <c r="Q61" s="978"/>
      <c r="R61" s="978"/>
      <c r="S61" s="978"/>
      <c r="T61" s="978"/>
      <c r="U61" s="978"/>
      <c r="V61" s="978"/>
    </row>
    <row r="62" spans="1:22" ht="15" customHeight="1" x14ac:dyDescent="0.25">
      <c r="A62" s="890" t="s">
        <v>439</v>
      </c>
      <c r="B62" s="888">
        <v>56</v>
      </c>
      <c r="C62" s="888">
        <v>47844.943085000014</v>
      </c>
      <c r="D62" s="888">
        <v>0</v>
      </c>
      <c r="E62" s="888">
        <v>0</v>
      </c>
      <c r="F62" s="888">
        <v>2</v>
      </c>
      <c r="G62" s="888">
        <v>20.5</v>
      </c>
      <c r="H62" s="888">
        <v>1155</v>
      </c>
      <c r="I62" s="888">
        <v>33689.798000000003</v>
      </c>
      <c r="J62" s="879">
        <v>1213</v>
      </c>
      <c r="K62" s="879">
        <v>81555.241085000016</v>
      </c>
      <c r="M62" s="978"/>
      <c r="N62" s="978"/>
      <c r="O62" s="978"/>
      <c r="P62" s="978"/>
      <c r="Q62" s="978"/>
      <c r="R62" s="978"/>
      <c r="S62" s="978"/>
      <c r="T62" s="978"/>
      <c r="U62" s="978"/>
      <c r="V62" s="978"/>
    </row>
    <row r="63" spans="1:22" ht="15" customHeight="1" x14ac:dyDescent="0.25">
      <c r="A63" s="890" t="s">
        <v>440</v>
      </c>
      <c r="B63" s="888">
        <v>26</v>
      </c>
      <c r="C63" s="888">
        <v>1290.5940000000001</v>
      </c>
      <c r="D63" s="888">
        <v>0</v>
      </c>
      <c r="E63" s="888">
        <v>0</v>
      </c>
      <c r="F63" s="888">
        <v>0</v>
      </c>
      <c r="G63" s="888">
        <v>0</v>
      </c>
      <c r="H63" s="888">
        <v>13</v>
      </c>
      <c r="I63" s="888">
        <v>12459.982</v>
      </c>
      <c r="J63" s="879">
        <v>39</v>
      </c>
      <c r="K63" s="879">
        <v>13750.576000000001</v>
      </c>
      <c r="M63" s="978"/>
      <c r="N63" s="978"/>
      <c r="O63" s="978"/>
      <c r="P63" s="978"/>
      <c r="Q63" s="978"/>
      <c r="R63" s="978"/>
      <c r="S63" s="978"/>
      <c r="T63" s="978"/>
      <c r="U63" s="978"/>
      <c r="V63" s="978"/>
    </row>
    <row r="64" spans="1:22" ht="15" customHeight="1" x14ac:dyDescent="0.25">
      <c r="A64" s="893" t="s">
        <v>451</v>
      </c>
      <c r="B64" s="888">
        <v>153</v>
      </c>
      <c r="C64" s="888">
        <v>3543.9800834500002</v>
      </c>
      <c r="D64" s="888">
        <v>8</v>
      </c>
      <c r="E64" s="888">
        <v>1022.713</v>
      </c>
      <c r="F64" s="888">
        <v>0</v>
      </c>
      <c r="G64" s="888">
        <v>0</v>
      </c>
      <c r="H64" s="888">
        <v>1592</v>
      </c>
      <c r="I64" s="888">
        <v>100345.430737</v>
      </c>
      <c r="J64" s="879">
        <v>1753</v>
      </c>
      <c r="K64" s="879">
        <v>104912.12382045001</v>
      </c>
      <c r="M64" s="978"/>
      <c r="N64" s="978"/>
      <c r="O64" s="978"/>
      <c r="P64" s="978"/>
      <c r="Q64" s="978"/>
      <c r="R64" s="978"/>
      <c r="S64" s="978"/>
      <c r="T64" s="978"/>
      <c r="U64" s="978"/>
      <c r="V64" s="978"/>
    </row>
    <row r="65" spans="1:22" ht="15" customHeight="1" x14ac:dyDescent="0.25">
      <c r="A65" s="890" t="s">
        <v>439</v>
      </c>
      <c r="B65" s="888">
        <v>144</v>
      </c>
      <c r="C65" s="888">
        <v>2295.7689999999998</v>
      </c>
      <c r="D65" s="888">
        <v>8</v>
      </c>
      <c r="E65" s="888">
        <v>1022.713</v>
      </c>
      <c r="F65" s="888">
        <v>0</v>
      </c>
      <c r="G65" s="888">
        <v>0</v>
      </c>
      <c r="H65" s="888">
        <v>1354</v>
      </c>
      <c r="I65" s="888">
        <v>66597.895362249998</v>
      </c>
      <c r="J65" s="879">
        <v>1506</v>
      </c>
      <c r="K65" s="879">
        <v>69916.377362250001</v>
      </c>
      <c r="M65" s="978"/>
      <c r="N65" s="978"/>
      <c r="O65" s="978"/>
      <c r="P65" s="978"/>
      <c r="Q65" s="978"/>
      <c r="R65" s="978"/>
      <c r="S65" s="978"/>
      <c r="T65" s="978"/>
      <c r="U65" s="978"/>
      <c r="V65" s="978"/>
    </row>
    <row r="66" spans="1:22" ht="15" customHeight="1" x14ac:dyDescent="0.25">
      <c r="A66" s="890" t="s">
        <v>440</v>
      </c>
      <c r="B66" s="888">
        <v>9</v>
      </c>
      <c r="C66" s="888">
        <v>1248.2110834499999</v>
      </c>
      <c r="D66" s="888">
        <v>0</v>
      </c>
      <c r="E66" s="888">
        <v>0</v>
      </c>
      <c r="F66" s="888">
        <v>0</v>
      </c>
      <c r="G66" s="888">
        <v>0</v>
      </c>
      <c r="H66" s="888">
        <v>238</v>
      </c>
      <c r="I66" s="888">
        <v>33747.535374750012</v>
      </c>
      <c r="J66" s="879">
        <v>247</v>
      </c>
      <c r="K66" s="879">
        <v>34995.74645820001</v>
      </c>
      <c r="M66" s="978"/>
      <c r="N66" s="978"/>
      <c r="O66" s="978"/>
      <c r="P66" s="978"/>
      <c r="Q66" s="978"/>
      <c r="R66" s="978"/>
      <c r="S66" s="978"/>
      <c r="T66" s="978"/>
      <c r="U66" s="978"/>
      <c r="V66" s="978"/>
    </row>
    <row r="67" spans="1:22" ht="15" customHeight="1" x14ac:dyDescent="0.25">
      <c r="A67" s="893" t="s">
        <v>452</v>
      </c>
      <c r="B67" s="888">
        <v>1</v>
      </c>
      <c r="C67" s="888">
        <v>14.709</v>
      </c>
      <c r="D67" s="888">
        <v>0</v>
      </c>
      <c r="E67" s="888">
        <v>0</v>
      </c>
      <c r="F67" s="888">
        <v>0</v>
      </c>
      <c r="G67" s="888">
        <v>0</v>
      </c>
      <c r="H67" s="888">
        <v>3</v>
      </c>
      <c r="I67" s="888">
        <v>45.316000000000003</v>
      </c>
      <c r="J67" s="879">
        <v>4</v>
      </c>
      <c r="K67" s="879">
        <v>60.025000000000006</v>
      </c>
      <c r="M67" s="978"/>
      <c r="N67" s="978"/>
      <c r="O67" s="978"/>
      <c r="P67" s="978"/>
      <c r="Q67" s="978"/>
      <c r="R67" s="978"/>
      <c r="S67" s="978"/>
      <c r="T67" s="978"/>
      <c r="U67" s="978"/>
      <c r="V67" s="978"/>
    </row>
    <row r="68" spans="1:22" ht="15" customHeight="1" x14ac:dyDescent="0.25">
      <c r="A68" s="893" t="s">
        <v>453</v>
      </c>
      <c r="B68" s="888">
        <v>7</v>
      </c>
      <c r="C68" s="888">
        <v>14.638</v>
      </c>
      <c r="D68" s="888">
        <v>0</v>
      </c>
      <c r="E68" s="888">
        <v>0</v>
      </c>
      <c r="F68" s="888">
        <v>0</v>
      </c>
      <c r="G68" s="888">
        <v>0</v>
      </c>
      <c r="H68" s="888">
        <v>104</v>
      </c>
      <c r="I68" s="888">
        <v>6220.0420009999998</v>
      </c>
      <c r="J68" s="879">
        <v>111</v>
      </c>
      <c r="K68" s="879">
        <v>6234.6800009999997</v>
      </c>
      <c r="M68" s="978"/>
      <c r="N68" s="978"/>
      <c r="O68" s="978"/>
      <c r="P68" s="978"/>
      <c r="Q68" s="978"/>
      <c r="R68" s="978"/>
      <c r="S68" s="978"/>
      <c r="T68" s="978"/>
      <c r="U68" s="978"/>
      <c r="V68" s="978"/>
    </row>
    <row r="69" spans="1:22" ht="15" customHeight="1" x14ac:dyDescent="0.25">
      <c r="A69" s="893" t="s">
        <v>454</v>
      </c>
      <c r="B69" s="888">
        <v>13</v>
      </c>
      <c r="C69" s="888">
        <v>76.17</v>
      </c>
      <c r="D69" s="888">
        <v>1</v>
      </c>
      <c r="E69" s="888">
        <v>0</v>
      </c>
      <c r="F69" s="888">
        <v>0</v>
      </c>
      <c r="G69" s="888">
        <v>0</v>
      </c>
      <c r="H69" s="888">
        <v>84</v>
      </c>
      <c r="I69" s="888">
        <v>3542.6489999999999</v>
      </c>
      <c r="J69" s="879">
        <v>98</v>
      </c>
      <c r="K69" s="879">
        <v>3618.819</v>
      </c>
      <c r="M69" s="978"/>
      <c r="N69" s="978"/>
      <c r="O69" s="978"/>
      <c r="P69" s="978"/>
      <c r="Q69" s="978"/>
      <c r="R69" s="978"/>
      <c r="S69" s="978"/>
      <c r="T69" s="978"/>
      <c r="U69" s="978"/>
      <c r="V69" s="978"/>
    </row>
    <row r="70" spans="1:22" ht="15" customHeight="1" x14ac:dyDescent="0.25">
      <c r="A70" s="893" t="s">
        <v>455</v>
      </c>
      <c r="B70" s="888">
        <v>25</v>
      </c>
      <c r="C70" s="888">
        <v>63.008000000000003</v>
      </c>
      <c r="D70" s="888">
        <v>0</v>
      </c>
      <c r="E70" s="888">
        <v>0</v>
      </c>
      <c r="F70" s="888">
        <v>0</v>
      </c>
      <c r="G70" s="888">
        <v>0</v>
      </c>
      <c r="H70" s="888">
        <v>423</v>
      </c>
      <c r="I70" s="888">
        <v>9278.2855649999983</v>
      </c>
      <c r="J70" s="879">
        <v>448</v>
      </c>
      <c r="K70" s="879">
        <v>9341.2935649999981</v>
      </c>
      <c r="M70" s="978"/>
      <c r="N70" s="978"/>
      <c r="O70" s="978"/>
      <c r="P70" s="978"/>
      <c r="Q70" s="978"/>
      <c r="R70" s="978"/>
      <c r="S70" s="978"/>
      <c r="T70" s="978"/>
      <c r="U70" s="978"/>
      <c r="V70" s="978"/>
    </row>
    <row r="71" spans="1:22" ht="15" customHeight="1" x14ac:dyDescent="0.25">
      <c r="A71" s="890" t="s">
        <v>439</v>
      </c>
      <c r="B71" s="888">
        <v>25</v>
      </c>
      <c r="C71" s="888">
        <v>63.008000000000003</v>
      </c>
      <c r="D71" s="888">
        <v>0</v>
      </c>
      <c r="E71" s="888">
        <v>0</v>
      </c>
      <c r="F71" s="888">
        <v>0</v>
      </c>
      <c r="G71" s="888">
        <v>0</v>
      </c>
      <c r="H71" s="888">
        <v>421</v>
      </c>
      <c r="I71" s="888">
        <v>9054.3205649999982</v>
      </c>
      <c r="J71" s="879">
        <v>446</v>
      </c>
      <c r="K71" s="879">
        <v>9117.328564999998</v>
      </c>
      <c r="M71" s="978"/>
      <c r="N71" s="978"/>
      <c r="O71" s="978"/>
      <c r="P71" s="978"/>
      <c r="Q71" s="978"/>
      <c r="R71" s="978"/>
      <c r="S71" s="978"/>
      <c r="T71" s="978"/>
      <c r="U71" s="978"/>
      <c r="V71" s="978"/>
    </row>
    <row r="72" spans="1:22" ht="15" customHeight="1" x14ac:dyDescent="0.25">
      <c r="A72" s="890" t="s">
        <v>440</v>
      </c>
      <c r="B72" s="888">
        <v>0</v>
      </c>
      <c r="C72" s="888">
        <v>0</v>
      </c>
      <c r="D72" s="888">
        <v>0</v>
      </c>
      <c r="E72" s="888">
        <v>0</v>
      </c>
      <c r="F72" s="888">
        <v>0</v>
      </c>
      <c r="G72" s="888">
        <v>0</v>
      </c>
      <c r="H72" s="888">
        <v>2</v>
      </c>
      <c r="I72" s="888">
        <v>223.965</v>
      </c>
      <c r="J72" s="879">
        <v>2</v>
      </c>
      <c r="K72" s="879">
        <v>223.965</v>
      </c>
      <c r="M72" s="978"/>
      <c r="N72" s="978"/>
      <c r="O72" s="978"/>
      <c r="P72" s="978"/>
      <c r="Q72" s="978"/>
      <c r="R72" s="978"/>
      <c r="S72" s="978"/>
      <c r="T72" s="978"/>
      <c r="U72" s="978"/>
      <c r="V72" s="978"/>
    </row>
    <row r="73" spans="1:22" ht="15" customHeight="1" x14ac:dyDescent="0.25">
      <c r="A73" s="893" t="s">
        <v>456</v>
      </c>
      <c r="B73" s="888">
        <v>919</v>
      </c>
      <c r="C73" s="888">
        <v>33558.626004999998</v>
      </c>
      <c r="D73" s="888">
        <v>30</v>
      </c>
      <c r="E73" s="888">
        <v>438.673</v>
      </c>
      <c r="F73" s="888">
        <v>0</v>
      </c>
      <c r="G73" s="888">
        <v>0</v>
      </c>
      <c r="H73" s="888">
        <v>2000</v>
      </c>
      <c r="I73" s="888">
        <v>364485.15499981999</v>
      </c>
      <c r="J73" s="879">
        <v>2949</v>
      </c>
      <c r="K73" s="879">
        <v>398482.45400481997</v>
      </c>
      <c r="M73" s="978"/>
      <c r="N73" s="978"/>
      <c r="O73" s="978"/>
      <c r="P73" s="978"/>
      <c r="Q73" s="978"/>
      <c r="R73" s="978"/>
      <c r="S73" s="978"/>
      <c r="T73" s="978"/>
      <c r="U73" s="978"/>
      <c r="V73" s="978"/>
    </row>
    <row r="74" spans="1:22" ht="15" customHeight="1" x14ac:dyDescent="0.25">
      <c r="A74" s="890" t="s">
        <v>439</v>
      </c>
      <c r="B74" s="888">
        <v>897</v>
      </c>
      <c r="C74" s="888">
        <v>33504.389004999997</v>
      </c>
      <c r="D74" s="888">
        <v>29</v>
      </c>
      <c r="E74" s="888">
        <v>437.63200000000001</v>
      </c>
      <c r="F74" s="888">
        <v>0</v>
      </c>
      <c r="G74" s="888">
        <v>0</v>
      </c>
      <c r="H74" s="888">
        <v>1765</v>
      </c>
      <c r="I74" s="888">
        <v>338739.47799982002</v>
      </c>
      <c r="J74" s="879">
        <v>2691</v>
      </c>
      <c r="K74" s="879">
        <v>372681.49900482001</v>
      </c>
      <c r="M74" s="978"/>
      <c r="N74" s="978"/>
      <c r="O74" s="978"/>
      <c r="P74" s="978"/>
      <c r="Q74" s="978"/>
      <c r="R74" s="978"/>
      <c r="S74" s="978"/>
      <c r="T74" s="978"/>
      <c r="U74" s="978"/>
      <c r="V74" s="978"/>
    </row>
    <row r="75" spans="1:22" ht="15" customHeight="1" x14ac:dyDescent="0.25">
      <c r="A75" s="890" t="s">
        <v>440</v>
      </c>
      <c r="B75" s="888">
        <v>22</v>
      </c>
      <c r="C75" s="888">
        <v>54.237000000000002</v>
      </c>
      <c r="D75" s="888">
        <v>1</v>
      </c>
      <c r="E75" s="888">
        <v>1.0409999999999999</v>
      </c>
      <c r="F75" s="888">
        <v>0</v>
      </c>
      <c r="G75" s="888">
        <v>0</v>
      </c>
      <c r="H75" s="888">
        <v>235</v>
      </c>
      <c r="I75" s="888">
        <v>25745.677</v>
      </c>
      <c r="J75" s="879">
        <v>258</v>
      </c>
      <c r="K75" s="879">
        <v>25800.955000000002</v>
      </c>
      <c r="M75" s="978"/>
      <c r="N75" s="978"/>
      <c r="O75" s="978"/>
      <c r="P75" s="978"/>
      <c r="Q75" s="978"/>
      <c r="R75" s="978"/>
      <c r="S75" s="978"/>
      <c r="T75" s="978"/>
      <c r="U75" s="978"/>
      <c r="V75" s="978"/>
    </row>
    <row r="76" spans="1:22" ht="12.95" customHeight="1" thickBot="1" x14ac:dyDescent="0.3">
      <c r="A76" s="556"/>
      <c r="B76" s="557"/>
      <c r="C76" s="557"/>
      <c r="D76" s="558"/>
      <c r="E76" s="559"/>
      <c r="F76" s="559"/>
      <c r="G76" s="559"/>
      <c r="H76" s="559"/>
      <c r="I76" s="559"/>
      <c r="J76" s="559"/>
      <c r="K76" s="559"/>
    </row>
    <row r="77" spans="1:22" ht="12.95" customHeight="1" thickTop="1" x14ac:dyDescent="0.25"/>
    <row r="78" spans="1:22" ht="12.95" customHeight="1" x14ac:dyDescent="0.25"/>
    <row r="79" spans="1:22" ht="12.95" customHeight="1" x14ac:dyDescent="0.25"/>
    <row r="80" spans="1:22" ht="12.95" customHeight="1" x14ac:dyDescent="0.25"/>
    <row r="81" ht="12.95" customHeight="1" x14ac:dyDescent="0.25"/>
    <row r="82" ht="12.95" customHeight="1" x14ac:dyDescent="0.25"/>
    <row r="83" ht="12.95" customHeight="1" x14ac:dyDescent="0.25"/>
    <row r="84" ht="12.95" customHeight="1" x14ac:dyDescent="0.25"/>
    <row r="85" ht="12.95" customHeight="1" x14ac:dyDescent="0.25"/>
    <row r="86" ht="12.95" customHeight="1" x14ac:dyDescent="0.25"/>
    <row r="87" ht="12.95" customHeight="1" x14ac:dyDescent="0.25"/>
    <row r="88" ht="12.95" customHeight="1" x14ac:dyDescent="0.25"/>
    <row r="89" ht="12.95" customHeight="1" x14ac:dyDescent="0.25"/>
    <row r="90" ht="12.95" customHeight="1" x14ac:dyDescent="0.25"/>
    <row r="91" ht="12.95" customHeight="1" x14ac:dyDescent="0.25"/>
    <row r="92" ht="12.95" customHeight="1" x14ac:dyDescent="0.25"/>
    <row r="93" ht="12.95" customHeight="1" x14ac:dyDescent="0.25"/>
    <row r="94" ht="12.95" customHeight="1" x14ac:dyDescent="0.25"/>
    <row r="95" ht="12.95" customHeight="1" x14ac:dyDescent="0.25"/>
    <row r="96" ht="12.95" customHeight="1" x14ac:dyDescent="0.25"/>
    <row r="97" ht="12.95" customHeight="1" x14ac:dyDescent="0.25"/>
    <row r="98" ht="12.95" customHeight="1" x14ac:dyDescent="0.25"/>
    <row r="99" ht="12.95" customHeight="1" x14ac:dyDescent="0.25"/>
    <row r="100" ht="12.95" customHeight="1" x14ac:dyDescent="0.25"/>
    <row r="101" ht="12.95" customHeight="1" x14ac:dyDescent="0.25"/>
    <row r="102" ht="12.95" customHeight="1" x14ac:dyDescent="0.25"/>
    <row r="103" ht="12.95" customHeight="1" x14ac:dyDescent="0.25"/>
    <row r="104" ht="12.95" customHeight="1" x14ac:dyDescent="0.25"/>
    <row r="105" ht="12.95" customHeight="1" x14ac:dyDescent="0.25"/>
    <row r="106" ht="12.95" customHeight="1" x14ac:dyDescent="0.25"/>
    <row r="107" ht="12.95" customHeight="1" x14ac:dyDescent="0.25"/>
    <row r="108" ht="12.95" customHeight="1" x14ac:dyDescent="0.25"/>
    <row r="109" ht="12.95" customHeight="1" x14ac:dyDescent="0.25"/>
    <row r="110" ht="12.95" customHeight="1" x14ac:dyDescent="0.25"/>
    <row r="111" ht="12.95" customHeight="1" x14ac:dyDescent="0.25"/>
    <row r="112" ht="12.95" customHeight="1" x14ac:dyDescent="0.25"/>
    <row r="113" ht="12.95" customHeight="1" x14ac:dyDescent="0.25"/>
    <row r="114" ht="12.95" customHeight="1" x14ac:dyDescent="0.25"/>
    <row r="115" ht="12.95" customHeight="1" x14ac:dyDescent="0.25"/>
    <row r="116" ht="12.95" customHeight="1" x14ac:dyDescent="0.25"/>
    <row r="117" ht="12.95" customHeight="1" x14ac:dyDescent="0.25"/>
    <row r="118" ht="12.95" customHeight="1" x14ac:dyDescent="0.25"/>
    <row r="119" ht="12.95" customHeight="1" x14ac:dyDescent="0.25"/>
    <row r="120" ht="12.95" customHeight="1" x14ac:dyDescent="0.25"/>
    <row r="121" ht="12.95" customHeight="1" x14ac:dyDescent="0.25"/>
    <row r="122" ht="12.95" customHeight="1" x14ac:dyDescent="0.25"/>
    <row r="123" ht="12.95" customHeight="1" x14ac:dyDescent="0.25"/>
    <row r="124" ht="12.95" customHeight="1" x14ac:dyDescent="0.25"/>
    <row r="125" ht="12.95" customHeight="1" x14ac:dyDescent="0.25"/>
    <row r="126" ht="12.95" customHeight="1" x14ac:dyDescent="0.25"/>
    <row r="127" ht="12.95" customHeight="1" x14ac:dyDescent="0.25"/>
    <row r="128" ht="12.95" customHeight="1" x14ac:dyDescent="0.25"/>
    <row r="129" ht="12.95" customHeight="1" x14ac:dyDescent="0.25"/>
    <row r="130" ht="12.95" customHeight="1" x14ac:dyDescent="0.25"/>
    <row r="131" ht="12.95" customHeight="1" x14ac:dyDescent="0.25"/>
    <row r="132" ht="12.95" customHeight="1" x14ac:dyDescent="0.25"/>
    <row r="133" ht="12.95" customHeight="1" x14ac:dyDescent="0.25"/>
    <row r="134" ht="12.95" customHeight="1" x14ac:dyDescent="0.25"/>
    <row r="135" ht="12.95" customHeight="1" x14ac:dyDescent="0.25"/>
    <row r="143" hidden="1" x14ac:dyDescent="0.25"/>
    <row r="144" hidden="1" x14ac:dyDescent="0.25"/>
    <row r="145" hidden="1" x14ac:dyDescent="0.25"/>
    <row r="146" hidden="1" x14ac:dyDescent="0.25"/>
  </sheetData>
  <mergeCells count="11">
    <mergeCell ref="J6:K6"/>
    <mergeCell ref="A1:K1"/>
    <mergeCell ref="A2:K2"/>
    <mergeCell ref="A3:K3"/>
    <mergeCell ref="A4:K4"/>
    <mergeCell ref="A5:K5"/>
    <mergeCell ref="A6:A7"/>
    <mergeCell ref="B6:C6"/>
    <mergeCell ref="D6:E6"/>
    <mergeCell ref="F6:G6"/>
    <mergeCell ref="H6:I6"/>
  </mergeCells>
  <pageMargins left="0.7" right="0.7" top="0.75" bottom="0.75" header="0.3" footer="0.3"/>
  <pageSetup paperSize="9" scale="57" orientation="portrait" r:id="rId1"/>
  <headerFooter>
    <oddFooter>&amp;C&amp;A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pageSetUpPr fitToPage="1"/>
  </sheetPr>
  <dimension ref="A1:K87"/>
  <sheetViews>
    <sheetView zoomScaleNormal="100" zoomScaleSheetLayoutView="100" workbookViewId="0">
      <selection activeCell="A3" sqref="A3:K3"/>
    </sheetView>
  </sheetViews>
  <sheetFormatPr defaultRowHeight="14.25" x14ac:dyDescent="0.2"/>
  <cols>
    <col min="1" max="1" width="54" bestFit="1" customWidth="1"/>
    <col min="2" max="4" width="8.75" bestFit="1" customWidth="1"/>
    <col min="5" max="5" width="7.375" bestFit="1" customWidth="1"/>
    <col min="6" max="6" width="8.375" bestFit="1" customWidth="1"/>
    <col min="7" max="7" width="7.375" bestFit="1" customWidth="1"/>
    <col min="8" max="8" width="8.375" bestFit="1" customWidth="1"/>
    <col min="9" max="9" width="9.625" bestFit="1" customWidth="1"/>
    <col min="11" max="11" width="10.125" bestFit="1" customWidth="1"/>
  </cols>
  <sheetData>
    <row r="1" spans="1:11" ht="25.5" x14ac:dyDescent="0.35">
      <c r="A1" s="1234" t="s">
        <v>1232</v>
      </c>
      <c r="B1" s="1234"/>
      <c r="C1" s="1234"/>
      <c r="D1" s="1234"/>
      <c r="E1" s="1234"/>
      <c r="F1" s="1234"/>
      <c r="G1" s="1234"/>
      <c r="H1" s="1234"/>
      <c r="I1" s="1234"/>
      <c r="J1" s="1234"/>
      <c r="K1" s="1234"/>
    </row>
    <row r="2" spans="1:11" ht="18.75" x14ac:dyDescent="0.3">
      <c r="A2" s="1148" t="s">
        <v>1423</v>
      </c>
      <c r="B2" s="1148"/>
      <c r="C2" s="1148"/>
      <c r="D2" s="1148"/>
      <c r="E2" s="1148"/>
      <c r="F2" s="1148"/>
      <c r="G2" s="1148"/>
      <c r="H2" s="1148"/>
      <c r="I2" s="1148"/>
      <c r="J2" s="1148"/>
      <c r="K2" s="1148"/>
    </row>
    <row r="3" spans="1:11" x14ac:dyDescent="0.2">
      <c r="A3" s="1024" t="s">
        <v>1731</v>
      </c>
      <c r="B3" s="1024"/>
      <c r="C3" s="1024"/>
      <c r="D3" s="1024"/>
      <c r="E3" s="1024"/>
      <c r="F3" s="1024"/>
      <c r="G3" s="1024"/>
      <c r="H3" s="1024"/>
      <c r="I3" s="1024"/>
      <c r="J3" s="1024"/>
      <c r="K3" s="1024"/>
    </row>
    <row r="4" spans="1:11" ht="15" thickBot="1" x14ac:dyDescent="0.25">
      <c r="A4" s="1235" t="s">
        <v>905</v>
      </c>
      <c r="B4" s="1235"/>
      <c r="C4" s="1235"/>
      <c r="D4" s="1235"/>
      <c r="E4" s="1235"/>
      <c r="F4" s="1235"/>
      <c r="G4" s="1235"/>
      <c r="H4" s="1235"/>
      <c r="I4" s="1235"/>
      <c r="J4" s="1235"/>
      <c r="K4" s="1235"/>
    </row>
    <row r="5" spans="1:11" ht="15" thickBot="1" x14ac:dyDescent="0.25">
      <c r="A5" s="1236" t="s">
        <v>1215</v>
      </c>
      <c r="B5" s="1026" t="s">
        <v>1004</v>
      </c>
      <c r="C5" s="1026"/>
      <c r="D5" s="1132" t="s">
        <v>1005</v>
      </c>
      <c r="E5" s="1133"/>
      <c r="F5" s="1134" t="s">
        <v>1006</v>
      </c>
      <c r="G5" s="1238"/>
      <c r="H5" s="1132" t="s">
        <v>280</v>
      </c>
      <c r="I5" s="1133"/>
      <c r="J5" s="1132" t="s">
        <v>287</v>
      </c>
      <c r="K5" s="1026"/>
    </row>
    <row r="6" spans="1:11" ht="43.5" thickBot="1" x14ac:dyDescent="0.25">
      <c r="A6" s="1237"/>
      <c r="B6" s="392" t="s">
        <v>1007</v>
      </c>
      <c r="C6" s="349" t="s">
        <v>106</v>
      </c>
      <c r="D6" s="389" t="s">
        <v>1007</v>
      </c>
      <c r="E6" s="391" t="s">
        <v>106</v>
      </c>
      <c r="F6" s="348" t="s">
        <v>1007</v>
      </c>
      <c r="G6" s="391" t="s">
        <v>106</v>
      </c>
      <c r="H6" s="348" t="s">
        <v>1007</v>
      </c>
      <c r="I6" s="390" t="s">
        <v>106</v>
      </c>
      <c r="J6" s="392" t="s">
        <v>1007</v>
      </c>
      <c r="K6" s="349" t="s">
        <v>106</v>
      </c>
    </row>
    <row r="7" spans="1:11" x14ac:dyDescent="0.2">
      <c r="A7" s="894" t="s">
        <v>457</v>
      </c>
      <c r="B7" s="876">
        <v>5190</v>
      </c>
      <c r="C7" s="876">
        <v>79427.589141999997</v>
      </c>
      <c r="D7" s="876">
        <v>257</v>
      </c>
      <c r="E7" s="876">
        <v>864.56907999999999</v>
      </c>
      <c r="F7" s="876">
        <v>52</v>
      </c>
      <c r="G7" s="876">
        <v>597.27299999999991</v>
      </c>
      <c r="H7" s="876">
        <v>15216</v>
      </c>
      <c r="I7" s="876">
        <v>1145138.12593135</v>
      </c>
      <c r="J7" s="895">
        <v>20715</v>
      </c>
      <c r="K7" s="895">
        <v>1226027.5571533502</v>
      </c>
    </row>
    <row r="8" spans="1:11" x14ac:dyDescent="0.2">
      <c r="A8" s="881" t="s">
        <v>458</v>
      </c>
      <c r="B8" s="876">
        <v>1031</v>
      </c>
      <c r="C8" s="876">
        <v>27340.759000999999</v>
      </c>
      <c r="D8" s="876">
        <v>10</v>
      </c>
      <c r="E8" s="876">
        <v>65.971000000000004</v>
      </c>
      <c r="F8" s="876">
        <v>2</v>
      </c>
      <c r="G8" s="876">
        <v>9.8989999999999991</v>
      </c>
      <c r="H8" s="876">
        <v>2052</v>
      </c>
      <c r="I8" s="876">
        <v>215647.76728100001</v>
      </c>
      <c r="J8" s="895">
        <v>3095</v>
      </c>
      <c r="K8" s="895">
        <v>243064.396282</v>
      </c>
    </row>
    <row r="9" spans="1:11" x14ac:dyDescent="0.2">
      <c r="A9" s="880" t="s">
        <v>439</v>
      </c>
      <c r="B9" s="876">
        <v>975</v>
      </c>
      <c r="C9" s="876">
        <v>21687.759000999999</v>
      </c>
      <c r="D9" s="876">
        <v>10</v>
      </c>
      <c r="E9" s="876">
        <v>65.971000000000004</v>
      </c>
      <c r="F9" s="876">
        <v>2</v>
      </c>
      <c r="G9" s="876">
        <v>9.8989999999999991</v>
      </c>
      <c r="H9" s="876">
        <v>1988</v>
      </c>
      <c r="I9" s="876">
        <v>198500.197281</v>
      </c>
      <c r="J9" s="895">
        <v>2975</v>
      </c>
      <c r="K9" s="895">
        <v>220263.82628199999</v>
      </c>
    </row>
    <row r="10" spans="1:11" x14ac:dyDescent="0.2">
      <c r="A10" s="880" t="s">
        <v>440</v>
      </c>
      <c r="B10" s="876">
        <v>56</v>
      </c>
      <c r="C10" s="876">
        <v>5652.9999999999991</v>
      </c>
      <c r="D10" s="876">
        <v>0</v>
      </c>
      <c r="E10" s="876">
        <v>0</v>
      </c>
      <c r="F10" s="876">
        <v>0</v>
      </c>
      <c r="G10" s="876">
        <v>0</v>
      </c>
      <c r="H10" s="876">
        <v>64</v>
      </c>
      <c r="I10" s="876">
        <v>17147.57</v>
      </c>
      <c r="J10" s="895">
        <v>120</v>
      </c>
      <c r="K10" s="895">
        <v>22800.57</v>
      </c>
    </row>
    <row r="11" spans="1:11" x14ac:dyDescent="0.2">
      <c r="A11" s="881" t="s">
        <v>459</v>
      </c>
      <c r="B11" s="876">
        <v>364</v>
      </c>
      <c r="C11" s="876">
        <v>1651.4349999999999</v>
      </c>
      <c r="D11" s="876">
        <v>17</v>
      </c>
      <c r="E11" s="876">
        <v>63.69</v>
      </c>
      <c r="F11" s="876">
        <v>0</v>
      </c>
      <c r="G11" s="876">
        <v>0</v>
      </c>
      <c r="H11" s="876">
        <v>1300</v>
      </c>
      <c r="I11" s="876">
        <v>65484.281795800001</v>
      </c>
      <c r="J11" s="895">
        <v>1681</v>
      </c>
      <c r="K11" s="895">
        <v>67199.406795799994</v>
      </c>
    </row>
    <row r="12" spans="1:11" x14ac:dyDescent="0.2">
      <c r="A12" s="880" t="s">
        <v>439</v>
      </c>
      <c r="B12" s="876">
        <v>364</v>
      </c>
      <c r="C12" s="876">
        <v>1651.4349999999999</v>
      </c>
      <c r="D12" s="876">
        <v>17</v>
      </c>
      <c r="E12" s="876">
        <v>63.69</v>
      </c>
      <c r="F12" s="876">
        <v>0</v>
      </c>
      <c r="G12" s="876">
        <v>0</v>
      </c>
      <c r="H12" s="876">
        <v>1288</v>
      </c>
      <c r="I12" s="876">
        <v>65054.730795800002</v>
      </c>
      <c r="J12" s="895">
        <v>1669</v>
      </c>
      <c r="K12" s="895">
        <v>66769.855795800002</v>
      </c>
    </row>
    <row r="13" spans="1:11" x14ac:dyDescent="0.2">
      <c r="A13" s="896" t="s">
        <v>440</v>
      </c>
      <c r="B13" s="876">
        <v>0</v>
      </c>
      <c r="C13" s="876">
        <v>0</v>
      </c>
      <c r="D13" s="876">
        <v>0</v>
      </c>
      <c r="E13" s="876">
        <v>0</v>
      </c>
      <c r="F13" s="876">
        <v>0</v>
      </c>
      <c r="G13" s="876">
        <v>0</v>
      </c>
      <c r="H13" s="876">
        <v>12</v>
      </c>
      <c r="I13" s="876">
        <v>429.55099999999999</v>
      </c>
      <c r="J13" s="895">
        <v>12</v>
      </c>
      <c r="K13" s="895">
        <v>429.55099999999999</v>
      </c>
    </row>
    <row r="14" spans="1:11" x14ac:dyDescent="0.2">
      <c r="A14" s="881" t="s">
        <v>460</v>
      </c>
      <c r="B14" s="876">
        <v>357</v>
      </c>
      <c r="C14" s="876">
        <v>15568.611000999999</v>
      </c>
      <c r="D14" s="876">
        <v>25</v>
      </c>
      <c r="E14" s="876">
        <v>46.198999999999998</v>
      </c>
      <c r="F14" s="876">
        <v>6</v>
      </c>
      <c r="G14" s="876">
        <v>15.541</v>
      </c>
      <c r="H14" s="876">
        <v>2043</v>
      </c>
      <c r="I14" s="876">
        <v>202879.97761942999</v>
      </c>
      <c r="J14" s="895">
        <v>2431</v>
      </c>
      <c r="K14" s="895">
        <v>218510.32862042999</v>
      </c>
    </row>
    <row r="15" spans="1:11" x14ac:dyDescent="0.2">
      <c r="A15" s="880" t="s">
        <v>439</v>
      </c>
      <c r="B15" s="876">
        <v>356</v>
      </c>
      <c r="C15" s="876">
        <v>15568.176001</v>
      </c>
      <c r="D15" s="876">
        <v>25</v>
      </c>
      <c r="E15" s="876">
        <v>46.198999999999998</v>
      </c>
      <c r="F15" s="876">
        <v>6</v>
      </c>
      <c r="G15" s="876">
        <v>15.541</v>
      </c>
      <c r="H15" s="876">
        <v>2029</v>
      </c>
      <c r="I15" s="876">
        <v>197151.31261943001</v>
      </c>
      <c r="J15" s="895">
        <v>2416</v>
      </c>
      <c r="K15" s="895">
        <v>212781.22862042999</v>
      </c>
    </row>
    <row r="16" spans="1:11" x14ac:dyDescent="0.2">
      <c r="A16" s="880" t="s">
        <v>440</v>
      </c>
      <c r="B16" s="876">
        <v>1</v>
      </c>
      <c r="C16" s="876">
        <v>0.435</v>
      </c>
      <c r="D16" s="876">
        <v>0</v>
      </c>
      <c r="E16" s="876">
        <v>0</v>
      </c>
      <c r="F16" s="876">
        <v>0</v>
      </c>
      <c r="G16" s="876">
        <v>0</v>
      </c>
      <c r="H16" s="876">
        <v>14</v>
      </c>
      <c r="I16" s="876">
        <v>5728.665</v>
      </c>
      <c r="J16" s="895">
        <v>15</v>
      </c>
      <c r="K16" s="895">
        <v>5729.1</v>
      </c>
    </row>
    <row r="17" spans="1:11" x14ac:dyDescent="0.2">
      <c r="A17" s="881" t="s">
        <v>461</v>
      </c>
      <c r="B17" s="876">
        <v>310</v>
      </c>
      <c r="C17" s="876">
        <v>828.12886900000001</v>
      </c>
      <c r="D17" s="876">
        <v>10</v>
      </c>
      <c r="E17" s="876">
        <v>1.7860799999999999</v>
      </c>
      <c r="F17" s="876">
        <v>0</v>
      </c>
      <c r="G17" s="876">
        <v>0</v>
      </c>
      <c r="H17" s="876">
        <v>719</v>
      </c>
      <c r="I17" s="876">
        <v>89775.035598339993</v>
      </c>
      <c r="J17" s="895">
        <v>1039</v>
      </c>
      <c r="K17" s="895">
        <v>90604.950547339991</v>
      </c>
    </row>
    <row r="18" spans="1:11" x14ac:dyDescent="0.2">
      <c r="A18" s="880" t="s">
        <v>439</v>
      </c>
      <c r="B18" s="876">
        <v>206</v>
      </c>
      <c r="C18" s="876">
        <v>494.39986900000002</v>
      </c>
      <c r="D18" s="876">
        <v>10</v>
      </c>
      <c r="E18" s="876">
        <v>1.7860799999999999</v>
      </c>
      <c r="F18" s="876">
        <v>0</v>
      </c>
      <c r="G18" s="876">
        <v>0</v>
      </c>
      <c r="H18" s="876">
        <v>391</v>
      </c>
      <c r="I18" s="876">
        <v>53667.508987690002</v>
      </c>
      <c r="J18" s="895">
        <v>607</v>
      </c>
      <c r="K18" s="895">
        <v>54163.694936690001</v>
      </c>
    </row>
    <row r="19" spans="1:11" x14ac:dyDescent="0.2">
      <c r="A19" s="880" t="s">
        <v>440</v>
      </c>
      <c r="B19" s="876">
        <v>104</v>
      </c>
      <c r="C19" s="876">
        <v>333.72899999999998</v>
      </c>
      <c r="D19" s="876">
        <v>0</v>
      </c>
      <c r="E19" s="876">
        <v>0</v>
      </c>
      <c r="F19" s="876">
        <v>0</v>
      </c>
      <c r="G19" s="876">
        <v>0</v>
      </c>
      <c r="H19" s="876">
        <v>328</v>
      </c>
      <c r="I19" s="876">
        <v>36107.526610649998</v>
      </c>
      <c r="J19" s="895">
        <v>432</v>
      </c>
      <c r="K19" s="895">
        <v>36441.255610649998</v>
      </c>
    </row>
    <row r="20" spans="1:11" x14ac:dyDescent="0.2">
      <c r="A20" s="881" t="s">
        <v>462</v>
      </c>
      <c r="B20" s="876">
        <v>0</v>
      </c>
      <c r="C20" s="876">
        <v>0</v>
      </c>
      <c r="D20" s="876">
        <v>0</v>
      </c>
      <c r="E20" s="876">
        <v>0</v>
      </c>
      <c r="F20" s="876">
        <v>0</v>
      </c>
      <c r="G20" s="876">
        <v>0</v>
      </c>
      <c r="H20" s="876">
        <v>1</v>
      </c>
      <c r="I20" s="876">
        <v>20</v>
      </c>
      <c r="J20" s="895">
        <v>1</v>
      </c>
      <c r="K20" s="895">
        <v>20</v>
      </c>
    </row>
    <row r="21" spans="1:11" x14ac:dyDescent="0.2">
      <c r="A21" s="881" t="s">
        <v>463</v>
      </c>
      <c r="B21" s="876">
        <v>4</v>
      </c>
      <c r="C21" s="876">
        <v>3.6989999999999998</v>
      </c>
      <c r="D21" s="876">
        <v>0</v>
      </c>
      <c r="E21" s="876">
        <v>0</v>
      </c>
      <c r="F21" s="876">
        <v>0</v>
      </c>
      <c r="G21" s="876">
        <v>0</v>
      </c>
      <c r="H21" s="876">
        <v>8</v>
      </c>
      <c r="I21" s="876">
        <v>85.494</v>
      </c>
      <c r="J21" s="895">
        <v>12</v>
      </c>
      <c r="K21" s="895">
        <v>89.192999999999998</v>
      </c>
    </row>
    <row r="22" spans="1:11" x14ac:dyDescent="0.2">
      <c r="A22" s="881" t="s">
        <v>464</v>
      </c>
      <c r="B22" s="876">
        <v>86</v>
      </c>
      <c r="C22" s="876">
        <v>11729.689003</v>
      </c>
      <c r="D22" s="876">
        <v>4</v>
      </c>
      <c r="E22" s="876">
        <v>9.8010000000000002</v>
      </c>
      <c r="F22" s="876">
        <v>2</v>
      </c>
      <c r="G22" s="876">
        <v>0</v>
      </c>
      <c r="H22" s="876">
        <v>895</v>
      </c>
      <c r="I22" s="876">
        <v>48712.39548264</v>
      </c>
      <c r="J22" s="895">
        <v>987</v>
      </c>
      <c r="K22" s="895">
        <v>60451.885485639999</v>
      </c>
    </row>
    <row r="23" spans="1:11" x14ac:dyDescent="0.2">
      <c r="A23" s="881" t="s">
        <v>465</v>
      </c>
      <c r="B23" s="876">
        <v>17</v>
      </c>
      <c r="C23" s="876">
        <v>39.154000000000003</v>
      </c>
      <c r="D23" s="876">
        <v>1</v>
      </c>
      <c r="E23" s="876">
        <v>0</v>
      </c>
      <c r="F23" s="876">
        <v>0</v>
      </c>
      <c r="G23" s="876">
        <v>0</v>
      </c>
      <c r="H23" s="876">
        <v>463</v>
      </c>
      <c r="I23" s="876">
        <v>92725.590376049993</v>
      </c>
      <c r="J23" s="895">
        <v>481</v>
      </c>
      <c r="K23" s="895">
        <v>92764.744376049988</v>
      </c>
    </row>
    <row r="24" spans="1:11" x14ac:dyDescent="0.2">
      <c r="A24" s="880" t="s">
        <v>439</v>
      </c>
      <c r="B24" s="876">
        <v>16</v>
      </c>
      <c r="C24" s="876">
        <v>38.93</v>
      </c>
      <c r="D24" s="876">
        <v>1</v>
      </c>
      <c r="E24" s="876">
        <v>0</v>
      </c>
      <c r="F24" s="876">
        <v>0</v>
      </c>
      <c r="G24" s="876">
        <v>0</v>
      </c>
      <c r="H24" s="876">
        <v>462</v>
      </c>
      <c r="I24" s="876">
        <v>92151.889376050007</v>
      </c>
      <c r="J24" s="895">
        <v>479</v>
      </c>
      <c r="K24" s="895">
        <v>92190.81937605</v>
      </c>
    </row>
    <row r="25" spans="1:11" x14ac:dyDescent="0.2">
      <c r="A25" s="880" t="s">
        <v>440</v>
      </c>
      <c r="B25" s="876">
        <v>1</v>
      </c>
      <c r="C25" s="876">
        <v>0.224</v>
      </c>
      <c r="D25" s="876">
        <v>0</v>
      </c>
      <c r="E25" s="876">
        <v>0</v>
      </c>
      <c r="F25" s="876">
        <v>0</v>
      </c>
      <c r="G25" s="876">
        <v>0</v>
      </c>
      <c r="H25" s="876">
        <v>1</v>
      </c>
      <c r="I25" s="876">
        <v>573.70100000000002</v>
      </c>
      <c r="J25" s="895">
        <v>2</v>
      </c>
      <c r="K25" s="895">
        <v>573.92500000000007</v>
      </c>
    </row>
    <row r="26" spans="1:11" x14ac:dyDescent="0.2">
      <c r="A26" s="881" t="s">
        <v>466</v>
      </c>
      <c r="B26" s="876">
        <v>7</v>
      </c>
      <c r="C26" s="876">
        <v>60.058</v>
      </c>
      <c r="D26" s="876">
        <v>0</v>
      </c>
      <c r="E26" s="876">
        <v>0</v>
      </c>
      <c r="F26" s="876">
        <v>0</v>
      </c>
      <c r="G26" s="876">
        <v>0</v>
      </c>
      <c r="H26" s="876">
        <v>81</v>
      </c>
      <c r="I26" s="876">
        <v>2602.17</v>
      </c>
      <c r="J26" s="895">
        <v>88</v>
      </c>
      <c r="K26" s="895">
        <v>2662.2280000000001</v>
      </c>
    </row>
    <row r="27" spans="1:11" x14ac:dyDescent="0.2">
      <c r="A27" s="881" t="s">
        <v>467</v>
      </c>
      <c r="B27" s="876">
        <v>24</v>
      </c>
      <c r="C27" s="876">
        <v>267.10000000000002</v>
      </c>
      <c r="D27" s="876">
        <v>3</v>
      </c>
      <c r="E27" s="876">
        <v>33.008000000000003</v>
      </c>
      <c r="F27" s="876">
        <v>1</v>
      </c>
      <c r="G27" s="876">
        <v>3.3610000000000002</v>
      </c>
      <c r="H27" s="876">
        <v>64</v>
      </c>
      <c r="I27" s="876">
        <v>1996.836</v>
      </c>
      <c r="J27" s="895">
        <v>92</v>
      </c>
      <c r="K27" s="895">
        <v>2300.3050000000003</v>
      </c>
    </row>
    <row r="28" spans="1:11" x14ac:dyDescent="0.2">
      <c r="A28" s="881" t="s">
        <v>468</v>
      </c>
      <c r="B28" s="876">
        <v>165</v>
      </c>
      <c r="C28" s="876">
        <v>1178.182</v>
      </c>
      <c r="D28" s="876">
        <v>36</v>
      </c>
      <c r="E28" s="876">
        <v>66.292999999999992</v>
      </c>
      <c r="F28" s="876">
        <v>0</v>
      </c>
      <c r="G28" s="876">
        <v>0</v>
      </c>
      <c r="H28" s="876">
        <v>1110</v>
      </c>
      <c r="I28" s="876">
        <v>55247.040432620001</v>
      </c>
      <c r="J28" s="895">
        <v>1311</v>
      </c>
      <c r="K28" s="895">
        <v>56491.515432619999</v>
      </c>
    </row>
    <row r="29" spans="1:11" x14ac:dyDescent="0.2">
      <c r="A29" s="881" t="s">
        <v>469</v>
      </c>
      <c r="B29" s="876">
        <v>2825</v>
      </c>
      <c r="C29" s="876">
        <v>20760.773268000001</v>
      </c>
      <c r="D29" s="876">
        <v>151</v>
      </c>
      <c r="E29" s="876">
        <v>577.82100000000003</v>
      </c>
      <c r="F29" s="876">
        <v>41</v>
      </c>
      <c r="G29" s="876">
        <v>568.47199999999998</v>
      </c>
      <c r="H29" s="876">
        <v>6480</v>
      </c>
      <c r="I29" s="876">
        <v>369961.53734546999</v>
      </c>
      <c r="J29" s="895">
        <v>9497</v>
      </c>
      <c r="K29" s="895">
        <v>391868.60361346998</v>
      </c>
    </row>
    <row r="30" spans="1:11" x14ac:dyDescent="0.2">
      <c r="A30" s="880" t="s">
        <v>439</v>
      </c>
      <c r="B30" s="876">
        <v>2795</v>
      </c>
      <c r="C30" s="876">
        <v>20069.323063</v>
      </c>
      <c r="D30" s="876">
        <v>150</v>
      </c>
      <c r="E30" s="876">
        <v>571.77</v>
      </c>
      <c r="F30" s="876">
        <v>41</v>
      </c>
      <c r="G30" s="876">
        <v>568.47199999999998</v>
      </c>
      <c r="H30" s="876">
        <v>6308</v>
      </c>
      <c r="I30" s="876">
        <v>360712.54291846999</v>
      </c>
      <c r="J30" s="895">
        <v>9294</v>
      </c>
      <c r="K30" s="895">
        <v>381922.10798147001</v>
      </c>
    </row>
    <row r="31" spans="1:11" x14ac:dyDescent="0.2">
      <c r="A31" s="880" t="s">
        <v>440</v>
      </c>
      <c r="B31" s="876">
        <v>30</v>
      </c>
      <c r="C31" s="876">
        <v>691.45020499999998</v>
      </c>
      <c r="D31" s="876">
        <v>1</v>
      </c>
      <c r="E31" s="876">
        <v>6.0510000000000002</v>
      </c>
      <c r="F31" s="876">
        <v>0</v>
      </c>
      <c r="G31" s="876">
        <v>0</v>
      </c>
      <c r="H31" s="876">
        <v>172</v>
      </c>
      <c r="I31" s="876">
        <v>9248.9944269999996</v>
      </c>
      <c r="J31" s="895">
        <v>203</v>
      </c>
      <c r="K31" s="895">
        <v>9946.4956319999983</v>
      </c>
    </row>
    <row r="32" spans="1:11" s="353" customFormat="1" ht="15" x14ac:dyDescent="0.25">
      <c r="A32" s="477" t="s">
        <v>470</v>
      </c>
      <c r="B32" s="897">
        <v>347971</v>
      </c>
      <c r="C32" s="897">
        <v>445777.32894758001</v>
      </c>
      <c r="D32" s="897">
        <v>35451</v>
      </c>
      <c r="E32" s="897">
        <v>44976.816143850003</v>
      </c>
      <c r="F32" s="897">
        <v>613</v>
      </c>
      <c r="G32" s="897">
        <v>1188.5250000000001</v>
      </c>
      <c r="H32" s="897">
        <v>41587</v>
      </c>
      <c r="I32" s="897">
        <v>1761793.008938771</v>
      </c>
      <c r="J32" s="898">
        <v>425622</v>
      </c>
      <c r="K32" s="898">
        <v>2253735.6790302009</v>
      </c>
    </row>
    <row r="33" spans="1:11" x14ac:dyDescent="0.2">
      <c r="A33" s="894" t="s">
        <v>471</v>
      </c>
      <c r="B33" s="876">
        <v>339985</v>
      </c>
      <c r="C33" s="876">
        <v>423581.37284636003</v>
      </c>
      <c r="D33" s="876">
        <v>34400</v>
      </c>
      <c r="E33" s="876">
        <v>43864.773454850001</v>
      </c>
      <c r="F33" s="876">
        <v>606</v>
      </c>
      <c r="G33" s="876">
        <v>1182.232</v>
      </c>
      <c r="H33" s="876">
        <v>31702</v>
      </c>
      <c r="I33" s="876">
        <v>416350.038749411</v>
      </c>
      <c r="J33" s="895">
        <v>406693</v>
      </c>
      <c r="K33" s="895">
        <v>884978.41705062101</v>
      </c>
    </row>
    <row r="34" spans="1:11" x14ac:dyDescent="0.2">
      <c r="A34" s="894" t="s">
        <v>472</v>
      </c>
      <c r="B34" s="876">
        <v>336</v>
      </c>
      <c r="C34" s="876">
        <v>179.012247</v>
      </c>
      <c r="D34" s="876">
        <v>9</v>
      </c>
      <c r="E34" s="876">
        <v>2.4649999999999999</v>
      </c>
      <c r="F34" s="876">
        <v>1</v>
      </c>
      <c r="G34" s="876">
        <v>0.49399999999999999</v>
      </c>
      <c r="H34" s="876">
        <v>118</v>
      </c>
      <c r="I34" s="876">
        <v>5924.5878329999996</v>
      </c>
      <c r="J34" s="895">
        <v>464</v>
      </c>
      <c r="K34" s="895">
        <v>6106.5590799999991</v>
      </c>
    </row>
    <row r="35" spans="1:11" x14ac:dyDescent="0.2">
      <c r="A35" s="894" t="s">
        <v>473</v>
      </c>
      <c r="B35" s="876">
        <v>7</v>
      </c>
      <c r="C35" s="876">
        <v>65.648674</v>
      </c>
      <c r="D35" s="876">
        <v>1</v>
      </c>
      <c r="E35" s="876">
        <v>6.9139999999999997</v>
      </c>
      <c r="F35" s="876">
        <v>0</v>
      </c>
      <c r="G35" s="876">
        <v>0</v>
      </c>
      <c r="H35" s="876">
        <v>257</v>
      </c>
      <c r="I35" s="876">
        <v>46217.97397983</v>
      </c>
      <c r="J35" s="895">
        <v>265</v>
      </c>
      <c r="K35" s="895">
        <v>46290.536653829993</v>
      </c>
    </row>
    <row r="36" spans="1:11" x14ac:dyDescent="0.2">
      <c r="A36" s="894" t="s">
        <v>474</v>
      </c>
      <c r="B36" s="876">
        <v>7643</v>
      </c>
      <c r="C36" s="876">
        <v>21951.29518022</v>
      </c>
      <c r="D36" s="876">
        <v>1041</v>
      </c>
      <c r="E36" s="876">
        <v>1102.663689</v>
      </c>
      <c r="F36" s="876">
        <v>6</v>
      </c>
      <c r="G36" s="876">
        <v>5.7990000000000004</v>
      </c>
      <c r="H36" s="876">
        <v>9510</v>
      </c>
      <c r="I36" s="876">
        <v>1293300.40837653</v>
      </c>
      <c r="J36" s="895">
        <v>18200</v>
      </c>
      <c r="K36" s="895">
        <v>1316360.1662457502</v>
      </c>
    </row>
    <row r="37" spans="1:11" s="353" customFormat="1" ht="15" x14ac:dyDescent="0.25">
      <c r="A37" s="477" t="s">
        <v>475</v>
      </c>
      <c r="B37" s="897">
        <v>528824</v>
      </c>
      <c r="C37" s="897">
        <v>713742.71699746</v>
      </c>
      <c r="D37" s="897">
        <v>38628</v>
      </c>
      <c r="E37" s="897">
        <v>55139.44215581</v>
      </c>
      <c r="F37" s="897">
        <v>3163</v>
      </c>
      <c r="G37" s="897">
        <v>20679.179598999999</v>
      </c>
      <c r="H37" s="897">
        <v>26782</v>
      </c>
      <c r="I37" s="897">
        <v>1088253.3299997209</v>
      </c>
      <c r="J37" s="898">
        <v>597397</v>
      </c>
      <c r="K37" s="898">
        <v>1877814.6687519909</v>
      </c>
    </row>
    <row r="38" spans="1:11" x14ac:dyDescent="0.2">
      <c r="A38" s="894" t="s">
        <v>476</v>
      </c>
      <c r="B38" s="876">
        <v>425877</v>
      </c>
      <c r="C38" s="876">
        <v>248301.22242522001</v>
      </c>
      <c r="D38" s="876">
        <v>20598</v>
      </c>
      <c r="E38" s="876">
        <v>12414.30747897</v>
      </c>
      <c r="F38" s="876">
        <v>681</v>
      </c>
      <c r="G38" s="876">
        <v>1405.3605990000001</v>
      </c>
      <c r="H38" s="876">
        <v>11736</v>
      </c>
      <c r="I38" s="876">
        <v>500168.9737784607</v>
      </c>
      <c r="J38" s="895">
        <v>458892</v>
      </c>
      <c r="K38" s="895">
        <v>762289.86428165063</v>
      </c>
    </row>
    <row r="39" spans="1:11" x14ac:dyDescent="0.2">
      <c r="A39" s="881" t="s">
        <v>477</v>
      </c>
      <c r="B39" s="876">
        <v>12437</v>
      </c>
      <c r="C39" s="876">
        <v>49054.733029430012</v>
      </c>
      <c r="D39" s="876">
        <v>737</v>
      </c>
      <c r="E39" s="876">
        <v>2352.1220509700001</v>
      </c>
      <c r="F39" s="876">
        <v>104</v>
      </c>
      <c r="G39" s="876">
        <v>388.73099999999999</v>
      </c>
      <c r="H39" s="876">
        <v>5630</v>
      </c>
      <c r="I39" s="876">
        <v>285280.8822145607</v>
      </c>
      <c r="J39" s="895">
        <v>18908</v>
      </c>
      <c r="K39" s="895">
        <v>337076.46829496074</v>
      </c>
    </row>
    <row r="40" spans="1:11" x14ac:dyDescent="0.2">
      <c r="A40" s="899" t="s">
        <v>478</v>
      </c>
      <c r="B40" s="876">
        <v>11739</v>
      </c>
      <c r="C40" s="876">
        <v>47118.178868429997</v>
      </c>
      <c r="D40" s="876">
        <v>675</v>
      </c>
      <c r="E40" s="876">
        <v>2172.8530509699999</v>
      </c>
      <c r="F40" s="876">
        <v>88</v>
      </c>
      <c r="G40" s="876">
        <v>350.23200000000003</v>
      </c>
      <c r="H40" s="876">
        <v>4460</v>
      </c>
      <c r="I40" s="876">
        <v>194340.69465399001</v>
      </c>
      <c r="J40" s="895">
        <v>16962</v>
      </c>
      <c r="K40" s="895">
        <v>243981.95857339</v>
      </c>
    </row>
    <row r="41" spans="1:11" x14ac:dyDescent="0.2">
      <c r="A41" s="899" t="s">
        <v>479</v>
      </c>
      <c r="B41" s="876">
        <v>698</v>
      </c>
      <c r="C41" s="876">
        <v>1936.554161</v>
      </c>
      <c r="D41" s="876">
        <v>62</v>
      </c>
      <c r="E41" s="876">
        <v>179.26900000000001</v>
      </c>
      <c r="F41" s="876">
        <v>16</v>
      </c>
      <c r="G41" s="876">
        <v>38.499000000000002</v>
      </c>
      <c r="H41" s="876">
        <v>1170</v>
      </c>
      <c r="I41" s="876">
        <v>90940.187560570703</v>
      </c>
      <c r="J41" s="895">
        <v>1946</v>
      </c>
      <c r="K41" s="895">
        <v>93094.509721570706</v>
      </c>
    </row>
    <row r="42" spans="1:11" x14ac:dyDescent="0.2">
      <c r="A42" s="881" t="s">
        <v>480</v>
      </c>
      <c r="B42" s="876">
        <v>413440</v>
      </c>
      <c r="C42" s="876">
        <v>199246.48939579001</v>
      </c>
      <c r="D42" s="876">
        <v>19861</v>
      </c>
      <c r="E42" s="876">
        <v>10062.185428000001</v>
      </c>
      <c r="F42" s="876">
        <v>577</v>
      </c>
      <c r="G42" s="876">
        <v>1016.629599</v>
      </c>
      <c r="H42" s="876">
        <v>6106</v>
      </c>
      <c r="I42" s="876">
        <v>214888.0915639</v>
      </c>
      <c r="J42" s="895">
        <v>439984</v>
      </c>
      <c r="K42" s="895">
        <v>425213.39598669001</v>
      </c>
    </row>
    <row r="43" spans="1:11" x14ac:dyDescent="0.2">
      <c r="A43" s="899" t="s">
        <v>481</v>
      </c>
      <c r="B43" s="876">
        <v>2807</v>
      </c>
      <c r="C43" s="876">
        <v>12445.582562</v>
      </c>
      <c r="D43" s="876">
        <v>50</v>
      </c>
      <c r="E43" s="876">
        <v>176.72073599999999</v>
      </c>
      <c r="F43" s="876">
        <v>73</v>
      </c>
      <c r="G43" s="876">
        <v>145.626</v>
      </c>
      <c r="H43" s="876">
        <v>4466</v>
      </c>
      <c r="I43" s="876">
        <v>129148.7727556</v>
      </c>
      <c r="J43" s="895">
        <v>7396</v>
      </c>
      <c r="K43" s="895">
        <v>141916.70205360002</v>
      </c>
    </row>
    <row r="44" spans="1:11" x14ac:dyDescent="0.2">
      <c r="A44" s="899" t="s">
        <v>482</v>
      </c>
      <c r="B44" s="876">
        <v>126</v>
      </c>
      <c r="C44" s="876">
        <v>2119.7755929999998</v>
      </c>
      <c r="D44" s="876">
        <v>2</v>
      </c>
      <c r="E44" s="876">
        <v>55</v>
      </c>
      <c r="F44" s="876">
        <v>3</v>
      </c>
      <c r="G44" s="876">
        <v>20.245000000000001</v>
      </c>
      <c r="H44" s="876">
        <v>772</v>
      </c>
      <c r="I44" s="876">
        <v>67261.403463759998</v>
      </c>
      <c r="J44" s="895">
        <v>903</v>
      </c>
      <c r="K44" s="895">
        <v>69456.424056759992</v>
      </c>
    </row>
    <row r="45" spans="1:11" x14ac:dyDescent="0.2">
      <c r="A45" s="899" t="s">
        <v>483</v>
      </c>
      <c r="B45" s="876">
        <v>409624</v>
      </c>
      <c r="C45" s="876">
        <v>179741.53680778999</v>
      </c>
      <c r="D45" s="876">
        <v>19787</v>
      </c>
      <c r="E45" s="876">
        <v>9741.0136920000004</v>
      </c>
      <c r="F45" s="876">
        <v>492</v>
      </c>
      <c r="G45" s="876">
        <v>827.72159900000008</v>
      </c>
      <c r="H45" s="876">
        <v>542</v>
      </c>
      <c r="I45" s="876">
        <v>9012.2983735399994</v>
      </c>
      <c r="J45" s="895">
        <v>430445</v>
      </c>
      <c r="K45" s="895">
        <v>199322.57047233</v>
      </c>
    </row>
    <row r="46" spans="1:11" x14ac:dyDescent="0.2">
      <c r="A46" s="899" t="s">
        <v>1218</v>
      </c>
      <c r="B46" s="876">
        <v>883</v>
      </c>
      <c r="C46" s="876">
        <v>4939.5944330000002</v>
      </c>
      <c r="D46" s="876">
        <v>22</v>
      </c>
      <c r="E46" s="876">
        <v>89.450999999999993</v>
      </c>
      <c r="F46" s="876">
        <v>9</v>
      </c>
      <c r="G46" s="876">
        <v>23.036999999999999</v>
      </c>
      <c r="H46" s="876">
        <v>326</v>
      </c>
      <c r="I46" s="876">
        <v>9465.6169709999995</v>
      </c>
      <c r="J46" s="895">
        <v>1240</v>
      </c>
      <c r="K46" s="895">
        <v>14517.699403999999</v>
      </c>
    </row>
    <row r="47" spans="1:11" x14ac:dyDescent="0.2">
      <c r="A47" s="894" t="s">
        <v>485</v>
      </c>
      <c r="B47" s="876">
        <v>102947</v>
      </c>
      <c r="C47" s="876">
        <v>465441.49457223999</v>
      </c>
      <c r="D47" s="876">
        <v>18030</v>
      </c>
      <c r="E47" s="876">
        <v>42725.134676840004</v>
      </c>
      <c r="F47" s="876">
        <v>2482</v>
      </c>
      <c r="G47" s="876">
        <v>19273.819</v>
      </c>
      <c r="H47" s="876">
        <v>15046</v>
      </c>
      <c r="I47" s="876">
        <v>588084.35622126004</v>
      </c>
      <c r="J47" s="895">
        <v>138505</v>
      </c>
      <c r="K47" s="895">
        <v>1115524.80447034</v>
      </c>
    </row>
    <row r="48" spans="1:11" x14ac:dyDescent="0.2">
      <c r="A48" s="881" t="s">
        <v>477</v>
      </c>
      <c r="B48" s="876">
        <v>97558</v>
      </c>
      <c r="C48" s="876">
        <v>381620.66950209002</v>
      </c>
      <c r="D48" s="876">
        <v>17897</v>
      </c>
      <c r="E48" s="876">
        <v>37517.621875839999</v>
      </c>
      <c r="F48" s="876">
        <v>2363</v>
      </c>
      <c r="G48" s="876">
        <v>15440.704</v>
      </c>
      <c r="H48" s="876">
        <v>9273</v>
      </c>
      <c r="I48" s="876">
        <v>244173.22679427001</v>
      </c>
      <c r="J48" s="895">
        <v>127091</v>
      </c>
      <c r="K48" s="895">
        <v>678752.22217219998</v>
      </c>
    </row>
    <row r="49" spans="1:11" x14ac:dyDescent="0.2">
      <c r="A49" s="899" t="s">
        <v>478</v>
      </c>
      <c r="B49" s="876">
        <v>83816</v>
      </c>
      <c r="C49" s="876">
        <v>321176.61077100999</v>
      </c>
      <c r="D49" s="876">
        <v>16436</v>
      </c>
      <c r="E49" s="876">
        <v>31167.708997000002</v>
      </c>
      <c r="F49" s="876">
        <v>2298</v>
      </c>
      <c r="G49" s="876">
        <v>14944.045</v>
      </c>
      <c r="H49" s="876">
        <v>3063</v>
      </c>
      <c r="I49" s="876">
        <v>126175.37822585</v>
      </c>
      <c r="J49" s="895">
        <v>105613</v>
      </c>
      <c r="K49" s="895">
        <v>493463.74299386004</v>
      </c>
    </row>
    <row r="50" spans="1:11" x14ac:dyDescent="0.2">
      <c r="A50" s="899" t="s">
        <v>479</v>
      </c>
      <c r="B50" s="876">
        <v>13742</v>
      </c>
      <c r="C50" s="876">
        <v>60444.058731079997</v>
      </c>
      <c r="D50" s="876">
        <v>1461</v>
      </c>
      <c r="E50" s="876">
        <v>6349.9128788399994</v>
      </c>
      <c r="F50" s="876">
        <v>65</v>
      </c>
      <c r="G50" s="876">
        <v>496.65899999999999</v>
      </c>
      <c r="H50" s="876">
        <v>6210</v>
      </c>
      <c r="I50" s="876">
        <v>117997.84856842</v>
      </c>
      <c r="J50" s="895">
        <v>21478</v>
      </c>
      <c r="K50" s="895">
        <v>185288.47917834</v>
      </c>
    </row>
    <row r="51" spans="1:11" x14ac:dyDescent="0.2">
      <c r="A51" s="881" t="s">
        <v>480</v>
      </c>
      <c r="B51" s="876">
        <v>5389</v>
      </c>
      <c r="C51" s="876">
        <v>83820.825070149993</v>
      </c>
      <c r="D51" s="876">
        <v>133</v>
      </c>
      <c r="E51" s="876">
        <v>5207.5128009999999</v>
      </c>
      <c r="F51" s="876">
        <v>119</v>
      </c>
      <c r="G51" s="876">
        <v>3833.1149999999998</v>
      </c>
      <c r="H51" s="876">
        <v>5773</v>
      </c>
      <c r="I51" s="876">
        <v>343911.12942699</v>
      </c>
      <c r="J51" s="895">
        <v>11414</v>
      </c>
      <c r="K51" s="895">
        <v>436772.58229813993</v>
      </c>
    </row>
    <row r="52" spans="1:11" x14ac:dyDescent="0.2">
      <c r="A52" s="899" t="s">
        <v>481</v>
      </c>
      <c r="B52" s="876">
        <v>2750</v>
      </c>
      <c r="C52" s="876">
        <v>54995.103704150002</v>
      </c>
      <c r="D52" s="876">
        <v>66</v>
      </c>
      <c r="E52" s="876">
        <v>2889.364</v>
      </c>
      <c r="F52" s="876">
        <v>103</v>
      </c>
      <c r="G52" s="876">
        <v>3564.9270000000001</v>
      </c>
      <c r="H52" s="876">
        <v>2121</v>
      </c>
      <c r="I52" s="876">
        <v>141306.27304018999</v>
      </c>
      <c r="J52" s="895">
        <v>5040</v>
      </c>
      <c r="K52" s="895">
        <v>202755.66774434</v>
      </c>
    </row>
    <row r="53" spans="1:11" x14ac:dyDescent="0.2">
      <c r="A53" s="899" t="s">
        <v>482</v>
      </c>
      <c r="B53" s="876">
        <v>592</v>
      </c>
      <c r="C53" s="876">
        <v>5309.1539080000002</v>
      </c>
      <c r="D53" s="876">
        <v>6</v>
      </c>
      <c r="E53" s="876">
        <v>24.832000000000001</v>
      </c>
      <c r="F53" s="876">
        <v>6</v>
      </c>
      <c r="G53" s="876">
        <v>27.355</v>
      </c>
      <c r="H53" s="876">
        <v>2100</v>
      </c>
      <c r="I53" s="876">
        <v>106209.08182916</v>
      </c>
      <c r="J53" s="895">
        <v>2704</v>
      </c>
      <c r="K53" s="895">
        <v>111570.42273716</v>
      </c>
    </row>
    <row r="54" spans="1:11" x14ac:dyDescent="0.2">
      <c r="A54" s="899" t="s">
        <v>483</v>
      </c>
      <c r="B54" s="876">
        <v>1444</v>
      </c>
      <c r="C54" s="876">
        <v>15215.201458</v>
      </c>
      <c r="D54" s="876">
        <v>28</v>
      </c>
      <c r="E54" s="876">
        <v>57.622801000000003</v>
      </c>
      <c r="F54" s="876">
        <v>8</v>
      </c>
      <c r="G54" s="876">
        <v>176.869</v>
      </c>
      <c r="H54" s="876">
        <v>488</v>
      </c>
      <c r="I54" s="876">
        <v>51749.35855764</v>
      </c>
      <c r="J54" s="895">
        <v>1968</v>
      </c>
      <c r="K54" s="895">
        <v>67199.05181664</v>
      </c>
    </row>
    <row r="55" spans="1:11" x14ac:dyDescent="0.2">
      <c r="A55" s="899" t="s">
        <v>1218</v>
      </c>
      <c r="B55" s="876">
        <v>603</v>
      </c>
      <c r="C55" s="876">
        <v>8301.366</v>
      </c>
      <c r="D55" s="876">
        <v>33</v>
      </c>
      <c r="E55" s="876">
        <v>2235.694</v>
      </c>
      <c r="F55" s="876">
        <v>2</v>
      </c>
      <c r="G55" s="876">
        <v>63.963999999999999</v>
      </c>
      <c r="H55" s="876">
        <v>1064</v>
      </c>
      <c r="I55" s="876">
        <v>44646.415999999997</v>
      </c>
      <c r="J55" s="895">
        <v>1702</v>
      </c>
      <c r="K55" s="895">
        <v>55247.44</v>
      </c>
    </row>
    <row r="56" spans="1:11" s="353" customFormat="1" ht="15" x14ac:dyDescent="0.25">
      <c r="A56" s="477" t="s">
        <v>486</v>
      </c>
      <c r="B56" s="897">
        <v>17672</v>
      </c>
      <c r="C56" s="897">
        <v>49032.332803960002</v>
      </c>
      <c r="D56" s="897">
        <v>1647</v>
      </c>
      <c r="E56" s="897">
        <v>2517.5140000000001</v>
      </c>
      <c r="F56" s="897">
        <v>36</v>
      </c>
      <c r="G56" s="897">
        <v>1512.212</v>
      </c>
      <c r="H56" s="897">
        <v>9624</v>
      </c>
      <c r="I56" s="897">
        <v>626965.76632089994</v>
      </c>
      <c r="J56" s="898">
        <v>28979</v>
      </c>
      <c r="K56" s="898">
        <v>680027.82512485993</v>
      </c>
    </row>
    <row r="57" spans="1:11" x14ac:dyDescent="0.2">
      <c r="A57" s="894" t="s">
        <v>487</v>
      </c>
      <c r="B57" s="876">
        <v>17665</v>
      </c>
      <c r="C57" s="876">
        <v>49017.327803959997</v>
      </c>
      <c r="D57" s="876">
        <v>1647</v>
      </c>
      <c r="E57" s="876">
        <v>2517.5140000000001</v>
      </c>
      <c r="F57" s="876">
        <v>36</v>
      </c>
      <c r="G57" s="876">
        <v>1512.212</v>
      </c>
      <c r="H57" s="876">
        <v>9585</v>
      </c>
      <c r="I57" s="876">
        <v>626592.57632089988</v>
      </c>
      <c r="J57" s="895">
        <v>28933</v>
      </c>
      <c r="K57" s="895">
        <v>679639.63012485986</v>
      </c>
    </row>
    <row r="58" spans="1:11" x14ac:dyDescent="0.2">
      <c r="A58" s="894" t="s">
        <v>1219</v>
      </c>
      <c r="B58" s="876">
        <v>429</v>
      </c>
      <c r="C58" s="876">
        <v>4953.1105650000009</v>
      </c>
      <c r="D58" s="876">
        <v>124</v>
      </c>
      <c r="E58" s="876">
        <v>221.517</v>
      </c>
      <c r="F58" s="876">
        <v>9</v>
      </c>
      <c r="G58" s="876">
        <v>1320.201</v>
      </c>
      <c r="H58" s="876">
        <v>367</v>
      </c>
      <c r="I58" s="876">
        <v>35058.687113</v>
      </c>
      <c r="J58" s="895">
        <v>929</v>
      </c>
      <c r="K58" s="895">
        <v>41553.515678000003</v>
      </c>
    </row>
    <row r="59" spans="1:11" x14ac:dyDescent="0.2">
      <c r="A59" s="894" t="s">
        <v>1220</v>
      </c>
      <c r="B59" s="876">
        <v>12384</v>
      </c>
      <c r="C59" s="876">
        <v>38090.504001000001</v>
      </c>
      <c r="D59" s="876">
        <v>1020</v>
      </c>
      <c r="E59" s="876">
        <v>1878.5609999999999</v>
      </c>
      <c r="F59" s="876">
        <v>8</v>
      </c>
      <c r="G59" s="876">
        <v>83.816999999999993</v>
      </c>
      <c r="H59" s="876">
        <v>8410</v>
      </c>
      <c r="I59" s="876">
        <v>478579.03196300002</v>
      </c>
      <c r="J59" s="895">
        <v>21822</v>
      </c>
      <c r="K59" s="895">
        <v>518631.91396400001</v>
      </c>
    </row>
    <row r="60" spans="1:11" x14ac:dyDescent="0.2">
      <c r="A60" s="894" t="s">
        <v>1221</v>
      </c>
      <c r="B60" s="876">
        <v>4852</v>
      </c>
      <c r="C60" s="876">
        <v>5973.7132379599998</v>
      </c>
      <c r="D60" s="876">
        <v>503</v>
      </c>
      <c r="E60" s="876">
        <v>417.43599999999998</v>
      </c>
      <c r="F60" s="876">
        <v>19</v>
      </c>
      <c r="G60" s="876">
        <v>108.194</v>
      </c>
      <c r="H60" s="876">
        <v>808</v>
      </c>
      <c r="I60" s="876">
        <v>112954.85724490001</v>
      </c>
      <c r="J60" s="895">
        <v>6182</v>
      </c>
      <c r="K60" s="895">
        <v>119454.20048286</v>
      </c>
    </row>
    <row r="61" spans="1:11" x14ac:dyDescent="0.2">
      <c r="A61" s="894" t="s">
        <v>491</v>
      </c>
      <c r="B61" s="876">
        <v>7</v>
      </c>
      <c r="C61" s="876">
        <v>15.005000000000001</v>
      </c>
      <c r="D61" s="876">
        <v>0</v>
      </c>
      <c r="E61" s="876">
        <v>0</v>
      </c>
      <c r="F61" s="876">
        <v>0</v>
      </c>
      <c r="G61" s="876">
        <v>0</v>
      </c>
      <c r="H61" s="876">
        <v>39</v>
      </c>
      <c r="I61" s="876">
        <v>373.19</v>
      </c>
      <c r="J61" s="895">
        <v>46</v>
      </c>
      <c r="K61" s="895">
        <v>388.19499999999999</v>
      </c>
    </row>
    <row r="62" spans="1:11" s="353" customFormat="1" ht="15" x14ac:dyDescent="0.25">
      <c r="A62" s="477" t="s">
        <v>492</v>
      </c>
      <c r="B62" s="897">
        <v>411251</v>
      </c>
      <c r="C62" s="897">
        <v>288569.66836546001</v>
      </c>
      <c r="D62" s="897">
        <v>31814</v>
      </c>
      <c r="E62" s="897">
        <v>16035.215242910001</v>
      </c>
      <c r="F62" s="897">
        <v>822</v>
      </c>
      <c r="G62" s="897">
        <v>1106.2840000000001</v>
      </c>
      <c r="H62" s="897">
        <v>49350</v>
      </c>
      <c r="I62" s="897">
        <v>3911288.8800014001</v>
      </c>
      <c r="J62" s="898">
        <v>493237</v>
      </c>
      <c r="K62" s="898">
        <v>4217000.0476097707</v>
      </c>
    </row>
    <row r="63" spans="1:11" x14ac:dyDescent="0.2">
      <c r="A63" s="894" t="s">
        <v>493</v>
      </c>
      <c r="B63" s="876">
        <v>105228</v>
      </c>
      <c r="C63" s="876">
        <v>107771.06131053</v>
      </c>
      <c r="D63" s="876">
        <v>5352</v>
      </c>
      <c r="E63" s="876">
        <v>4376.38186692</v>
      </c>
      <c r="F63" s="876">
        <v>18</v>
      </c>
      <c r="G63" s="876">
        <v>654.03700000000003</v>
      </c>
      <c r="H63" s="876">
        <v>37120</v>
      </c>
      <c r="I63" s="876">
        <v>1641075.9492674901</v>
      </c>
      <c r="J63" s="895">
        <v>147718</v>
      </c>
      <c r="K63" s="895">
        <v>1753877.4294449401</v>
      </c>
    </row>
    <row r="64" spans="1:11" x14ac:dyDescent="0.2">
      <c r="A64" s="894" t="s">
        <v>1222</v>
      </c>
      <c r="B64" s="876">
        <v>329</v>
      </c>
      <c r="C64" s="876">
        <v>5622.6087390000002</v>
      </c>
      <c r="D64" s="876">
        <v>12</v>
      </c>
      <c r="E64" s="876">
        <v>295.21300000000002</v>
      </c>
      <c r="F64" s="876">
        <v>0</v>
      </c>
      <c r="G64" s="876">
        <v>0</v>
      </c>
      <c r="H64" s="876">
        <v>884</v>
      </c>
      <c r="I64" s="876">
        <v>427330.42433999002</v>
      </c>
      <c r="J64" s="895">
        <v>1225</v>
      </c>
      <c r="K64" s="895">
        <v>433248.24607898999</v>
      </c>
    </row>
    <row r="65" spans="1:11" x14ac:dyDescent="0.2">
      <c r="A65" s="894" t="s">
        <v>1223</v>
      </c>
      <c r="B65" s="876">
        <v>2912</v>
      </c>
      <c r="C65" s="876">
        <v>428.79375499999998</v>
      </c>
      <c r="D65" s="876">
        <v>315</v>
      </c>
      <c r="E65" s="876">
        <v>40.979228999999997</v>
      </c>
      <c r="F65" s="876">
        <v>0</v>
      </c>
      <c r="G65" s="876">
        <v>0</v>
      </c>
      <c r="H65" s="876">
        <v>15</v>
      </c>
      <c r="I65" s="876">
        <v>1052.349516</v>
      </c>
      <c r="J65" s="895">
        <v>3242</v>
      </c>
      <c r="K65" s="895">
        <v>1522.1224999999999</v>
      </c>
    </row>
    <row r="66" spans="1:11" x14ac:dyDescent="0.2">
      <c r="A66" s="894" t="s">
        <v>1224</v>
      </c>
      <c r="B66" s="876">
        <v>101987</v>
      </c>
      <c r="C66" s="876">
        <v>101719.65881653001</v>
      </c>
      <c r="D66" s="876">
        <v>5025</v>
      </c>
      <c r="E66" s="876">
        <v>4040.1896379200002</v>
      </c>
      <c r="F66" s="876">
        <v>18</v>
      </c>
      <c r="G66" s="876">
        <v>654.03700000000003</v>
      </c>
      <c r="H66" s="876">
        <v>36221</v>
      </c>
      <c r="I66" s="876">
        <v>1212693.1754115</v>
      </c>
      <c r="J66" s="895">
        <v>143251</v>
      </c>
      <c r="K66" s="895">
        <v>1319107.0608659498</v>
      </c>
    </row>
    <row r="67" spans="1:11" x14ac:dyDescent="0.2">
      <c r="A67" s="894" t="s">
        <v>497</v>
      </c>
      <c r="B67" s="876">
        <v>306023</v>
      </c>
      <c r="C67" s="876">
        <v>180798.60705493001</v>
      </c>
      <c r="D67" s="876">
        <v>26462</v>
      </c>
      <c r="E67" s="876">
        <v>11658.83337599</v>
      </c>
      <c r="F67" s="876">
        <v>804</v>
      </c>
      <c r="G67" s="876">
        <v>452.24700000000001</v>
      </c>
      <c r="H67" s="876">
        <v>12230</v>
      </c>
      <c r="I67" s="876">
        <v>2270212.9307339098</v>
      </c>
      <c r="J67" s="895">
        <v>345519</v>
      </c>
      <c r="K67" s="895">
        <v>2463122.6181648299</v>
      </c>
    </row>
    <row r="68" spans="1:11" x14ac:dyDescent="0.2">
      <c r="A68" s="881" t="s">
        <v>498</v>
      </c>
      <c r="B68" s="876">
        <v>2148</v>
      </c>
      <c r="C68" s="876">
        <v>8548.369999999999</v>
      </c>
      <c r="D68" s="876">
        <v>24</v>
      </c>
      <c r="E68" s="876">
        <v>274.77999999999997</v>
      </c>
      <c r="F68" s="876">
        <v>3</v>
      </c>
      <c r="G68" s="876">
        <v>16.831</v>
      </c>
      <c r="H68" s="876">
        <v>5454</v>
      </c>
      <c r="I68" s="876">
        <v>2045894.9836749099</v>
      </c>
      <c r="J68" s="895">
        <v>7629</v>
      </c>
      <c r="K68" s="895">
        <v>2054734.9646749101</v>
      </c>
    </row>
    <row r="69" spans="1:11" x14ac:dyDescent="0.2">
      <c r="A69" s="881" t="s">
        <v>499</v>
      </c>
      <c r="B69" s="876">
        <v>303875</v>
      </c>
      <c r="C69" s="876">
        <v>172250.23705493001</v>
      </c>
      <c r="D69" s="876">
        <v>26438</v>
      </c>
      <c r="E69" s="876">
        <v>11384.053375990001</v>
      </c>
      <c r="F69" s="876">
        <v>801</v>
      </c>
      <c r="G69" s="876">
        <v>435.416</v>
      </c>
      <c r="H69" s="876">
        <v>6776</v>
      </c>
      <c r="I69" s="876">
        <v>224317.947059</v>
      </c>
      <c r="J69" s="895">
        <v>337890</v>
      </c>
      <c r="K69" s="895">
        <v>408387.65348992002</v>
      </c>
    </row>
    <row r="70" spans="1:11" s="353" customFormat="1" ht="15" x14ac:dyDescent="0.25">
      <c r="A70" s="477" t="s">
        <v>500</v>
      </c>
      <c r="B70" s="897">
        <v>4399540</v>
      </c>
      <c r="C70" s="897">
        <v>324996.99449797999</v>
      </c>
      <c r="D70" s="897">
        <v>1085346</v>
      </c>
      <c r="E70" s="897">
        <v>32878.119636110001</v>
      </c>
      <c r="F70" s="897">
        <v>0</v>
      </c>
      <c r="G70" s="897">
        <v>0</v>
      </c>
      <c r="H70" s="897">
        <v>6318</v>
      </c>
      <c r="I70" s="897">
        <v>370474.61463199998</v>
      </c>
      <c r="J70" s="898">
        <v>5491204</v>
      </c>
      <c r="K70" s="898">
        <v>728349.72876609</v>
      </c>
    </row>
    <row r="71" spans="1:11" x14ac:dyDescent="0.2">
      <c r="A71" s="894" t="s">
        <v>1225</v>
      </c>
      <c r="B71" s="876">
        <v>2190854</v>
      </c>
      <c r="C71" s="876">
        <v>204324.58967099999</v>
      </c>
      <c r="D71" s="876">
        <v>201674</v>
      </c>
      <c r="E71" s="876">
        <v>16748.352330000002</v>
      </c>
      <c r="F71" s="876">
        <v>0</v>
      </c>
      <c r="G71" s="876">
        <v>0</v>
      </c>
      <c r="H71" s="876">
        <v>281</v>
      </c>
      <c r="I71" s="876">
        <v>265.77563199999997</v>
      </c>
      <c r="J71" s="895">
        <v>2392809</v>
      </c>
      <c r="K71" s="895">
        <v>221338.71763299999</v>
      </c>
    </row>
    <row r="72" spans="1:11" x14ac:dyDescent="0.2">
      <c r="A72" s="894" t="s">
        <v>1226</v>
      </c>
      <c r="B72" s="876">
        <v>2139771</v>
      </c>
      <c r="C72" s="876">
        <v>108054.62869898</v>
      </c>
      <c r="D72" s="876">
        <v>880322</v>
      </c>
      <c r="E72" s="876">
        <v>15826.59391111</v>
      </c>
      <c r="F72" s="876">
        <v>0</v>
      </c>
      <c r="G72" s="876">
        <v>0</v>
      </c>
      <c r="H72" s="876">
        <v>0</v>
      </c>
      <c r="I72" s="876">
        <v>0</v>
      </c>
      <c r="J72" s="895">
        <v>3020093</v>
      </c>
      <c r="K72" s="895">
        <v>123881.22261009</v>
      </c>
    </row>
    <row r="73" spans="1:11" x14ac:dyDescent="0.2">
      <c r="A73" s="894" t="s">
        <v>1227</v>
      </c>
      <c r="B73" s="876">
        <v>68915</v>
      </c>
      <c r="C73" s="876">
        <v>12617.776128</v>
      </c>
      <c r="D73" s="876">
        <v>3350</v>
      </c>
      <c r="E73" s="876">
        <v>303.17339500000003</v>
      </c>
      <c r="F73" s="876">
        <v>0</v>
      </c>
      <c r="G73" s="876">
        <v>0</v>
      </c>
      <c r="H73" s="876">
        <v>6037</v>
      </c>
      <c r="I73" s="876">
        <v>370208.83899999998</v>
      </c>
      <c r="J73" s="895">
        <v>78302</v>
      </c>
      <c r="K73" s="895">
        <v>383129.78852299997</v>
      </c>
    </row>
    <row r="74" spans="1:11" s="353" customFormat="1" ht="15" x14ac:dyDescent="0.25">
      <c r="A74" s="477" t="s">
        <v>1228</v>
      </c>
      <c r="B74" s="897">
        <v>0</v>
      </c>
      <c r="C74" s="897">
        <v>0</v>
      </c>
      <c r="D74" s="897">
        <v>0</v>
      </c>
      <c r="E74" s="897">
        <v>0</v>
      </c>
      <c r="F74" s="897">
        <v>0</v>
      </c>
      <c r="G74" s="897">
        <v>0</v>
      </c>
      <c r="H74" s="897">
        <v>0</v>
      </c>
      <c r="I74" s="897">
        <v>0</v>
      </c>
      <c r="J74" s="898">
        <v>0</v>
      </c>
      <c r="K74" s="898">
        <v>0</v>
      </c>
    </row>
    <row r="75" spans="1:11" x14ac:dyDescent="0.2">
      <c r="A75" s="894" t="s">
        <v>1229</v>
      </c>
      <c r="B75" s="876">
        <v>0</v>
      </c>
      <c r="C75" s="876">
        <v>0</v>
      </c>
      <c r="D75" s="876">
        <v>0</v>
      </c>
      <c r="E75" s="876">
        <v>0</v>
      </c>
      <c r="F75" s="876">
        <v>0</v>
      </c>
      <c r="G75" s="876">
        <v>0</v>
      </c>
      <c r="H75" s="876">
        <v>0</v>
      </c>
      <c r="I75" s="876">
        <v>0</v>
      </c>
      <c r="J75" s="895">
        <v>0</v>
      </c>
      <c r="K75" s="895">
        <v>0</v>
      </c>
    </row>
    <row r="76" spans="1:11" x14ac:dyDescent="0.2">
      <c r="A76" s="894" t="s">
        <v>1230</v>
      </c>
      <c r="B76" s="876">
        <v>0</v>
      </c>
      <c r="C76" s="876">
        <v>0</v>
      </c>
      <c r="D76" s="876">
        <v>0</v>
      </c>
      <c r="E76" s="876">
        <v>0</v>
      </c>
      <c r="F76" s="876">
        <v>0</v>
      </c>
      <c r="G76" s="876">
        <v>0</v>
      </c>
      <c r="H76" s="876">
        <v>0</v>
      </c>
      <c r="I76" s="876">
        <v>0</v>
      </c>
      <c r="J76" s="895">
        <v>0</v>
      </c>
      <c r="K76" s="895">
        <v>0</v>
      </c>
    </row>
    <row r="77" spans="1:11" ht="15" thickBot="1" x14ac:dyDescent="0.25">
      <c r="A77" s="894" t="s">
        <v>1231</v>
      </c>
      <c r="B77" s="876">
        <v>0</v>
      </c>
      <c r="C77" s="876">
        <v>0</v>
      </c>
      <c r="D77" s="876">
        <v>0</v>
      </c>
      <c r="E77" s="876">
        <v>0</v>
      </c>
      <c r="F77" s="876">
        <v>0</v>
      </c>
      <c r="G77" s="876">
        <v>0</v>
      </c>
      <c r="H77" s="876">
        <v>0</v>
      </c>
      <c r="I77" s="876">
        <v>0</v>
      </c>
      <c r="J77" s="895">
        <v>0</v>
      </c>
      <c r="K77" s="895">
        <v>0</v>
      </c>
    </row>
    <row r="78" spans="1:11" ht="15" thickBot="1" x14ac:dyDescent="0.25">
      <c r="A78" s="900" t="s">
        <v>287</v>
      </c>
      <c r="B78" s="901">
        <v>5780070</v>
      </c>
      <c r="C78" s="901">
        <v>2067981.3145628897</v>
      </c>
      <c r="D78" s="901">
        <v>1214735</v>
      </c>
      <c r="E78" s="901">
        <v>163014.05625868001</v>
      </c>
      <c r="F78" s="901">
        <v>4734</v>
      </c>
      <c r="G78" s="901">
        <v>25554.700599</v>
      </c>
      <c r="H78" s="901">
        <v>345415</v>
      </c>
      <c r="I78" s="901">
        <v>10861654.546442099</v>
      </c>
      <c r="J78" s="901">
        <v>7344954</v>
      </c>
      <c r="K78" s="901">
        <v>13118204.617862672</v>
      </c>
    </row>
    <row r="79" spans="1:11" x14ac:dyDescent="0.2">
      <c r="A79" s="1233" t="s">
        <v>1377</v>
      </c>
      <c r="B79" s="1233"/>
      <c r="C79" s="1233"/>
      <c r="D79" s="1233"/>
      <c r="E79" s="1233"/>
      <c r="F79" s="1233"/>
      <c r="G79" s="1233"/>
      <c r="H79" s="1233"/>
      <c r="I79" s="1233"/>
      <c r="J79" s="1233"/>
      <c r="K79" s="1233"/>
    </row>
    <row r="80" spans="1:11" x14ac:dyDescent="0.2">
      <c r="A80" s="827" t="s">
        <v>701</v>
      </c>
      <c r="B80" s="828"/>
      <c r="C80" s="828"/>
      <c r="D80" s="828"/>
      <c r="E80" s="828"/>
      <c r="F80" s="828"/>
      <c r="G80" s="828"/>
      <c r="H80" s="836"/>
      <c r="I80" s="836"/>
      <c r="J80" s="836"/>
      <c r="K80" s="836"/>
    </row>
    <row r="81" spans="1:11" x14ac:dyDescent="0.2">
      <c r="A81" s="233" t="s">
        <v>1639</v>
      </c>
      <c r="B81" s="233"/>
      <c r="C81" s="233"/>
      <c r="D81" s="233"/>
      <c r="E81" s="233"/>
      <c r="F81" s="233"/>
      <c r="G81" s="233"/>
      <c r="H81" s="233"/>
      <c r="I81" s="233"/>
      <c r="J81" s="233"/>
      <c r="K81" s="233"/>
    </row>
    <row r="82" spans="1:11" ht="13.5" customHeight="1" x14ac:dyDescent="0.2">
      <c r="A82" s="1172" t="s">
        <v>1652</v>
      </c>
      <c r="B82" s="1172"/>
      <c r="C82" s="1172"/>
      <c r="D82" s="1172"/>
      <c r="E82" s="1172"/>
      <c r="F82" s="1172"/>
      <c r="G82" s="1172"/>
      <c r="H82" s="1172"/>
      <c r="I82" s="1172"/>
      <c r="J82" s="1172"/>
      <c r="K82" s="1172"/>
    </row>
    <row r="83" spans="1:11" x14ac:dyDescent="0.2">
      <c r="A83" s="233"/>
      <c r="B83" s="233"/>
      <c r="C83" s="233"/>
      <c r="D83" s="233"/>
      <c r="E83" s="233"/>
      <c r="F83" s="233"/>
      <c r="G83" s="233"/>
      <c r="H83" s="233"/>
      <c r="I83" s="233"/>
      <c r="J83" s="233"/>
      <c r="K83" s="233"/>
    </row>
    <row r="84" spans="1:11" x14ac:dyDescent="0.2">
      <c r="A84" s="233"/>
      <c r="B84" s="233"/>
      <c r="C84" s="233"/>
      <c r="D84" s="233"/>
      <c r="E84" s="233"/>
      <c r="F84" s="233"/>
      <c r="G84" s="233"/>
      <c r="H84" s="233"/>
      <c r="I84" s="233"/>
      <c r="J84" s="233"/>
      <c r="K84" s="233"/>
    </row>
    <row r="85" spans="1:11" x14ac:dyDescent="0.2">
      <c r="A85" s="233"/>
      <c r="B85" s="233"/>
      <c r="C85" s="233"/>
      <c r="D85" s="233"/>
      <c r="E85" s="233"/>
      <c r="F85" s="233"/>
      <c r="G85" s="233"/>
      <c r="H85" s="233"/>
      <c r="I85" s="233"/>
      <c r="J85" s="233"/>
      <c r="K85" s="233"/>
    </row>
    <row r="86" spans="1:11" x14ac:dyDescent="0.2">
      <c r="A86" s="233"/>
      <c r="B86" s="233"/>
      <c r="C86" s="233"/>
      <c r="D86" s="233"/>
      <c r="E86" s="233"/>
      <c r="F86" s="233"/>
      <c r="G86" s="233"/>
      <c r="H86" s="233"/>
      <c r="I86" s="233"/>
      <c r="J86" s="233"/>
      <c r="K86" s="233"/>
    </row>
    <row r="87" spans="1:11" x14ac:dyDescent="0.2">
      <c r="A87" s="233"/>
      <c r="B87" s="233"/>
      <c r="C87" s="233"/>
      <c r="D87" s="233"/>
      <c r="E87" s="233"/>
      <c r="F87" s="233"/>
      <c r="G87" s="233"/>
      <c r="H87" s="233"/>
      <c r="I87" s="233"/>
      <c r="J87" s="233"/>
      <c r="K87" s="233"/>
    </row>
  </sheetData>
  <mergeCells count="12">
    <mergeCell ref="A79:K79"/>
    <mergeCell ref="A82:K82"/>
    <mergeCell ref="J5:K5"/>
    <mergeCell ref="A1:K1"/>
    <mergeCell ref="A2:K2"/>
    <mergeCell ref="A3:K3"/>
    <mergeCell ref="A4:K4"/>
    <mergeCell ref="A5:A6"/>
    <mergeCell ref="B5:C5"/>
    <mergeCell ref="D5:E5"/>
    <mergeCell ref="F5:G5"/>
    <mergeCell ref="H5:I5"/>
  </mergeCells>
  <pageMargins left="0.7" right="0.7" top="0.75" bottom="0.75" header="0.3" footer="0.3"/>
  <pageSetup paperSize="9" scale="57" orientation="portrait" verticalDpi="1200" r:id="rId1"/>
  <headerFoot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04"/>
  <sheetViews>
    <sheetView zoomScaleNormal="100" zoomScaleSheetLayoutView="100" workbookViewId="0">
      <selection activeCell="B21" sqref="B21"/>
    </sheetView>
  </sheetViews>
  <sheetFormatPr defaultRowHeight="14.25" x14ac:dyDescent="0.2"/>
  <cols>
    <col min="1" max="1" width="104.875" customWidth="1"/>
    <col min="2" max="2" width="13.75" style="530" customWidth="1"/>
    <col min="3" max="4" width="13.75" customWidth="1"/>
    <col min="5" max="5" width="9.25" bestFit="1" customWidth="1"/>
  </cols>
  <sheetData>
    <row r="1" spans="1:5" ht="18.75" x14ac:dyDescent="0.2">
      <c r="A1" s="1001" t="s">
        <v>1394</v>
      </c>
      <c r="B1" s="1001"/>
      <c r="C1" s="1001"/>
      <c r="D1" s="1001"/>
    </row>
    <row r="2" spans="1:5" ht="15" thickBot="1" x14ac:dyDescent="0.25">
      <c r="A2" s="1002" t="s">
        <v>905</v>
      </c>
      <c r="B2" s="1002"/>
      <c r="C2" s="1002"/>
      <c r="D2" s="1002"/>
    </row>
    <row r="3" spans="1:5" ht="15" thickBot="1" x14ac:dyDescent="0.25">
      <c r="A3" s="565"/>
      <c r="B3" s="726">
        <v>2024</v>
      </c>
      <c r="C3" s="994">
        <v>2025</v>
      </c>
      <c r="D3" s="995"/>
    </row>
    <row r="4" spans="1:5" ht="15" customHeight="1" thickBot="1" x14ac:dyDescent="0.25">
      <c r="A4" s="570" t="s">
        <v>1406</v>
      </c>
      <c r="B4" s="629" t="s">
        <v>1703</v>
      </c>
      <c r="C4" s="727" t="s">
        <v>1701</v>
      </c>
      <c r="D4" s="727" t="s">
        <v>1700</v>
      </c>
    </row>
    <row r="5" spans="1:5" x14ac:dyDescent="0.2">
      <c r="A5" s="566"/>
      <c r="B5" s="567"/>
      <c r="C5" s="567"/>
    </row>
    <row r="6" spans="1:5" x14ac:dyDescent="0.2">
      <c r="A6" s="610" t="s">
        <v>1459</v>
      </c>
      <c r="B6" s="255">
        <v>2565837.3771267496</v>
      </c>
      <c r="C6" s="255">
        <v>1785472.6177307395</v>
      </c>
      <c r="D6" s="255">
        <v>2115377.3070070501</v>
      </c>
      <c r="E6" s="612"/>
    </row>
    <row r="7" spans="1:5" x14ac:dyDescent="0.2">
      <c r="A7" s="604" t="s">
        <v>1460</v>
      </c>
      <c r="B7" s="255">
        <v>603243.05851626012</v>
      </c>
      <c r="C7" s="255">
        <v>416706.97711913998</v>
      </c>
      <c r="D7" s="255">
        <v>430003.74921393988</v>
      </c>
      <c r="E7" s="612"/>
    </row>
    <row r="8" spans="1:5" x14ac:dyDescent="0.2">
      <c r="A8" s="604" t="s">
        <v>1461</v>
      </c>
      <c r="B8" s="255">
        <v>1492026.2373234099</v>
      </c>
      <c r="C8" s="255">
        <v>1040742.7325455301</v>
      </c>
      <c r="D8" s="255">
        <v>1357491.9690290901</v>
      </c>
      <c r="E8" s="612"/>
    </row>
    <row r="9" spans="1:5" x14ac:dyDescent="0.2">
      <c r="A9" s="604" t="s">
        <v>1462</v>
      </c>
      <c r="B9" s="255">
        <v>34245.807200479998</v>
      </c>
      <c r="C9" s="255">
        <v>28792.997312640004</v>
      </c>
      <c r="D9" s="255">
        <v>22843.350657469993</v>
      </c>
      <c r="E9" s="612"/>
    </row>
    <row r="10" spans="1:5" x14ac:dyDescent="0.2">
      <c r="A10" s="604" t="s">
        <v>1463</v>
      </c>
      <c r="B10" s="255">
        <v>3731.633712509999</v>
      </c>
      <c r="C10" s="255">
        <v>2614.6465154299999</v>
      </c>
      <c r="D10" s="255">
        <v>3873.857577799999</v>
      </c>
      <c r="E10" s="612"/>
    </row>
    <row r="11" spans="1:5" x14ac:dyDescent="0.2">
      <c r="A11" s="604" t="s">
        <v>1464</v>
      </c>
      <c r="B11" s="255">
        <v>424600.54359177995</v>
      </c>
      <c r="C11" s="255">
        <v>291848.42141575</v>
      </c>
      <c r="D11" s="255">
        <v>295552.61945875001</v>
      </c>
      <c r="E11" s="612"/>
    </row>
    <row r="12" spans="1:5" x14ac:dyDescent="0.2">
      <c r="A12" s="604" t="s">
        <v>1465</v>
      </c>
      <c r="B12" s="255">
        <v>7990.0967823100009</v>
      </c>
      <c r="C12" s="255">
        <v>4766.8428222499997</v>
      </c>
      <c r="D12" s="255">
        <v>5611.7610699999996</v>
      </c>
      <c r="E12" s="612"/>
    </row>
    <row r="13" spans="1:5" x14ac:dyDescent="0.2">
      <c r="A13" s="610" t="s">
        <v>1386</v>
      </c>
      <c r="B13" s="255">
        <v>1916192.4396397155</v>
      </c>
      <c r="C13" s="255">
        <v>1215918.4012740203</v>
      </c>
      <c r="D13" s="255">
        <v>1451113.3055389151</v>
      </c>
      <c r="E13" s="612"/>
    </row>
    <row r="14" spans="1:5" x14ac:dyDescent="0.2">
      <c r="A14" s="604" t="s">
        <v>1466</v>
      </c>
      <c r="B14" s="255">
        <v>902171.24472468998</v>
      </c>
      <c r="C14" s="255">
        <v>483611.96645718004</v>
      </c>
      <c r="D14" s="255">
        <v>540220.32594015496</v>
      </c>
      <c r="E14" s="612"/>
    </row>
    <row r="15" spans="1:5" x14ac:dyDescent="0.2">
      <c r="A15" s="604" t="s">
        <v>1467</v>
      </c>
      <c r="B15" s="255">
        <v>456240.52387832606</v>
      </c>
      <c r="C15" s="255">
        <v>387549.70717602002</v>
      </c>
      <c r="D15" s="255">
        <v>524860.97879322001</v>
      </c>
      <c r="E15" s="612"/>
    </row>
    <row r="16" spans="1:5" x14ac:dyDescent="0.2">
      <c r="A16" s="604" t="s">
        <v>1468</v>
      </c>
      <c r="B16" s="255">
        <v>13533.491378999999</v>
      </c>
      <c r="C16" s="255">
        <v>6079.3887361000006</v>
      </c>
      <c r="D16" s="255">
        <v>7166.605853600001</v>
      </c>
      <c r="E16" s="612"/>
    </row>
    <row r="17" spans="1:7" x14ac:dyDescent="0.2">
      <c r="A17" s="604" t="s">
        <v>1469</v>
      </c>
      <c r="B17" s="255">
        <v>35762.682266309996</v>
      </c>
      <c r="C17" s="255">
        <v>12043.00482206</v>
      </c>
      <c r="D17" s="255">
        <v>24109.103604519998</v>
      </c>
      <c r="E17" s="612"/>
    </row>
    <row r="18" spans="1:7" x14ac:dyDescent="0.2">
      <c r="A18" s="604" t="s">
        <v>1470</v>
      </c>
      <c r="B18" s="255">
        <v>8013.8832706390012</v>
      </c>
      <c r="C18" s="255">
        <v>8225.9305635199999</v>
      </c>
      <c r="D18" s="255">
        <v>10207.95480152</v>
      </c>
      <c r="E18" s="612"/>
    </row>
    <row r="19" spans="1:7" x14ac:dyDescent="0.2">
      <c r="A19" s="604" t="s">
        <v>1471</v>
      </c>
      <c r="B19" s="255">
        <v>424600.54864758998</v>
      </c>
      <c r="C19" s="255">
        <v>291848.41301610001</v>
      </c>
      <c r="D19" s="255">
        <v>295557.11722020002</v>
      </c>
      <c r="E19" s="612"/>
    </row>
    <row r="20" spans="1:7" x14ac:dyDescent="0.2">
      <c r="A20" s="604" t="s">
        <v>1472</v>
      </c>
      <c r="B20" s="255">
        <v>75870.065473160008</v>
      </c>
      <c r="C20" s="255">
        <v>26559.990503039997</v>
      </c>
      <c r="D20" s="255">
        <v>48991.219325699996</v>
      </c>
      <c r="E20" s="612"/>
    </row>
    <row r="21" spans="1:7" s="353" customFormat="1" ht="15" x14ac:dyDescent="0.25">
      <c r="A21" s="606" t="s">
        <v>1473</v>
      </c>
      <c r="B21" s="607">
        <v>649644.93748703483</v>
      </c>
      <c r="C21" s="607">
        <v>569554.21645671991</v>
      </c>
      <c r="D21" s="607">
        <v>664264.00146813504</v>
      </c>
      <c r="E21" s="612"/>
      <c r="F21" s="564"/>
      <c r="G21" s="564"/>
    </row>
    <row r="22" spans="1:7" x14ac:dyDescent="0.2">
      <c r="A22" s="604" t="s">
        <v>1474</v>
      </c>
      <c r="B22" s="255">
        <v>199676.46180550772</v>
      </c>
      <c r="C22" s="255">
        <v>125367.6286832562</v>
      </c>
      <c r="D22" s="255">
        <v>170184.75845112058</v>
      </c>
      <c r="E22" s="612"/>
    </row>
    <row r="23" spans="1:7" x14ac:dyDescent="0.2">
      <c r="A23" s="703" t="s">
        <v>1475</v>
      </c>
      <c r="B23" s="255">
        <v>80813.187898728691</v>
      </c>
      <c r="C23" s="255">
        <v>69227.495518266209</v>
      </c>
      <c r="D23" s="255">
        <v>81592.071871120599</v>
      </c>
      <c r="E23" s="612"/>
    </row>
    <row r="24" spans="1:7" x14ac:dyDescent="0.2">
      <c r="A24" s="605" t="s">
        <v>1476</v>
      </c>
      <c r="B24" s="255">
        <v>8709.9936264566986</v>
      </c>
      <c r="C24" s="255">
        <v>7452.7904328441991</v>
      </c>
      <c r="D24" s="255">
        <v>8117.8246598700007</v>
      </c>
      <c r="E24" s="612"/>
    </row>
    <row r="25" spans="1:7" x14ac:dyDescent="0.2">
      <c r="A25" s="605" t="s">
        <v>1477</v>
      </c>
      <c r="B25" s="255">
        <v>2492.26699942</v>
      </c>
      <c r="C25" s="255">
        <v>2750.2090485999997</v>
      </c>
      <c r="D25" s="255">
        <v>7918.7170645900005</v>
      </c>
      <c r="E25" s="612"/>
    </row>
    <row r="26" spans="1:7" x14ac:dyDescent="0.2">
      <c r="A26" s="605" t="s">
        <v>1478</v>
      </c>
      <c r="B26" s="255">
        <v>27160.419566522</v>
      </c>
      <c r="C26" s="255">
        <v>21356.566074292001</v>
      </c>
      <c r="D26" s="255">
        <v>23646.81581462</v>
      </c>
      <c r="E26" s="612"/>
    </row>
    <row r="27" spans="1:7" x14ac:dyDescent="0.2">
      <c r="A27" s="605" t="s">
        <v>1479</v>
      </c>
      <c r="B27" s="255">
        <v>2651.3161251100005</v>
      </c>
      <c r="C27" s="255">
        <v>1846.6443080400002</v>
      </c>
      <c r="D27" s="255">
        <v>1664.7023594200002</v>
      </c>
      <c r="E27" s="612"/>
    </row>
    <row r="28" spans="1:7" x14ac:dyDescent="0.2">
      <c r="A28" s="605" t="s">
        <v>1480</v>
      </c>
      <c r="B28" s="255">
        <v>1736.9938820099999</v>
      </c>
      <c r="C28" s="255">
        <v>1809.3406192499999</v>
      </c>
      <c r="D28" s="255">
        <v>2117.9824849906072</v>
      </c>
      <c r="E28" s="612"/>
    </row>
    <row r="29" spans="1:7" x14ac:dyDescent="0.2">
      <c r="A29" s="605" t="s">
        <v>1481</v>
      </c>
      <c r="B29" s="255">
        <v>16741.410703439997</v>
      </c>
      <c r="C29" s="255">
        <v>11437.131573029999</v>
      </c>
      <c r="D29" s="255">
        <v>14208.90354218</v>
      </c>
      <c r="E29" s="612"/>
    </row>
    <row r="30" spans="1:7" x14ac:dyDescent="0.2">
      <c r="A30" s="605" t="s">
        <v>1482</v>
      </c>
      <c r="B30" s="255">
        <v>4838.7396405000009</v>
      </c>
      <c r="C30" s="255">
        <v>3957.9873479700004</v>
      </c>
      <c r="D30" s="255">
        <v>5511.5941681599998</v>
      </c>
      <c r="E30" s="612"/>
    </row>
    <row r="31" spans="1:7" x14ac:dyDescent="0.2">
      <c r="A31" s="605" t="s">
        <v>1483</v>
      </c>
      <c r="B31" s="255">
        <v>2988.4805344200004</v>
      </c>
      <c r="C31" s="255">
        <v>2996.3902027800013</v>
      </c>
      <c r="D31" s="255">
        <v>2743.4859646900004</v>
      </c>
      <c r="E31" s="612"/>
    </row>
    <row r="32" spans="1:7" x14ac:dyDescent="0.2">
      <c r="A32" s="605" t="s">
        <v>1484</v>
      </c>
      <c r="B32" s="255">
        <v>3411.9972807299991</v>
      </c>
      <c r="C32" s="255">
        <v>2427.310277</v>
      </c>
      <c r="D32" s="255">
        <v>4852.5825898699995</v>
      </c>
      <c r="E32" s="612"/>
    </row>
    <row r="33" spans="1:5" x14ac:dyDescent="0.2">
      <c r="A33" s="605" t="s">
        <v>1485</v>
      </c>
      <c r="B33" s="255">
        <v>181.52876727</v>
      </c>
      <c r="C33" s="255">
        <v>165.58177934</v>
      </c>
      <c r="D33" s="255">
        <v>178.01957506000002</v>
      </c>
      <c r="E33" s="612"/>
    </row>
    <row r="34" spans="1:5" x14ac:dyDescent="0.2">
      <c r="A34" s="605" t="s">
        <v>1486</v>
      </c>
      <c r="B34" s="255">
        <v>1598.6520612299996</v>
      </c>
      <c r="C34" s="255">
        <v>1333.5313757599999</v>
      </c>
      <c r="D34" s="255">
        <v>1837.2891732299997</v>
      </c>
      <c r="E34" s="612"/>
    </row>
    <row r="35" spans="1:5" x14ac:dyDescent="0.2">
      <c r="A35" s="605" t="s">
        <v>1487</v>
      </c>
      <c r="B35" s="255">
        <v>441.77207887999992</v>
      </c>
      <c r="C35" s="255">
        <v>135.82241579999999</v>
      </c>
      <c r="D35" s="255">
        <v>196.36590977</v>
      </c>
      <c r="E35" s="612"/>
    </row>
    <row r="36" spans="1:5" x14ac:dyDescent="0.2">
      <c r="A36" s="605" t="s">
        <v>1488</v>
      </c>
      <c r="B36" s="255">
        <v>346.44900000000001</v>
      </c>
      <c r="C36" s="255">
        <v>339.92099999999999</v>
      </c>
      <c r="D36" s="255">
        <v>264.86400000000003</v>
      </c>
      <c r="E36" s="612"/>
    </row>
    <row r="37" spans="1:5" x14ac:dyDescent="0.2">
      <c r="A37" s="605" t="s">
        <v>1489</v>
      </c>
      <c r="B37" s="255">
        <v>7513.16763274</v>
      </c>
      <c r="C37" s="255">
        <v>11218.269063560001</v>
      </c>
      <c r="D37" s="255">
        <v>8332.9245646699983</v>
      </c>
      <c r="E37" s="612"/>
    </row>
    <row r="38" spans="1:5" x14ac:dyDescent="0.2">
      <c r="A38" s="703" t="s">
        <v>1490</v>
      </c>
      <c r="B38" s="255">
        <v>7927.0104776000016</v>
      </c>
      <c r="C38" s="255">
        <v>10314.911210759998</v>
      </c>
      <c r="D38" s="255">
        <v>8699.5882747399992</v>
      </c>
      <c r="E38" s="612"/>
    </row>
    <row r="39" spans="1:5" x14ac:dyDescent="0.2">
      <c r="A39" s="703" t="s">
        <v>1491</v>
      </c>
      <c r="B39" s="255">
        <v>28842.331070578995</v>
      </c>
      <c r="C39" s="255">
        <v>27155.614366580005</v>
      </c>
      <c r="D39" s="255">
        <v>36369.126963619965</v>
      </c>
      <c r="E39" s="612"/>
    </row>
    <row r="40" spans="1:5" x14ac:dyDescent="0.2">
      <c r="A40" s="703" t="s">
        <v>1492</v>
      </c>
      <c r="B40" s="255">
        <v>1741.9898840000001</v>
      </c>
      <c r="C40" s="255">
        <v>979.04001500000004</v>
      </c>
      <c r="D40" s="255">
        <v>-1541.609459</v>
      </c>
      <c r="E40" s="612"/>
    </row>
    <row r="41" spans="1:5" x14ac:dyDescent="0.2">
      <c r="A41" s="703" t="s">
        <v>1493</v>
      </c>
      <c r="B41" s="255">
        <v>60335.33924934001</v>
      </c>
      <c r="C41" s="255">
        <v>14948.62451784</v>
      </c>
      <c r="D41" s="255">
        <v>39740.100876470002</v>
      </c>
      <c r="E41" s="612"/>
    </row>
    <row r="42" spans="1:5" x14ac:dyDescent="0.2">
      <c r="A42" s="605" t="s">
        <v>1494</v>
      </c>
      <c r="B42" s="255">
        <v>52487.496897609999</v>
      </c>
      <c r="C42" s="255">
        <v>17383.816519840002</v>
      </c>
      <c r="D42" s="255">
        <v>36920.214668230001</v>
      </c>
      <c r="E42" s="612"/>
    </row>
    <row r="43" spans="1:5" x14ac:dyDescent="0.2">
      <c r="A43" s="605" t="s">
        <v>1495</v>
      </c>
      <c r="B43" s="255">
        <v>7847.8423517299998</v>
      </c>
      <c r="C43" s="255">
        <v>-2435.1920020000007</v>
      </c>
      <c r="D43" s="255">
        <v>2819.8862082400001</v>
      </c>
      <c r="E43" s="612"/>
    </row>
    <row r="44" spans="1:5" x14ac:dyDescent="0.2">
      <c r="A44" s="703" t="s">
        <v>1496</v>
      </c>
      <c r="B44" s="255">
        <v>20016.603225259994</v>
      </c>
      <c r="C44" s="255">
        <v>2741.9430548100004</v>
      </c>
      <c r="D44" s="255">
        <v>5325.4799241700011</v>
      </c>
      <c r="E44" s="612"/>
    </row>
    <row r="45" spans="1:5" x14ac:dyDescent="0.2">
      <c r="A45" s="605" t="s">
        <v>1497</v>
      </c>
      <c r="B45" s="255">
        <v>418.31320099999999</v>
      </c>
      <c r="C45" s="255">
        <v>270.81785292999996</v>
      </c>
      <c r="D45" s="255">
        <v>317.08022465000005</v>
      </c>
      <c r="E45" s="612"/>
    </row>
    <row r="46" spans="1:5" x14ac:dyDescent="0.2">
      <c r="A46" s="605" t="s">
        <v>1498</v>
      </c>
      <c r="B46" s="255">
        <v>1540.0156368100006</v>
      </c>
      <c r="C46" s="255">
        <v>853.87971831000004</v>
      </c>
      <c r="D46" s="255">
        <v>1328.5091024800004</v>
      </c>
      <c r="E46" s="612"/>
    </row>
    <row r="47" spans="1:5" x14ac:dyDescent="0.2">
      <c r="A47" s="605" t="s">
        <v>1499</v>
      </c>
      <c r="B47" s="255">
        <v>414.90454517999996</v>
      </c>
      <c r="C47" s="255">
        <v>319.54040000000003</v>
      </c>
      <c r="D47" s="255">
        <v>485.18151368000002</v>
      </c>
      <c r="E47" s="612"/>
    </row>
    <row r="48" spans="1:5" x14ac:dyDescent="0.2">
      <c r="A48" s="605" t="s">
        <v>1500</v>
      </c>
      <c r="B48" s="255">
        <v>-23.672541139999996</v>
      </c>
      <c r="C48" s="255">
        <v>25.612776</v>
      </c>
      <c r="D48" s="255">
        <v>11.740761000000001</v>
      </c>
      <c r="E48" s="612"/>
    </row>
    <row r="49" spans="1:5" x14ac:dyDescent="0.2">
      <c r="A49" s="704" t="s">
        <v>1501</v>
      </c>
      <c r="B49" s="255">
        <v>17667.04238341</v>
      </c>
      <c r="C49" s="255">
        <v>1272.0923075700002</v>
      </c>
      <c r="D49" s="255">
        <v>3182.9683223599991</v>
      </c>
      <c r="E49" s="612"/>
    </row>
    <row r="50" spans="1:5" ht="15" thickBot="1" x14ac:dyDescent="0.25">
      <c r="A50" s="705" t="s">
        <v>1502</v>
      </c>
      <c r="B50" s="611">
        <v>849321.39929254248</v>
      </c>
      <c r="C50" s="611">
        <v>694921.84513997624</v>
      </c>
      <c r="D50" s="611">
        <v>834448.75991925586</v>
      </c>
      <c r="E50" s="612"/>
    </row>
    <row r="51" spans="1:5" x14ac:dyDescent="0.2">
      <c r="A51" s="604"/>
      <c r="B51" s="608"/>
      <c r="C51" s="608"/>
      <c r="D51" s="608"/>
    </row>
    <row r="52" spans="1:5" x14ac:dyDescent="0.2">
      <c r="A52" s="605"/>
      <c r="B52" s="608"/>
      <c r="C52" s="608"/>
      <c r="D52" s="608"/>
    </row>
    <row r="53" spans="1:5" x14ac:dyDescent="0.2">
      <c r="A53" s="604" t="s">
        <v>1503</v>
      </c>
      <c r="B53" s="608">
        <v>393623.86517616984</v>
      </c>
      <c r="C53" s="608">
        <v>283377.67233840004</v>
      </c>
      <c r="D53" s="608">
        <v>364038.7790769604</v>
      </c>
      <c r="E53" s="612"/>
    </row>
    <row r="54" spans="1:5" x14ac:dyDescent="0.2">
      <c r="A54" s="703" t="s">
        <v>1387</v>
      </c>
      <c r="B54" s="608">
        <v>385085.25636154995</v>
      </c>
      <c r="C54" s="608">
        <v>275279.29736840999</v>
      </c>
      <c r="D54" s="608">
        <v>353464.00111778034</v>
      </c>
      <c r="E54" s="612"/>
    </row>
    <row r="55" spans="1:5" x14ac:dyDescent="0.2">
      <c r="A55" s="605" t="s">
        <v>1504</v>
      </c>
      <c r="B55" s="608">
        <v>177452.05430429996</v>
      </c>
      <c r="C55" s="608">
        <v>124791.94970131999</v>
      </c>
      <c r="D55" s="608">
        <v>145876.86067248601</v>
      </c>
      <c r="E55" s="612"/>
    </row>
    <row r="56" spans="1:5" x14ac:dyDescent="0.2">
      <c r="A56" s="605" t="s">
        <v>1505</v>
      </c>
      <c r="B56" s="608">
        <v>56626.723595930001</v>
      </c>
      <c r="C56" s="608">
        <v>42196.663922120002</v>
      </c>
      <c r="D56" s="608">
        <v>53737.548189104396</v>
      </c>
      <c r="E56" s="612"/>
    </row>
    <row r="57" spans="1:5" x14ac:dyDescent="0.2">
      <c r="A57" s="605" t="s">
        <v>1506</v>
      </c>
      <c r="B57" s="608">
        <v>3048.2472457700001</v>
      </c>
      <c r="C57" s="608">
        <v>2942.2135995999997</v>
      </c>
      <c r="D57" s="608">
        <v>4938.8444187500008</v>
      </c>
      <c r="E57" s="612"/>
    </row>
    <row r="58" spans="1:5" x14ac:dyDescent="0.2">
      <c r="A58" s="706" t="s">
        <v>1507</v>
      </c>
      <c r="B58" s="608">
        <v>518.57002722999994</v>
      </c>
      <c r="C58" s="608">
        <v>384.52532910999997</v>
      </c>
      <c r="D58" s="608">
        <v>387.88112111000009</v>
      </c>
      <c r="E58" s="612"/>
    </row>
    <row r="59" spans="1:5" x14ac:dyDescent="0.2">
      <c r="A59" s="605" t="s">
        <v>1508</v>
      </c>
      <c r="B59" s="608">
        <v>14375.981434949997</v>
      </c>
      <c r="C59" s="608">
        <v>8001.8907907800012</v>
      </c>
      <c r="D59" s="608">
        <v>10863.61790367</v>
      </c>
      <c r="E59" s="612"/>
    </row>
    <row r="60" spans="1:5" x14ac:dyDescent="0.2">
      <c r="A60" s="605" t="s">
        <v>1509</v>
      </c>
      <c r="B60" s="608">
        <v>4.6909999999999998</v>
      </c>
      <c r="C60" s="608">
        <v>48.615000000000002</v>
      </c>
      <c r="D60" s="608">
        <v>51.814</v>
      </c>
      <c r="E60" s="612"/>
    </row>
    <row r="61" spans="1:5" x14ac:dyDescent="0.2">
      <c r="A61" s="605" t="s">
        <v>1510</v>
      </c>
      <c r="B61" s="608">
        <v>1410.60973689</v>
      </c>
      <c r="C61" s="608">
        <v>822.56420645000003</v>
      </c>
      <c r="D61" s="608">
        <v>1003.9082687800002</v>
      </c>
      <c r="E61" s="612"/>
    </row>
    <row r="62" spans="1:5" x14ac:dyDescent="0.2">
      <c r="A62" s="605" t="s">
        <v>1511</v>
      </c>
      <c r="B62" s="608">
        <v>10378.511968390003</v>
      </c>
      <c r="C62" s="608">
        <v>7923.9398881700017</v>
      </c>
      <c r="D62" s="608">
        <v>9420.5433457500003</v>
      </c>
      <c r="E62" s="612"/>
    </row>
    <row r="63" spans="1:5" x14ac:dyDescent="0.2">
      <c r="A63" s="605" t="s">
        <v>1512</v>
      </c>
      <c r="B63" s="608">
        <v>7179.8753980200008</v>
      </c>
      <c r="C63" s="608">
        <v>5769.2062868399989</v>
      </c>
      <c r="D63" s="608">
        <v>7187.9620122300012</v>
      </c>
      <c r="E63" s="612"/>
    </row>
    <row r="64" spans="1:5" x14ac:dyDescent="0.2">
      <c r="A64" s="605" t="s">
        <v>1513</v>
      </c>
      <c r="B64" s="608">
        <v>11986.315280500003</v>
      </c>
      <c r="C64" s="608">
        <v>9732.5954557799996</v>
      </c>
      <c r="D64" s="608">
        <v>12120.988328439998</v>
      </c>
      <c r="E64" s="612"/>
    </row>
    <row r="65" spans="1:5" x14ac:dyDescent="0.2">
      <c r="A65" s="605" t="s">
        <v>1514</v>
      </c>
      <c r="B65" s="608">
        <v>7723.9215041799989</v>
      </c>
      <c r="C65" s="608">
        <v>6571.1133653899997</v>
      </c>
      <c r="D65" s="608">
        <v>7761.9887903743984</v>
      </c>
      <c r="E65" s="612"/>
    </row>
    <row r="66" spans="1:5" x14ac:dyDescent="0.2">
      <c r="A66" s="605" t="s">
        <v>1515</v>
      </c>
      <c r="B66" s="608">
        <v>35062.472428909998</v>
      </c>
      <c r="C66" s="608">
        <v>24902.741207860003</v>
      </c>
      <c r="D66" s="608">
        <v>35376.522824939988</v>
      </c>
      <c r="E66" s="612"/>
    </row>
    <row r="67" spans="1:5" x14ac:dyDescent="0.2">
      <c r="A67" s="605" t="s">
        <v>1516</v>
      </c>
      <c r="B67" s="608">
        <v>115944.00603241</v>
      </c>
      <c r="C67" s="608">
        <v>83387.942537110008</v>
      </c>
      <c r="D67" s="608">
        <v>118473.06943125</v>
      </c>
      <c r="E67" s="612"/>
    </row>
    <row r="68" spans="1:5" x14ac:dyDescent="0.2">
      <c r="A68" s="703" t="s">
        <v>1388</v>
      </c>
      <c r="B68" s="608">
        <v>6908.5159374100003</v>
      </c>
      <c r="C68" s="608">
        <v>7063.6940327900002</v>
      </c>
      <c r="D68" s="608">
        <v>9103.1064339999994</v>
      </c>
      <c r="E68" s="612"/>
    </row>
    <row r="69" spans="1:5" x14ac:dyDescent="0.2">
      <c r="A69" s="703" t="s">
        <v>1389</v>
      </c>
      <c r="B69" s="608">
        <v>1630.0928772100001</v>
      </c>
      <c r="C69" s="608">
        <v>1034.6809371999998</v>
      </c>
      <c r="D69" s="608">
        <v>1471.6715251800003</v>
      </c>
      <c r="E69" s="612"/>
    </row>
    <row r="70" spans="1:5" x14ac:dyDescent="0.2">
      <c r="A70" s="605" t="s">
        <v>1517</v>
      </c>
      <c r="B70" s="608">
        <v>465.74715871000006</v>
      </c>
      <c r="C70" s="608">
        <v>208.07430000999997</v>
      </c>
      <c r="D70" s="608">
        <v>627.41191800000001</v>
      </c>
      <c r="E70" s="612"/>
    </row>
    <row r="71" spans="1:5" s="353" customFormat="1" ht="15" x14ac:dyDescent="0.25">
      <c r="A71" s="605" t="s">
        <v>1518</v>
      </c>
      <c r="B71" s="609">
        <v>1.110025</v>
      </c>
      <c r="C71" s="609">
        <v>0</v>
      </c>
      <c r="D71" s="609">
        <v>0.05</v>
      </c>
      <c r="E71" s="612"/>
    </row>
    <row r="72" spans="1:5" x14ac:dyDescent="0.2">
      <c r="A72" s="605" t="s">
        <v>1519</v>
      </c>
      <c r="B72" s="608">
        <v>1163.2356934999998</v>
      </c>
      <c r="C72" s="608">
        <v>826.60663719000001</v>
      </c>
      <c r="D72" s="608">
        <v>844.20960717999992</v>
      </c>
      <c r="E72" s="612"/>
    </row>
    <row r="73" spans="1:5" x14ac:dyDescent="0.2">
      <c r="A73" s="610" t="s">
        <v>1520</v>
      </c>
      <c r="B73" s="608">
        <v>455697.53411637247</v>
      </c>
      <c r="C73" s="608">
        <v>411544.17280157603</v>
      </c>
      <c r="D73" s="608">
        <v>470409.98084229539</v>
      </c>
      <c r="E73" s="612"/>
    </row>
    <row r="74" spans="1:5" x14ac:dyDescent="0.2">
      <c r="A74" s="604" t="s">
        <v>1521</v>
      </c>
      <c r="B74" s="608">
        <v>35893.735833528001</v>
      </c>
      <c r="C74" s="608">
        <v>14745.877123038794</v>
      </c>
      <c r="D74" s="608">
        <v>-8446.4855635799995</v>
      </c>
      <c r="E74" s="612"/>
    </row>
    <row r="75" spans="1:5" x14ac:dyDescent="0.2">
      <c r="A75" s="703" t="s">
        <v>1522</v>
      </c>
      <c r="B75" s="608">
        <v>-405.55823128999992</v>
      </c>
      <c r="C75" s="608">
        <v>648.74326777809995</v>
      </c>
      <c r="D75" s="608">
        <v>-2002.8416138299999</v>
      </c>
      <c r="E75" s="612"/>
    </row>
    <row r="76" spans="1:5" x14ac:dyDescent="0.2">
      <c r="A76" s="703" t="s">
        <v>1523</v>
      </c>
      <c r="B76" s="608">
        <v>-5827.6095072099988</v>
      </c>
      <c r="C76" s="608">
        <v>-951.52411676929967</v>
      </c>
      <c r="D76" s="608">
        <v>-761.65137535999997</v>
      </c>
      <c r="E76" s="612"/>
    </row>
    <row r="77" spans="1:5" x14ac:dyDescent="0.2">
      <c r="A77" s="703" t="s">
        <v>1524</v>
      </c>
      <c r="B77" s="608">
        <v>38881.636318619989</v>
      </c>
      <c r="C77" s="608">
        <v>16776.975256599999</v>
      </c>
      <c r="D77" s="608">
        <v>1506.4175359600015</v>
      </c>
      <c r="E77" s="612"/>
    </row>
    <row r="78" spans="1:5" x14ac:dyDescent="0.2">
      <c r="A78" s="703" t="s">
        <v>1525</v>
      </c>
      <c r="B78" s="608">
        <v>2794.2926345479996</v>
      </c>
      <c r="C78" s="608">
        <v>-175.84192412000016</v>
      </c>
      <c r="D78" s="608">
        <v>-2440.2010634800008</v>
      </c>
      <c r="E78" s="612"/>
    </row>
    <row r="79" spans="1:5" x14ac:dyDescent="0.2">
      <c r="A79" s="703" t="s">
        <v>1526</v>
      </c>
      <c r="B79" s="608">
        <v>3613.9648832700004</v>
      </c>
      <c r="C79" s="608">
        <v>526.01716770999997</v>
      </c>
      <c r="D79" s="608">
        <v>-154.67859066</v>
      </c>
      <c r="E79" s="612"/>
    </row>
    <row r="80" spans="1:5" s="353" customFormat="1" ht="15" x14ac:dyDescent="0.25">
      <c r="A80" s="707" t="s">
        <v>1527</v>
      </c>
      <c r="B80" s="609">
        <v>-3162.9902644100002</v>
      </c>
      <c r="C80" s="609">
        <v>-2078.4925281600003</v>
      </c>
      <c r="D80" s="609">
        <v>-4593.5304562100009</v>
      </c>
      <c r="E80" s="612"/>
    </row>
    <row r="81" spans="1:5" x14ac:dyDescent="0.2">
      <c r="A81" s="604" t="s">
        <v>1528</v>
      </c>
      <c r="B81" s="608">
        <v>8456.116</v>
      </c>
      <c r="C81" s="608">
        <v>0</v>
      </c>
      <c r="D81" s="608">
        <v>0</v>
      </c>
      <c r="E81" s="612"/>
    </row>
    <row r="82" spans="1:5" x14ac:dyDescent="0.2">
      <c r="A82" s="610" t="s">
        <v>1529</v>
      </c>
      <c r="B82" s="608">
        <v>411347.68228284467</v>
      </c>
      <c r="C82" s="608">
        <v>396798.29567853734</v>
      </c>
      <c r="D82" s="608">
        <v>478856.46640587534</v>
      </c>
      <c r="E82" s="612"/>
    </row>
    <row r="83" spans="1:5" x14ac:dyDescent="0.2">
      <c r="A83" s="610" t="s">
        <v>1530</v>
      </c>
      <c r="B83" s="608">
        <v>228198.66816240005</v>
      </c>
      <c r="C83" s="608">
        <v>207132.49926300001</v>
      </c>
      <c r="D83" s="608">
        <v>275498.47962624341</v>
      </c>
      <c r="E83" s="612"/>
    </row>
    <row r="84" spans="1:5" x14ac:dyDescent="0.2">
      <c r="A84" s="604" t="s">
        <v>1531</v>
      </c>
      <c r="B84" s="608">
        <v>249505.64445940006</v>
      </c>
      <c r="C84" s="608">
        <v>188148.47360600004</v>
      </c>
      <c r="D84" s="608">
        <v>242749.87503757334</v>
      </c>
      <c r="E84" s="612"/>
    </row>
    <row r="85" spans="1:5" s="353" customFormat="1" ht="15" x14ac:dyDescent="0.25">
      <c r="A85" s="708" t="s">
        <v>1606</v>
      </c>
      <c r="B85" s="255">
        <v>-12846.127261</v>
      </c>
      <c r="C85" s="255">
        <v>-227.626</v>
      </c>
      <c r="D85" s="255">
        <v>25867.390765</v>
      </c>
      <c r="E85" s="612"/>
    </row>
    <row r="86" spans="1:5" x14ac:dyDescent="0.2">
      <c r="A86" s="604" t="s">
        <v>1532</v>
      </c>
      <c r="B86" s="608">
        <v>-8460.8490360000014</v>
      </c>
      <c r="C86" s="608">
        <v>19211.651657000002</v>
      </c>
      <c r="D86" s="608">
        <v>6881.2138236699948</v>
      </c>
      <c r="E86" s="612"/>
    </row>
    <row r="87" spans="1:5" x14ac:dyDescent="0.2">
      <c r="A87" s="255" t="s">
        <v>1533</v>
      </c>
      <c r="B87" s="608">
        <v>183149.01412044457</v>
      </c>
      <c r="C87" s="608">
        <v>189665.79641553736</v>
      </c>
      <c r="D87" s="608">
        <v>203357.98677963199</v>
      </c>
      <c r="E87" s="612"/>
    </row>
    <row r="88" spans="1:5" x14ac:dyDescent="0.2">
      <c r="A88" s="255"/>
      <c r="B88" s="608"/>
      <c r="C88" s="608"/>
      <c r="D88" s="608"/>
    </row>
    <row r="89" spans="1:5" x14ac:dyDescent="0.2">
      <c r="A89" s="607" t="s">
        <v>1390</v>
      </c>
      <c r="B89" s="609"/>
      <c r="C89" s="609"/>
      <c r="D89" s="609"/>
    </row>
    <row r="90" spans="1:5" x14ac:dyDescent="0.2">
      <c r="A90" s="607" t="s">
        <v>1391</v>
      </c>
      <c r="B90" s="609">
        <v>214778</v>
      </c>
      <c r="C90" s="609">
        <v>221227</v>
      </c>
      <c r="D90" s="609">
        <v>223841</v>
      </c>
      <c r="E90" s="612"/>
    </row>
    <row r="91" spans="1:5" x14ac:dyDescent="0.2">
      <c r="A91" s="255" t="s">
        <v>1392</v>
      </c>
      <c r="B91" s="608">
        <v>189566</v>
      </c>
      <c r="C91" s="608">
        <v>193808</v>
      </c>
      <c r="D91" s="608">
        <v>197896</v>
      </c>
      <c r="E91" s="612"/>
    </row>
    <row r="92" spans="1:5" x14ac:dyDescent="0.2">
      <c r="A92" s="708" t="s">
        <v>1534</v>
      </c>
      <c r="B92" s="608">
        <v>151794</v>
      </c>
      <c r="C92" s="608">
        <v>155098</v>
      </c>
      <c r="D92" s="608">
        <v>158286</v>
      </c>
      <c r="E92" s="612"/>
    </row>
    <row r="93" spans="1:5" x14ac:dyDescent="0.2">
      <c r="A93" s="708" t="s">
        <v>1535</v>
      </c>
      <c r="B93" s="608">
        <v>37772</v>
      </c>
      <c r="C93" s="608">
        <v>38710</v>
      </c>
      <c r="D93" s="608">
        <v>39610</v>
      </c>
      <c r="E93" s="612"/>
    </row>
    <row r="94" spans="1:5" x14ac:dyDescent="0.2">
      <c r="A94" s="607" t="s">
        <v>1393</v>
      </c>
      <c r="B94" s="607">
        <v>25212</v>
      </c>
      <c r="C94" s="607">
        <v>27419</v>
      </c>
      <c r="D94" s="607">
        <v>25945</v>
      </c>
      <c r="E94" s="612"/>
    </row>
    <row r="95" spans="1:5" x14ac:dyDescent="0.2">
      <c r="A95" s="708" t="s">
        <v>1534</v>
      </c>
      <c r="B95" s="255">
        <v>22341</v>
      </c>
      <c r="C95" s="255">
        <v>24188</v>
      </c>
      <c r="D95" s="255">
        <v>22841</v>
      </c>
      <c r="E95" s="612"/>
    </row>
    <row r="96" spans="1:5" ht="15" thickBot="1" x14ac:dyDescent="0.25">
      <c r="A96" s="709" t="s">
        <v>1535</v>
      </c>
      <c r="B96" s="611">
        <v>2871</v>
      </c>
      <c r="C96" s="611">
        <v>3231</v>
      </c>
      <c r="D96" s="611">
        <v>3104</v>
      </c>
      <c r="E96" s="612"/>
    </row>
    <row r="97" spans="1:4" x14ac:dyDescent="0.2">
      <c r="A97" s="854" t="s">
        <v>1557</v>
      </c>
      <c r="B97" s="695"/>
      <c r="C97" s="233"/>
      <c r="D97" s="233"/>
    </row>
    <row r="98" spans="1:4" ht="18.75" x14ac:dyDescent="0.2">
      <c r="A98" s="794" t="s">
        <v>1651</v>
      </c>
      <c r="B98" s="695"/>
      <c r="C98" s="233"/>
      <c r="D98" s="233"/>
    </row>
    <row r="99" spans="1:4" x14ac:dyDescent="0.2">
      <c r="A99" s="233"/>
      <c r="B99" s="695"/>
      <c r="C99" s="233"/>
      <c r="D99" s="233"/>
    </row>
    <row r="100" spans="1:4" x14ac:dyDescent="0.2">
      <c r="A100" s="233"/>
      <c r="B100" s="695"/>
      <c r="C100" s="233"/>
      <c r="D100" s="233"/>
    </row>
    <row r="101" spans="1:4" x14ac:dyDescent="0.2">
      <c r="A101" s="233"/>
      <c r="B101" s="695"/>
      <c r="C101" s="233"/>
      <c r="D101" s="233"/>
    </row>
    <row r="102" spans="1:4" x14ac:dyDescent="0.2">
      <c r="A102" s="233"/>
      <c r="B102" s="695"/>
      <c r="C102" s="233"/>
      <c r="D102" s="233"/>
    </row>
    <row r="103" spans="1:4" x14ac:dyDescent="0.2">
      <c r="A103" s="233"/>
      <c r="B103" s="695"/>
      <c r="C103" s="233"/>
      <c r="D103" s="233"/>
    </row>
    <row r="104" spans="1:4" x14ac:dyDescent="0.2">
      <c r="A104" s="233"/>
      <c r="B104" s="695"/>
      <c r="C104" s="233"/>
      <c r="D104" s="233"/>
    </row>
  </sheetData>
  <mergeCells count="3">
    <mergeCell ref="A1:D1"/>
    <mergeCell ref="A2:D2"/>
    <mergeCell ref="C3:D3"/>
  </mergeCells>
  <pageMargins left="0.7" right="0.7" top="0.75" bottom="0.75" header="0.3" footer="0.3"/>
  <pageSetup paperSize="9" scale="53" orientation="portrait" r:id="rId1"/>
  <headerFooter>
    <oddFooter>&amp;C&amp;A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A1:L37"/>
  <sheetViews>
    <sheetView zoomScaleNormal="100" zoomScaleSheetLayoutView="100" workbookViewId="0">
      <selection activeCell="I8" sqref="I8"/>
    </sheetView>
  </sheetViews>
  <sheetFormatPr defaultColWidth="9.125" defaultRowHeight="14.25" x14ac:dyDescent="0.2"/>
  <cols>
    <col min="1" max="1" width="43.375" style="8" bestFit="1" customWidth="1"/>
    <col min="2" max="2" width="9.125" style="8" bestFit="1" customWidth="1"/>
    <col min="3" max="3" width="8.75" style="8" bestFit="1" customWidth="1"/>
    <col min="4" max="4" width="9.125" style="8" bestFit="1" customWidth="1"/>
    <col min="5" max="5" width="9" style="8" bestFit="1" customWidth="1"/>
    <col min="6" max="6" width="9.125" style="8" bestFit="1" customWidth="1"/>
    <col min="7" max="7" width="9" style="8" bestFit="1" customWidth="1"/>
    <col min="8" max="8" width="9.125" style="8" bestFit="1" customWidth="1"/>
    <col min="9" max="9" width="9" style="8" bestFit="1" customWidth="1"/>
    <col min="10" max="10" width="9.125" style="8" bestFit="1" customWidth="1"/>
    <col min="11" max="11" width="9" style="8" bestFit="1" customWidth="1"/>
    <col min="12" max="16384" width="9.125" style="8"/>
  </cols>
  <sheetData>
    <row r="1" spans="1:12" ht="18.75" x14ac:dyDescent="0.2">
      <c r="A1" s="992" t="s">
        <v>503</v>
      </c>
      <c r="B1" s="992"/>
      <c r="C1" s="992"/>
      <c r="D1" s="992"/>
      <c r="E1" s="992"/>
      <c r="F1" s="992"/>
      <c r="G1" s="992"/>
      <c r="H1" s="992"/>
      <c r="I1" s="992"/>
      <c r="J1" s="992"/>
      <c r="K1" s="992"/>
    </row>
    <row r="2" spans="1:12" ht="15.75" x14ac:dyDescent="0.2">
      <c r="A2" s="1007" t="s">
        <v>1424</v>
      </c>
      <c r="B2" s="1007"/>
      <c r="C2" s="1007"/>
      <c r="D2" s="1007"/>
      <c r="E2" s="1007"/>
      <c r="F2" s="1007"/>
      <c r="G2" s="1007"/>
      <c r="H2" s="1007"/>
      <c r="I2" s="1007"/>
      <c r="J2" s="1007"/>
      <c r="K2" s="1007"/>
    </row>
    <row r="3" spans="1:12" ht="15" thickBot="1" x14ac:dyDescent="0.25">
      <c r="A3" s="1159" t="s">
        <v>1395</v>
      </c>
      <c r="B3" s="1159"/>
      <c r="C3" s="1159"/>
      <c r="D3" s="1159"/>
      <c r="E3" s="1159"/>
      <c r="F3" s="1159"/>
      <c r="G3" s="1159"/>
      <c r="H3" s="1159"/>
      <c r="I3" s="1159"/>
      <c r="J3" s="1159"/>
      <c r="K3" s="1159"/>
    </row>
    <row r="4" spans="1:12" ht="15.75" thickTop="1" thickBot="1" x14ac:dyDescent="0.25">
      <c r="A4" s="902" t="s">
        <v>1425</v>
      </c>
      <c r="B4" s="1245">
        <v>2024</v>
      </c>
      <c r="C4" s="1246"/>
      <c r="D4" s="1246"/>
      <c r="E4" s="1246"/>
      <c r="F4" s="1246"/>
      <c r="G4" s="1246"/>
      <c r="H4" s="1245">
        <v>2025</v>
      </c>
      <c r="I4" s="1246"/>
      <c r="J4" s="1246"/>
      <c r="K4" s="1246"/>
      <c r="L4" s="265"/>
    </row>
    <row r="5" spans="1:12" ht="15" thickBot="1" x14ac:dyDescent="0.25">
      <c r="A5" s="902" t="s">
        <v>504</v>
      </c>
      <c r="B5" s="1241" t="s">
        <v>102</v>
      </c>
      <c r="C5" s="1242"/>
      <c r="D5" s="1241" t="s">
        <v>987</v>
      </c>
      <c r="E5" s="1242"/>
      <c r="F5" s="1241" t="s">
        <v>1692</v>
      </c>
      <c r="G5" s="1242"/>
      <c r="H5" s="1243" t="s">
        <v>1693</v>
      </c>
      <c r="I5" s="1244"/>
      <c r="J5" s="1239" t="s">
        <v>1716</v>
      </c>
      <c r="K5" s="1240"/>
      <c r="L5" s="265"/>
    </row>
    <row r="6" spans="1:12" ht="15" thickBot="1" x14ac:dyDescent="0.25">
      <c r="A6" s="903"/>
      <c r="B6" s="966" t="s">
        <v>505</v>
      </c>
      <c r="C6" s="904" t="s">
        <v>106</v>
      </c>
      <c r="D6" s="966" t="s">
        <v>505</v>
      </c>
      <c r="E6" s="904" t="s">
        <v>106</v>
      </c>
      <c r="F6" s="966" t="s">
        <v>505</v>
      </c>
      <c r="G6" s="904" t="s">
        <v>106</v>
      </c>
      <c r="H6" s="966" t="s">
        <v>505</v>
      </c>
      <c r="I6" s="904" t="s">
        <v>106</v>
      </c>
      <c r="J6" s="905" t="s">
        <v>505</v>
      </c>
      <c r="K6" s="905" t="s">
        <v>106</v>
      </c>
    </row>
    <row r="7" spans="1:12" ht="45" customHeight="1" thickTop="1" x14ac:dyDescent="0.2">
      <c r="A7" s="906">
        <v>0</v>
      </c>
      <c r="B7" s="907">
        <v>2997119</v>
      </c>
      <c r="C7" s="908">
        <v>5343386.5838945406</v>
      </c>
      <c r="D7" s="907">
        <v>3151294</v>
      </c>
      <c r="E7" s="909">
        <v>5470354.0525837597</v>
      </c>
      <c r="F7" s="907">
        <v>3594778</v>
      </c>
      <c r="G7" s="909">
        <v>6577713.7912605694</v>
      </c>
      <c r="H7" s="907">
        <v>6529818</v>
      </c>
      <c r="I7" s="909">
        <v>5354647.8997325199</v>
      </c>
      <c r="J7" s="907">
        <v>6378959</v>
      </c>
      <c r="K7" s="909">
        <v>5732977.6250583502</v>
      </c>
    </row>
    <row r="8" spans="1:12" ht="45" customHeight="1" x14ac:dyDescent="0.2">
      <c r="A8" s="906">
        <v>5</v>
      </c>
      <c r="B8" s="907">
        <v>55289</v>
      </c>
      <c r="C8" s="908">
        <v>173993.88376600001</v>
      </c>
      <c r="D8" s="907">
        <v>56386</v>
      </c>
      <c r="E8" s="909">
        <v>172899.29555400001</v>
      </c>
      <c r="F8" s="907">
        <v>51474</v>
      </c>
      <c r="G8" s="909">
        <v>189657.73832400001</v>
      </c>
      <c r="H8" s="907">
        <v>52169</v>
      </c>
      <c r="I8" s="909">
        <v>204822.68186050002</v>
      </c>
      <c r="J8" s="907">
        <v>51274</v>
      </c>
      <c r="K8" s="909">
        <v>205455.11890879</v>
      </c>
    </row>
    <row r="9" spans="1:12" ht="45" customHeight="1" x14ac:dyDescent="0.2">
      <c r="A9" s="906">
        <v>10</v>
      </c>
      <c r="B9" s="907">
        <v>99495</v>
      </c>
      <c r="C9" s="908">
        <v>682200.07369700004</v>
      </c>
      <c r="D9" s="907">
        <v>94615</v>
      </c>
      <c r="E9" s="909">
        <v>655298.50977251003</v>
      </c>
      <c r="F9" s="907">
        <v>97958</v>
      </c>
      <c r="G9" s="909">
        <v>1621828.336387</v>
      </c>
      <c r="H9" s="907">
        <v>112451</v>
      </c>
      <c r="I9" s="909">
        <v>1636535.20993112</v>
      </c>
      <c r="J9" s="907">
        <v>97962</v>
      </c>
      <c r="K9" s="909">
        <v>1161572.2030395099</v>
      </c>
    </row>
    <row r="10" spans="1:12" ht="45" customHeight="1" x14ac:dyDescent="0.2">
      <c r="A10" s="906">
        <v>15</v>
      </c>
      <c r="B10" s="907">
        <v>41377</v>
      </c>
      <c r="C10" s="908">
        <v>541896.11864400003</v>
      </c>
      <c r="D10" s="907">
        <v>32637</v>
      </c>
      <c r="E10" s="909">
        <v>450315.69528717001</v>
      </c>
      <c r="F10" s="907">
        <v>31416</v>
      </c>
      <c r="G10" s="909">
        <v>812457.16344399983</v>
      </c>
      <c r="H10" s="907">
        <v>87298</v>
      </c>
      <c r="I10" s="909">
        <v>510585.72697395994</v>
      </c>
      <c r="J10" s="907">
        <v>26119</v>
      </c>
      <c r="K10" s="909">
        <v>421379.95390209398</v>
      </c>
    </row>
    <row r="11" spans="1:12" ht="45" customHeight="1" x14ac:dyDescent="0.2">
      <c r="A11" s="906">
        <v>20</v>
      </c>
      <c r="B11" s="907">
        <v>417271</v>
      </c>
      <c r="C11" s="908">
        <v>1268853.6535500009</v>
      </c>
      <c r="D11" s="907">
        <v>395280</v>
      </c>
      <c r="E11" s="909">
        <v>1266236.08671581</v>
      </c>
      <c r="F11" s="907">
        <v>386831</v>
      </c>
      <c r="G11" s="909">
        <v>1363418.9285610002</v>
      </c>
      <c r="H11" s="907">
        <v>389883</v>
      </c>
      <c r="I11" s="909">
        <v>1311861.86466244</v>
      </c>
      <c r="J11" s="907">
        <v>411376</v>
      </c>
      <c r="K11" s="909">
        <v>1289771.8074197401</v>
      </c>
    </row>
    <row r="12" spans="1:12" ht="45" customHeight="1" x14ac:dyDescent="0.2">
      <c r="A12" s="906">
        <v>25</v>
      </c>
      <c r="B12" s="907">
        <v>125611</v>
      </c>
      <c r="C12" s="908">
        <v>2489682.0865841</v>
      </c>
      <c r="D12" s="907">
        <v>122683</v>
      </c>
      <c r="E12" s="909">
        <v>2430324.5503322696</v>
      </c>
      <c r="F12" s="907">
        <v>115550</v>
      </c>
      <c r="G12" s="909">
        <v>2774644.8986931001</v>
      </c>
      <c r="H12" s="907">
        <v>114000</v>
      </c>
      <c r="I12" s="909">
        <v>2239756.5527444081</v>
      </c>
      <c r="J12" s="907">
        <v>107278</v>
      </c>
      <c r="K12" s="909">
        <v>2028147.6340743559</v>
      </c>
    </row>
    <row r="13" spans="1:12" ht="45" customHeight="1" x14ac:dyDescent="0.2">
      <c r="A13" s="906">
        <v>30</v>
      </c>
      <c r="B13" s="907">
        <v>61808</v>
      </c>
      <c r="C13" s="908">
        <v>385332.11123599997</v>
      </c>
      <c r="D13" s="907">
        <v>61951</v>
      </c>
      <c r="E13" s="909">
        <v>445231.03418379999</v>
      </c>
      <c r="F13" s="907">
        <v>65208</v>
      </c>
      <c r="G13" s="909">
        <v>343626.50639699993</v>
      </c>
      <c r="H13" s="907">
        <v>43346</v>
      </c>
      <c r="I13" s="909">
        <v>469909.78240182996</v>
      </c>
      <c r="J13" s="907">
        <v>64768</v>
      </c>
      <c r="K13" s="909">
        <v>394752.02161373</v>
      </c>
    </row>
    <row r="14" spans="1:12" ht="45" customHeight="1" x14ac:dyDescent="0.2">
      <c r="A14" s="906">
        <v>33.33</v>
      </c>
      <c r="B14" s="907">
        <v>786</v>
      </c>
      <c r="C14" s="908">
        <v>16091.796999999999</v>
      </c>
      <c r="D14" s="907">
        <v>476</v>
      </c>
      <c r="E14" s="909">
        <v>7573.9980000000005</v>
      </c>
      <c r="F14" s="907">
        <v>460</v>
      </c>
      <c r="G14" s="909">
        <v>26385.82</v>
      </c>
      <c r="H14" s="907">
        <v>714</v>
      </c>
      <c r="I14" s="909">
        <v>20345.365411999999</v>
      </c>
      <c r="J14" s="907">
        <v>49934</v>
      </c>
      <c r="K14" s="909">
        <v>20010.576999999997</v>
      </c>
    </row>
    <row r="15" spans="1:12" ht="45" customHeight="1" x14ac:dyDescent="0.2">
      <c r="A15" s="906">
        <v>35</v>
      </c>
      <c r="B15" s="907">
        <v>18105</v>
      </c>
      <c r="C15" s="908">
        <v>187398.78948199999</v>
      </c>
      <c r="D15" s="907">
        <v>17804</v>
      </c>
      <c r="E15" s="909">
        <v>168763.04276600003</v>
      </c>
      <c r="F15" s="907">
        <v>74350</v>
      </c>
      <c r="G15" s="909">
        <v>879811.02791799989</v>
      </c>
      <c r="H15" s="907">
        <v>22526</v>
      </c>
      <c r="I15" s="909">
        <v>456762.87834599998</v>
      </c>
      <c r="J15" s="907">
        <v>25176</v>
      </c>
      <c r="K15" s="909">
        <v>158990.27149024</v>
      </c>
    </row>
    <row r="16" spans="1:12" ht="45" customHeight="1" x14ac:dyDescent="0.2">
      <c r="A16" s="906">
        <v>40</v>
      </c>
      <c r="B16" s="907">
        <v>40603</v>
      </c>
      <c r="C16" s="908">
        <v>178359.57256500001</v>
      </c>
      <c r="D16" s="907">
        <v>40401</v>
      </c>
      <c r="E16" s="909">
        <v>203407.28392657998</v>
      </c>
      <c r="F16" s="907">
        <v>36814</v>
      </c>
      <c r="G16" s="909">
        <v>215255.068604</v>
      </c>
      <c r="H16" s="907">
        <v>27375</v>
      </c>
      <c r="I16" s="909">
        <v>212031.50156882999</v>
      </c>
      <c r="J16" s="907">
        <v>29921</v>
      </c>
      <c r="K16" s="909">
        <v>193209.07817862998</v>
      </c>
    </row>
    <row r="17" spans="1:11" ht="45" customHeight="1" x14ac:dyDescent="0.2">
      <c r="A17" s="906">
        <v>45</v>
      </c>
      <c r="B17" s="907">
        <v>8866</v>
      </c>
      <c r="C17" s="908">
        <v>98467.479775000014</v>
      </c>
      <c r="D17" s="907">
        <v>8534</v>
      </c>
      <c r="E17" s="909">
        <v>92161.233175000001</v>
      </c>
      <c r="F17" s="907">
        <v>5699</v>
      </c>
      <c r="G17" s="909">
        <v>94483.497787999979</v>
      </c>
      <c r="H17" s="907">
        <v>7407</v>
      </c>
      <c r="I17" s="909">
        <v>102783.270001</v>
      </c>
      <c r="J17" s="907">
        <v>6921</v>
      </c>
      <c r="K17" s="909">
        <v>115372.54397700001</v>
      </c>
    </row>
    <row r="18" spans="1:11" ht="45" customHeight="1" x14ac:dyDescent="0.2">
      <c r="A18" s="906">
        <v>50</v>
      </c>
      <c r="B18" s="907">
        <v>144838</v>
      </c>
      <c r="C18" s="908">
        <v>410735.08517633</v>
      </c>
      <c r="D18" s="907">
        <v>91027</v>
      </c>
      <c r="E18" s="909">
        <v>258660.23418351996</v>
      </c>
      <c r="F18" s="907">
        <v>64272</v>
      </c>
      <c r="G18" s="909">
        <v>206836.38304566999</v>
      </c>
      <c r="H18" s="907">
        <v>39112</v>
      </c>
      <c r="I18" s="909">
        <v>277050.15828576003</v>
      </c>
      <c r="J18" s="907">
        <v>15943</v>
      </c>
      <c r="K18" s="909">
        <v>194648.31230848999</v>
      </c>
    </row>
    <row r="19" spans="1:11" ht="45" customHeight="1" x14ac:dyDescent="0.2">
      <c r="A19" s="906">
        <v>55</v>
      </c>
      <c r="B19" s="907">
        <v>6590</v>
      </c>
      <c r="C19" s="908">
        <v>52736.684685</v>
      </c>
      <c r="D19" s="907">
        <v>6065</v>
      </c>
      <c r="E19" s="909">
        <v>41572.252182590004</v>
      </c>
      <c r="F19" s="907">
        <v>6602</v>
      </c>
      <c r="G19" s="909">
        <v>71522.590156999999</v>
      </c>
      <c r="H19" s="907">
        <v>8247</v>
      </c>
      <c r="I19" s="909">
        <v>49578.730781999991</v>
      </c>
      <c r="J19" s="907">
        <v>9396</v>
      </c>
      <c r="K19" s="909">
        <v>121978.39635499998</v>
      </c>
    </row>
    <row r="20" spans="1:11" ht="45" customHeight="1" x14ac:dyDescent="0.2">
      <c r="A20" s="906">
        <v>60</v>
      </c>
      <c r="B20" s="907">
        <v>6886</v>
      </c>
      <c r="C20" s="908">
        <v>63656.011624539999</v>
      </c>
      <c r="D20" s="907">
        <v>6703</v>
      </c>
      <c r="E20" s="909">
        <v>59293.458386270009</v>
      </c>
      <c r="F20" s="907">
        <v>5374</v>
      </c>
      <c r="G20" s="909">
        <v>104309.58171408001</v>
      </c>
      <c r="H20" s="907">
        <v>6096</v>
      </c>
      <c r="I20" s="909">
        <v>67645.062110480023</v>
      </c>
      <c r="J20" s="907">
        <v>6915</v>
      </c>
      <c r="K20" s="909">
        <v>100005.54519925</v>
      </c>
    </row>
    <row r="21" spans="1:11" ht="45" customHeight="1" x14ac:dyDescent="0.2">
      <c r="A21" s="906">
        <v>65</v>
      </c>
      <c r="B21" s="907">
        <v>5757</v>
      </c>
      <c r="C21" s="908">
        <v>63131.07669147</v>
      </c>
      <c r="D21" s="907">
        <v>5695</v>
      </c>
      <c r="E21" s="909">
        <v>41418.275926369999</v>
      </c>
      <c r="F21" s="907">
        <v>5193</v>
      </c>
      <c r="G21" s="909">
        <v>75097.729389510001</v>
      </c>
      <c r="H21" s="907">
        <v>6331</v>
      </c>
      <c r="I21" s="909">
        <v>62875.618455609998</v>
      </c>
      <c r="J21" s="907">
        <v>6715</v>
      </c>
      <c r="K21" s="909">
        <v>134744.31619800001</v>
      </c>
    </row>
    <row r="22" spans="1:11" ht="45" customHeight="1" x14ac:dyDescent="0.2">
      <c r="A22" s="906">
        <v>70</v>
      </c>
      <c r="B22" s="907">
        <v>3403</v>
      </c>
      <c r="C22" s="908">
        <v>17437.927414910002</v>
      </c>
      <c r="D22" s="907">
        <v>3147</v>
      </c>
      <c r="E22" s="909">
        <v>23555.689819840001</v>
      </c>
      <c r="F22" s="907">
        <v>2813</v>
      </c>
      <c r="G22" s="909">
        <v>25521.183238580001</v>
      </c>
      <c r="H22" s="907">
        <v>4016</v>
      </c>
      <c r="I22" s="909">
        <v>22325.853561780001</v>
      </c>
      <c r="J22" s="907">
        <v>5899</v>
      </c>
      <c r="K22" s="909">
        <v>72549.30778100001</v>
      </c>
    </row>
    <row r="23" spans="1:11" ht="45" customHeight="1" x14ac:dyDescent="0.2">
      <c r="A23" s="906">
        <v>75</v>
      </c>
      <c r="B23" s="907">
        <v>3250</v>
      </c>
      <c r="C23" s="908">
        <v>19124.023755409999</v>
      </c>
      <c r="D23" s="907">
        <v>3058</v>
      </c>
      <c r="E23" s="909">
        <v>20259.927020289997</v>
      </c>
      <c r="F23" s="907">
        <v>2365</v>
      </c>
      <c r="G23" s="909">
        <v>18056.052526650001</v>
      </c>
      <c r="H23" s="907">
        <v>3549</v>
      </c>
      <c r="I23" s="909">
        <v>22765.168812650001</v>
      </c>
      <c r="J23" s="907">
        <v>8578</v>
      </c>
      <c r="K23" s="909">
        <v>323596.59495100001</v>
      </c>
    </row>
    <row r="24" spans="1:11" ht="45" customHeight="1" x14ac:dyDescent="0.2">
      <c r="A24" s="906">
        <v>80</v>
      </c>
      <c r="B24" s="907">
        <v>2874</v>
      </c>
      <c r="C24" s="908">
        <v>23759.666855449999</v>
      </c>
      <c r="D24" s="907">
        <v>3022</v>
      </c>
      <c r="E24" s="909">
        <v>23739.831097860002</v>
      </c>
      <c r="F24" s="907">
        <v>2185</v>
      </c>
      <c r="G24" s="909">
        <v>22177.355069969999</v>
      </c>
      <c r="H24" s="907">
        <v>3400</v>
      </c>
      <c r="I24" s="909">
        <v>29350.091401040001</v>
      </c>
      <c r="J24" s="907">
        <v>7726</v>
      </c>
      <c r="K24" s="909">
        <v>82371.979746900019</v>
      </c>
    </row>
    <row r="25" spans="1:11" ht="45" customHeight="1" x14ac:dyDescent="0.2">
      <c r="A25" s="906">
        <v>85</v>
      </c>
      <c r="B25" s="907">
        <v>1941</v>
      </c>
      <c r="C25" s="908">
        <v>14183.43341928</v>
      </c>
      <c r="D25" s="907">
        <v>1782</v>
      </c>
      <c r="E25" s="909">
        <v>11596.247165480001</v>
      </c>
      <c r="F25" s="907">
        <v>1970</v>
      </c>
      <c r="G25" s="909">
        <v>14474.137940960001</v>
      </c>
      <c r="H25" s="907">
        <v>3034</v>
      </c>
      <c r="I25" s="909">
        <v>18767.85359898</v>
      </c>
      <c r="J25" s="907">
        <v>6249</v>
      </c>
      <c r="K25" s="909">
        <v>82494.481830479999</v>
      </c>
    </row>
    <row r="26" spans="1:11" ht="45" customHeight="1" x14ac:dyDescent="0.2">
      <c r="A26" s="906">
        <v>90</v>
      </c>
      <c r="B26" s="907">
        <v>2443</v>
      </c>
      <c r="C26" s="908">
        <v>16682.253392309998</v>
      </c>
      <c r="D26" s="907">
        <v>2176</v>
      </c>
      <c r="E26" s="909">
        <v>12116.726634640001</v>
      </c>
      <c r="F26" s="907">
        <v>2002</v>
      </c>
      <c r="G26" s="909">
        <v>14377.67230969</v>
      </c>
      <c r="H26" s="907">
        <v>3125</v>
      </c>
      <c r="I26" s="909">
        <v>15308.47749705</v>
      </c>
      <c r="J26" s="907">
        <v>5659</v>
      </c>
      <c r="K26" s="909">
        <v>124221.04366999998</v>
      </c>
    </row>
    <row r="27" spans="1:11" ht="45" customHeight="1" x14ac:dyDescent="0.2">
      <c r="A27" s="906">
        <v>95</v>
      </c>
      <c r="B27" s="907">
        <v>2862</v>
      </c>
      <c r="C27" s="908">
        <v>11043.47144053</v>
      </c>
      <c r="D27" s="907">
        <v>2469</v>
      </c>
      <c r="E27" s="909">
        <v>8454.9033607300007</v>
      </c>
      <c r="F27" s="907">
        <v>2480</v>
      </c>
      <c r="G27" s="909">
        <v>12927.771623210001</v>
      </c>
      <c r="H27" s="907">
        <v>2902</v>
      </c>
      <c r="I27" s="909">
        <v>12254.26885463</v>
      </c>
      <c r="J27" s="907">
        <v>4565</v>
      </c>
      <c r="K27" s="909">
        <v>83222.06695968</v>
      </c>
    </row>
    <row r="28" spans="1:11" ht="45" customHeight="1" thickBot="1" x14ac:dyDescent="0.25">
      <c r="A28" s="910">
        <v>99.99</v>
      </c>
      <c r="B28" s="911">
        <v>1372</v>
      </c>
      <c r="C28" s="912">
        <v>11458.945072230001</v>
      </c>
      <c r="D28" s="911">
        <v>1178</v>
      </c>
      <c r="E28" s="913">
        <v>10791.957416650001</v>
      </c>
      <c r="F28" s="911">
        <v>1994</v>
      </c>
      <c r="G28" s="913">
        <v>21100.502297409999</v>
      </c>
      <c r="H28" s="911">
        <v>1673</v>
      </c>
      <c r="I28" s="913">
        <v>18443.003667957997</v>
      </c>
      <c r="J28" s="911">
        <v>17621</v>
      </c>
      <c r="K28" s="913">
        <v>76733.738200430002</v>
      </c>
    </row>
    <row r="29" spans="1:11" ht="45" customHeight="1" thickTop="1" thickBot="1" x14ac:dyDescent="0.25">
      <c r="A29" s="914" t="s">
        <v>236</v>
      </c>
      <c r="B29" s="915">
        <v>4048546</v>
      </c>
      <c r="C29" s="916">
        <v>12069610.729721103</v>
      </c>
      <c r="D29" s="915">
        <v>4108383</v>
      </c>
      <c r="E29" s="916">
        <v>11874024.285491142</v>
      </c>
      <c r="F29" s="915">
        <v>4557788</v>
      </c>
      <c r="G29" s="916">
        <v>15485683.736689398</v>
      </c>
      <c r="H29" s="915">
        <v>7468472</v>
      </c>
      <c r="I29" s="916">
        <v>13116407.020662546</v>
      </c>
      <c r="J29" s="915">
        <v>7344954</v>
      </c>
      <c r="K29" s="916">
        <v>13118204.61786267</v>
      </c>
    </row>
    <row r="30" spans="1:11" ht="15" thickTop="1" x14ac:dyDescent="0.2">
      <c r="A30" s="1046" t="s">
        <v>1377</v>
      </c>
      <c r="B30" s="1046"/>
      <c r="C30" s="1046"/>
      <c r="D30" s="1046"/>
      <c r="E30" s="1046"/>
      <c r="F30" s="1046"/>
      <c r="G30" s="1046"/>
      <c r="H30" s="1046"/>
      <c r="I30" s="1046"/>
      <c r="J30" s="1046"/>
      <c r="K30" s="1046"/>
    </row>
    <row r="31" spans="1:11" x14ac:dyDescent="0.2">
      <c r="A31" s="827" t="s">
        <v>701</v>
      </c>
      <c r="B31" s="828"/>
      <c r="C31" s="828"/>
      <c r="D31" s="828"/>
      <c r="E31" s="828"/>
      <c r="F31" s="828"/>
      <c r="G31" s="828"/>
      <c r="H31" s="692"/>
      <c r="I31" s="692"/>
      <c r="J31" s="692"/>
      <c r="K31" s="692"/>
    </row>
    <row r="32" spans="1:11" x14ac:dyDescent="0.2">
      <c r="A32" s="233" t="s">
        <v>1639</v>
      </c>
      <c r="B32" s="233"/>
      <c r="C32" s="233"/>
      <c r="D32" s="233"/>
      <c r="E32" s="233"/>
      <c r="F32" s="233"/>
      <c r="G32" s="233"/>
      <c r="H32" s="692"/>
      <c r="I32" s="692"/>
      <c r="J32" s="692"/>
      <c r="K32" s="692"/>
    </row>
    <row r="33" spans="1:11" ht="19.5" customHeight="1" x14ac:dyDescent="0.2">
      <c r="A33" s="1172" t="s">
        <v>1652</v>
      </c>
      <c r="B33" s="1172"/>
      <c r="C33" s="1172"/>
      <c r="D33" s="1172"/>
      <c r="E33" s="1172"/>
      <c r="F33" s="1172"/>
      <c r="G33" s="1172"/>
      <c r="H33" s="1172"/>
      <c r="I33" s="1172"/>
      <c r="J33" s="1172"/>
      <c r="K33" s="1172"/>
    </row>
    <row r="34" spans="1:11" x14ac:dyDescent="0.2">
      <c r="A34" s="692"/>
      <c r="B34" s="692"/>
      <c r="C34" s="692"/>
      <c r="D34" s="692"/>
      <c r="E34" s="692"/>
      <c r="F34" s="692"/>
      <c r="G34" s="692"/>
      <c r="H34" s="692"/>
      <c r="I34" s="692"/>
      <c r="J34" s="692"/>
      <c r="K34" s="692"/>
    </row>
    <row r="35" spans="1:11" x14ac:dyDescent="0.2">
      <c r="A35" s="693"/>
      <c r="B35" s="692"/>
      <c r="C35" s="692"/>
      <c r="D35" s="692"/>
      <c r="E35" s="692"/>
      <c r="F35" s="692"/>
      <c r="G35" s="692"/>
      <c r="H35" s="692"/>
      <c r="I35" s="692"/>
      <c r="J35" s="692"/>
      <c r="K35" s="692"/>
    </row>
    <row r="36" spans="1:11" x14ac:dyDescent="0.2">
      <c r="A36" s="692"/>
      <c r="B36" s="692"/>
      <c r="C36" s="692"/>
      <c r="D36" s="692"/>
      <c r="E36" s="692"/>
      <c r="F36" s="692"/>
      <c r="G36" s="692"/>
      <c r="H36" s="692"/>
      <c r="I36" s="692"/>
      <c r="J36" s="692"/>
      <c r="K36" s="692"/>
    </row>
    <row r="37" spans="1:11" x14ac:dyDescent="0.2">
      <c r="A37" s="692"/>
      <c r="B37" s="692"/>
      <c r="C37" s="692"/>
      <c r="D37" s="692"/>
      <c r="E37" s="692"/>
      <c r="F37" s="692"/>
      <c r="G37" s="692"/>
      <c r="H37" s="692"/>
      <c r="I37" s="692"/>
      <c r="J37" s="692"/>
      <c r="K37" s="692"/>
    </row>
  </sheetData>
  <mergeCells count="12">
    <mergeCell ref="A33:K33"/>
    <mergeCell ref="A30:K30"/>
    <mergeCell ref="J5:K5"/>
    <mergeCell ref="A3:K3"/>
    <mergeCell ref="A1:K1"/>
    <mergeCell ref="A2:K2"/>
    <mergeCell ref="B5:C5"/>
    <mergeCell ref="D5:E5"/>
    <mergeCell ref="F5:G5"/>
    <mergeCell ref="H5:I5"/>
    <mergeCell ref="B4:G4"/>
    <mergeCell ref="H4:K4"/>
  </mergeCells>
  <pageMargins left="0.7" right="0.7" top="0.75" bottom="0.75" header="0.3" footer="0.3"/>
  <pageSetup paperSize="9" scale="61" orientation="portrait" verticalDpi="1200" r:id="rId1"/>
  <headerFooter>
    <oddFooter>&amp;C&amp;A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tabColor theme="4" tint="0.39997558519241921"/>
    <pageSetUpPr fitToPage="1"/>
  </sheetPr>
  <dimension ref="A1:K40"/>
  <sheetViews>
    <sheetView zoomScale="85" zoomScaleNormal="85" zoomScaleSheetLayoutView="80" workbookViewId="0">
      <selection activeCell="M11" sqref="M11"/>
    </sheetView>
  </sheetViews>
  <sheetFormatPr defaultColWidth="9.125" defaultRowHeight="15" x14ac:dyDescent="0.25"/>
  <cols>
    <col min="1" max="1" width="10.875" style="481" bestFit="1" customWidth="1"/>
    <col min="2" max="2" width="13.75" style="480" bestFit="1" customWidth="1"/>
    <col min="3" max="3" width="13.25" style="468" bestFit="1" customWidth="1"/>
    <col min="4" max="4" width="13.75" style="468" bestFit="1" customWidth="1"/>
    <col min="5" max="5" width="12.625" style="468" bestFit="1" customWidth="1"/>
    <col min="6" max="6" width="13.75" style="468" bestFit="1" customWidth="1"/>
    <col min="7" max="7" width="12.75" style="468" bestFit="1" customWidth="1"/>
    <col min="8" max="8" width="13.75" style="468" bestFit="1" customWidth="1"/>
    <col min="9" max="9" width="18" style="468" bestFit="1" customWidth="1"/>
    <col min="10" max="10" width="13.75" style="468" bestFit="1" customWidth="1"/>
    <col min="11" max="11" width="18" style="468" bestFit="1" customWidth="1"/>
    <col min="12" max="16384" width="9.125" style="468"/>
  </cols>
  <sheetData>
    <row r="1" spans="1:11" ht="25.5" x14ac:dyDescent="0.35">
      <c r="A1" s="1182" t="s">
        <v>1330</v>
      </c>
      <c r="B1" s="1182"/>
      <c r="C1" s="1182"/>
      <c r="D1" s="1182"/>
      <c r="E1" s="1182"/>
      <c r="F1" s="1182"/>
      <c r="G1" s="1182"/>
      <c r="H1" s="1182"/>
      <c r="I1" s="1182"/>
      <c r="J1" s="1182"/>
      <c r="K1" s="1182"/>
    </row>
    <row r="2" spans="1:11" ht="18.75" x14ac:dyDescent="0.3">
      <c r="A2" s="1183" t="s">
        <v>305</v>
      </c>
      <c r="B2" s="1183"/>
      <c r="C2" s="1183"/>
      <c r="D2" s="1183"/>
      <c r="E2" s="1183"/>
      <c r="F2" s="1183"/>
      <c r="G2" s="1183"/>
      <c r="H2" s="1183"/>
      <c r="I2" s="1183"/>
      <c r="J2" s="1183"/>
      <c r="K2" s="1183"/>
    </row>
    <row r="3" spans="1:11" x14ac:dyDescent="0.25">
      <c r="A3" s="1184" t="s">
        <v>1731</v>
      </c>
      <c r="B3" s="1184"/>
      <c r="C3" s="1184"/>
      <c r="D3" s="1184"/>
      <c r="E3" s="1184"/>
      <c r="F3" s="1184"/>
      <c r="G3" s="1184"/>
      <c r="H3" s="1184"/>
      <c r="I3" s="1184"/>
      <c r="J3" s="1184"/>
      <c r="K3" s="1184"/>
    </row>
    <row r="4" spans="1:11" x14ac:dyDescent="0.25">
      <c r="A4" s="1248" t="s">
        <v>1396</v>
      </c>
      <c r="B4" s="1248"/>
      <c r="C4" s="1248"/>
      <c r="D4" s="1248"/>
      <c r="E4" s="1248"/>
      <c r="F4" s="1248"/>
      <c r="G4" s="1248"/>
      <c r="H4" s="1248"/>
      <c r="I4" s="1248"/>
      <c r="J4" s="1248"/>
      <c r="K4" s="1248"/>
    </row>
    <row r="5" spans="1:11" ht="15.75" thickBot="1" x14ac:dyDescent="0.3">
      <c r="A5" s="1247" t="s">
        <v>1408</v>
      </c>
      <c r="B5" s="1247"/>
      <c r="C5" s="1247"/>
      <c r="D5" s="1247"/>
      <c r="E5" s="1247"/>
      <c r="F5" s="1247"/>
      <c r="G5" s="1247"/>
      <c r="H5" s="1247"/>
      <c r="I5" s="1247"/>
      <c r="J5" s="1247"/>
      <c r="K5" s="1247"/>
    </row>
    <row r="6" spans="1:11" ht="28.5" customHeight="1" thickBot="1" x14ac:dyDescent="0.3">
      <c r="A6" s="1212" t="s">
        <v>1426</v>
      </c>
      <c r="B6" s="1215" t="s">
        <v>1004</v>
      </c>
      <c r="C6" s="1215"/>
      <c r="D6" s="1222" t="s">
        <v>1005</v>
      </c>
      <c r="E6" s="1231"/>
      <c r="F6" s="1224" t="s">
        <v>1006</v>
      </c>
      <c r="G6" s="1224"/>
      <c r="H6" s="1222" t="s">
        <v>280</v>
      </c>
      <c r="I6" s="1231"/>
      <c r="J6" s="1215" t="s">
        <v>287</v>
      </c>
      <c r="K6" s="1215"/>
    </row>
    <row r="7" spans="1:11" ht="29.25" x14ac:dyDescent="0.25">
      <c r="A7" s="1213"/>
      <c r="B7" s="469" t="s">
        <v>1007</v>
      </c>
      <c r="C7" s="470" t="s">
        <v>106</v>
      </c>
      <c r="D7" s="471" t="s">
        <v>1007</v>
      </c>
      <c r="E7" s="472" t="s">
        <v>106</v>
      </c>
      <c r="F7" s="473" t="s">
        <v>1007</v>
      </c>
      <c r="G7" s="474" t="s">
        <v>106</v>
      </c>
      <c r="H7" s="471" t="s">
        <v>1007</v>
      </c>
      <c r="I7" s="472" t="s">
        <v>106</v>
      </c>
      <c r="J7" s="473" t="s">
        <v>1007</v>
      </c>
      <c r="K7" s="470" t="s">
        <v>106</v>
      </c>
    </row>
    <row r="8" spans="1:11" ht="3" customHeight="1" thickBot="1" x14ac:dyDescent="0.3">
      <c r="A8" s="1214"/>
      <c r="B8" s="475"/>
      <c r="C8" s="476"/>
      <c r="D8" s="475"/>
      <c r="E8" s="476"/>
      <c r="F8" s="475"/>
      <c r="G8" s="476"/>
      <c r="H8" s="475"/>
      <c r="I8" s="476"/>
      <c r="J8" s="475"/>
      <c r="K8" s="476"/>
    </row>
    <row r="9" spans="1:11" ht="29.25" customHeight="1" x14ac:dyDescent="0.25">
      <c r="A9" s="477"/>
      <c r="B9" s="442"/>
      <c r="C9" s="478"/>
      <c r="D9" s="442"/>
      <c r="E9" s="478"/>
      <c r="F9" s="442"/>
      <c r="G9" s="478"/>
      <c r="H9" s="442"/>
      <c r="I9" s="478"/>
      <c r="J9" s="442"/>
      <c r="K9" s="478"/>
    </row>
    <row r="10" spans="1:11" ht="42.75" customHeight="1" x14ac:dyDescent="0.25">
      <c r="A10" s="882" t="s">
        <v>1172</v>
      </c>
      <c r="B10" s="445">
        <v>5000140</v>
      </c>
      <c r="C10" s="445">
        <v>876515.34875233995</v>
      </c>
      <c r="D10" s="445">
        <v>1143232</v>
      </c>
      <c r="E10" s="445">
        <v>79534.167735709998</v>
      </c>
      <c r="F10" s="445">
        <v>880</v>
      </c>
      <c r="G10" s="445">
        <v>892.88499999999999</v>
      </c>
      <c r="H10" s="445">
        <v>234707</v>
      </c>
      <c r="I10" s="445">
        <v>4776035.2235703003</v>
      </c>
      <c r="J10" s="482">
        <v>6378959</v>
      </c>
      <c r="K10" s="482">
        <v>5732977.6250583502</v>
      </c>
    </row>
    <row r="11" spans="1:11" ht="42.75" customHeight="1" x14ac:dyDescent="0.25">
      <c r="A11" s="479" t="s">
        <v>1312</v>
      </c>
      <c r="B11" s="445">
        <v>39789</v>
      </c>
      <c r="C11" s="445">
        <v>56530.755111300001</v>
      </c>
      <c r="D11" s="445">
        <v>1794</v>
      </c>
      <c r="E11" s="445">
        <v>3227.831702</v>
      </c>
      <c r="F11" s="445">
        <v>3</v>
      </c>
      <c r="G11" s="445">
        <v>9.9589999999999996</v>
      </c>
      <c r="H11" s="445">
        <v>9688</v>
      </c>
      <c r="I11" s="445">
        <v>145686.57309548999</v>
      </c>
      <c r="J11" s="482">
        <v>51274</v>
      </c>
      <c r="K11" s="482">
        <v>205455.11890879</v>
      </c>
    </row>
    <row r="12" spans="1:11" ht="42.75" customHeight="1" x14ac:dyDescent="0.25">
      <c r="A12" s="882" t="s">
        <v>1181</v>
      </c>
      <c r="B12" s="445">
        <v>74917</v>
      </c>
      <c r="C12" s="445">
        <v>131386.98296312999</v>
      </c>
      <c r="D12" s="445">
        <v>6638</v>
      </c>
      <c r="E12" s="445">
        <v>10247.256342000001</v>
      </c>
      <c r="F12" s="445">
        <v>737</v>
      </c>
      <c r="G12" s="445">
        <v>4794.3900000000003</v>
      </c>
      <c r="H12" s="445">
        <v>15670</v>
      </c>
      <c r="I12" s="445">
        <v>1015143.57373438</v>
      </c>
      <c r="J12" s="482">
        <v>97962</v>
      </c>
      <c r="K12" s="482">
        <v>1161572.2030395099</v>
      </c>
    </row>
    <row r="13" spans="1:11" ht="42.75" customHeight="1" x14ac:dyDescent="0.25">
      <c r="A13" s="882" t="s">
        <v>1251</v>
      </c>
      <c r="B13" s="445">
        <v>12092</v>
      </c>
      <c r="C13" s="445">
        <v>57005.055036999998</v>
      </c>
      <c r="D13" s="445">
        <v>4805</v>
      </c>
      <c r="E13" s="445">
        <v>13475.206443999999</v>
      </c>
      <c r="F13" s="445">
        <v>63</v>
      </c>
      <c r="G13" s="445">
        <v>264.702</v>
      </c>
      <c r="H13" s="445">
        <v>9159</v>
      </c>
      <c r="I13" s="445">
        <v>350634.990421094</v>
      </c>
      <c r="J13" s="482">
        <v>26119</v>
      </c>
      <c r="K13" s="482">
        <v>421379.95390209398</v>
      </c>
    </row>
    <row r="14" spans="1:11" ht="42.75" customHeight="1" x14ac:dyDescent="0.25">
      <c r="A14" s="882" t="s">
        <v>1201</v>
      </c>
      <c r="B14" s="445">
        <v>374041</v>
      </c>
      <c r="C14" s="445">
        <v>285535.82143658999</v>
      </c>
      <c r="D14" s="445">
        <v>23205</v>
      </c>
      <c r="E14" s="445">
        <v>19955.711402000001</v>
      </c>
      <c r="F14" s="445">
        <v>201</v>
      </c>
      <c r="G14" s="445">
        <v>856.7639999999999</v>
      </c>
      <c r="H14" s="445">
        <v>13929</v>
      </c>
      <c r="I14" s="445">
        <v>983423.51058115007</v>
      </c>
      <c r="J14" s="482">
        <v>411376</v>
      </c>
      <c r="K14" s="482">
        <v>1289771.8074197401</v>
      </c>
    </row>
    <row r="15" spans="1:11" ht="42.75" customHeight="1" x14ac:dyDescent="0.25">
      <c r="A15" s="882" t="s">
        <v>1313</v>
      </c>
      <c r="B15" s="445">
        <v>78544</v>
      </c>
      <c r="C15" s="445">
        <v>298397.61278897</v>
      </c>
      <c r="D15" s="445">
        <v>5830</v>
      </c>
      <c r="E15" s="445">
        <v>10782.48203897</v>
      </c>
      <c r="F15" s="445">
        <v>301</v>
      </c>
      <c r="G15" s="445">
        <v>3616.9954419999999</v>
      </c>
      <c r="H15" s="445">
        <v>22603</v>
      </c>
      <c r="I15" s="445">
        <v>1715350.543804416</v>
      </c>
      <c r="J15" s="482">
        <v>107278</v>
      </c>
      <c r="K15" s="482">
        <v>2028147.6340743559</v>
      </c>
    </row>
    <row r="16" spans="1:11" ht="42.75" customHeight="1" x14ac:dyDescent="0.25">
      <c r="A16" s="882" t="s">
        <v>1314</v>
      </c>
      <c r="B16" s="445">
        <v>54060</v>
      </c>
      <c r="C16" s="445">
        <v>84466.745363160007</v>
      </c>
      <c r="D16" s="445">
        <v>4012</v>
      </c>
      <c r="E16" s="445">
        <v>4818.0902660000002</v>
      </c>
      <c r="F16" s="445">
        <v>303</v>
      </c>
      <c r="G16" s="445">
        <v>1188.4758059999999</v>
      </c>
      <c r="H16" s="445">
        <v>6393</v>
      </c>
      <c r="I16" s="445">
        <v>304278.71017857001</v>
      </c>
      <c r="J16" s="482">
        <v>64768</v>
      </c>
      <c r="K16" s="482">
        <v>394752.02161373</v>
      </c>
    </row>
    <row r="17" spans="1:11" ht="42.75" customHeight="1" x14ac:dyDescent="0.25">
      <c r="A17" s="882" t="s">
        <v>1315</v>
      </c>
      <c r="B17" s="445">
        <v>33779</v>
      </c>
      <c r="C17" s="445">
        <v>9382.3209999999999</v>
      </c>
      <c r="D17" s="445">
        <v>16115</v>
      </c>
      <c r="E17" s="445">
        <v>4089.0949999999998</v>
      </c>
      <c r="F17" s="445">
        <v>0</v>
      </c>
      <c r="G17" s="445">
        <v>0</v>
      </c>
      <c r="H17" s="445">
        <v>40</v>
      </c>
      <c r="I17" s="445">
        <v>6539.1610000000001</v>
      </c>
      <c r="J17" s="482">
        <v>49934</v>
      </c>
      <c r="K17" s="482">
        <v>20010.576999999997</v>
      </c>
    </row>
    <row r="18" spans="1:11" ht="42.75" customHeight="1" x14ac:dyDescent="0.25">
      <c r="A18" s="882" t="s">
        <v>1316</v>
      </c>
      <c r="B18" s="445">
        <v>17641</v>
      </c>
      <c r="C18" s="445">
        <v>27485.639813000002</v>
      </c>
      <c r="D18" s="445">
        <v>1929</v>
      </c>
      <c r="E18" s="445">
        <v>1739.2926930000001</v>
      </c>
      <c r="F18" s="445">
        <v>770</v>
      </c>
      <c r="G18" s="445">
        <v>3761.453</v>
      </c>
      <c r="H18" s="445">
        <v>4836</v>
      </c>
      <c r="I18" s="445">
        <v>126003.88598424</v>
      </c>
      <c r="J18" s="482">
        <v>25176</v>
      </c>
      <c r="K18" s="482">
        <v>158990.27149024</v>
      </c>
    </row>
    <row r="19" spans="1:11" ht="42.75" customHeight="1" x14ac:dyDescent="0.25">
      <c r="A19" s="882" t="s">
        <v>1317</v>
      </c>
      <c r="B19" s="445">
        <v>24151</v>
      </c>
      <c r="C19" s="445">
        <v>33238.140289820003</v>
      </c>
      <c r="D19" s="445">
        <v>2180</v>
      </c>
      <c r="E19" s="445">
        <v>4103.0885319999998</v>
      </c>
      <c r="F19" s="445">
        <v>112</v>
      </c>
      <c r="G19" s="445">
        <v>1676.9</v>
      </c>
      <c r="H19" s="445">
        <v>3478</v>
      </c>
      <c r="I19" s="445">
        <v>154190.94935680999</v>
      </c>
      <c r="J19" s="482">
        <v>29921</v>
      </c>
      <c r="K19" s="482">
        <v>193209.07817862998</v>
      </c>
    </row>
    <row r="20" spans="1:11" ht="42.75" customHeight="1" x14ac:dyDescent="0.25">
      <c r="A20" s="882" t="s">
        <v>1318</v>
      </c>
      <c r="B20" s="445">
        <v>4467</v>
      </c>
      <c r="C20" s="445">
        <v>20514.111339999999</v>
      </c>
      <c r="D20" s="445">
        <v>455</v>
      </c>
      <c r="E20" s="445">
        <v>1298.9103259999999</v>
      </c>
      <c r="F20" s="445">
        <v>370</v>
      </c>
      <c r="G20" s="445">
        <v>4310.1039999999994</v>
      </c>
      <c r="H20" s="445">
        <v>1629</v>
      </c>
      <c r="I20" s="445">
        <v>89249.418311000001</v>
      </c>
      <c r="J20" s="482">
        <v>6921</v>
      </c>
      <c r="K20" s="482">
        <v>115372.54397700001</v>
      </c>
    </row>
    <row r="21" spans="1:11" ht="42.75" customHeight="1" x14ac:dyDescent="0.25">
      <c r="A21" s="882" t="s">
        <v>1319</v>
      </c>
      <c r="B21" s="445">
        <v>12716</v>
      </c>
      <c r="C21" s="445">
        <v>56315.595849999998</v>
      </c>
      <c r="D21" s="445">
        <v>812</v>
      </c>
      <c r="E21" s="445">
        <v>1335.3197700000001</v>
      </c>
      <c r="F21" s="445">
        <v>72</v>
      </c>
      <c r="G21" s="445">
        <v>237.59535099999999</v>
      </c>
      <c r="H21" s="445">
        <v>2343</v>
      </c>
      <c r="I21" s="445">
        <v>136759.80133749</v>
      </c>
      <c r="J21" s="482">
        <v>15943</v>
      </c>
      <c r="K21" s="482">
        <v>194648.31230848999</v>
      </c>
    </row>
    <row r="22" spans="1:11" ht="42.75" customHeight="1" x14ac:dyDescent="0.25">
      <c r="A22" s="882" t="s">
        <v>1320</v>
      </c>
      <c r="B22" s="445">
        <v>6571</v>
      </c>
      <c r="C22" s="445">
        <v>13812.144087000001</v>
      </c>
      <c r="D22" s="445">
        <v>810</v>
      </c>
      <c r="E22" s="445">
        <v>1326.0265039999999</v>
      </c>
      <c r="F22" s="445">
        <v>40</v>
      </c>
      <c r="G22" s="445">
        <v>281.56299999999999</v>
      </c>
      <c r="H22" s="445">
        <v>1975</v>
      </c>
      <c r="I22" s="445">
        <v>106558.66276399999</v>
      </c>
      <c r="J22" s="482">
        <v>9396</v>
      </c>
      <c r="K22" s="482">
        <v>121978.39635499998</v>
      </c>
    </row>
    <row r="23" spans="1:11" ht="42.75" customHeight="1" x14ac:dyDescent="0.25">
      <c r="A23" s="882" t="s">
        <v>1321</v>
      </c>
      <c r="B23" s="445">
        <v>4339</v>
      </c>
      <c r="C23" s="445">
        <v>14136.293134080001</v>
      </c>
      <c r="D23" s="445">
        <v>356</v>
      </c>
      <c r="E23" s="445">
        <v>813.65404100000001</v>
      </c>
      <c r="F23" s="445">
        <v>22</v>
      </c>
      <c r="G23" s="445">
        <v>163.79499999999999</v>
      </c>
      <c r="H23" s="445">
        <v>2198</v>
      </c>
      <c r="I23" s="445">
        <v>84891.803024170003</v>
      </c>
      <c r="J23" s="482">
        <v>6915</v>
      </c>
      <c r="K23" s="482">
        <v>100005.54519925</v>
      </c>
    </row>
    <row r="24" spans="1:11" ht="42.75" customHeight="1" x14ac:dyDescent="0.25">
      <c r="A24" s="882" t="s">
        <v>1322</v>
      </c>
      <c r="B24" s="445">
        <v>4453</v>
      </c>
      <c r="C24" s="445">
        <v>13516.882084999999</v>
      </c>
      <c r="D24" s="445">
        <v>329</v>
      </c>
      <c r="E24" s="445">
        <v>753.81501399999991</v>
      </c>
      <c r="F24" s="445">
        <v>66</v>
      </c>
      <c r="G24" s="445">
        <v>164.08699999999999</v>
      </c>
      <c r="H24" s="445">
        <v>1867</v>
      </c>
      <c r="I24" s="445">
        <v>120309.532099</v>
      </c>
      <c r="J24" s="482">
        <v>6715</v>
      </c>
      <c r="K24" s="482">
        <v>134744.31619800001</v>
      </c>
    </row>
    <row r="25" spans="1:11" ht="42.75" customHeight="1" x14ac:dyDescent="0.25">
      <c r="A25" s="882" t="s">
        <v>1323</v>
      </c>
      <c r="B25" s="445">
        <v>3654</v>
      </c>
      <c r="C25" s="445">
        <v>12379.916299</v>
      </c>
      <c r="D25" s="445">
        <v>210</v>
      </c>
      <c r="E25" s="445">
        <v>584.82299699999999</v>
      </c>
      <c r="F25" s="445">
        <v>44</v>
      </c>
      <c r="G25" s="445">
        <v>146.22399999999999</v>
      </c>
      <c r="H25" s="445">
        <v>1991</v>
      </c>
      <c r="I25" s="445">
        <v>59438.344485000001</v>
      </c>
      <c r="J25" s="482">
        <v>5899</v>
      </c>
      <c r="K25" s="482">
        <v>72549.30778100001</v>
      </c>
    </row>
    <row r="26" spans="1:11" ht="42.75" customHeight="1" x14ac:dyDescent="0.25">
      <c r="A26" s="882" t="s">
        <v>1324</v>
      </c>
      <c r="B26" s="445">
        <v>5119</v>
      </c>
      <c r="C26" s="445">
        <v>14947.355125</v>
      </c>
      <c r="D26" s="445">
        <v>211</v>
      </c>
      <c r="E26" s="445">
        <v>454.16357599999998</v>
      </c>
      <c r="F26" s="445">
        <v>341</v>
      </c>
      <c r="G26" s="445">
        <v>550.87699999999995</v>
      </c>
      <c r="H26" s="445">
        <v>2907</v>
      </c>
      <c r="I26" s="445">
        <v>307644.19925000001</v>
      </c>
      <c r="J26" s="482">
        <v>8578</v>
      </c>
      <c r="K26" s="482">
        <v>323596.59495100001</v>
      </c>
    </row>
    <row r="27" spans="1:11" ht="42.75" customHeight="1" x14ac:dyDescent="0.25">
      <c r="A27" s="882" t="s">
        <v>1325</v>
      </c>
      <c r="B27" s="445">
        <v>4679</v>
      </c>
      <c r="C27" s="445">
        <v>12551.266342000001</v>
      </c>
      <c r="D27" s="445">
        <v>205</v>
      </c>
      <c r="E27" s="445">
        <v>564.41215399999999</v>
      </c>
      <c r="F27" s="445">
        <v>182</v>
      </c>
      <c r="G27" s="445">
        <v>764.87300000000005</v>
      </c>
      <c r="H27" s="445">
        <v>2660</v>
      </c>
      <c r="I27" s="445">
        <v>68491.428250900004</v>
      </c>
      <c r="J27" s="482">
        <v>7726</v>
      </c>
      <c r="K27" s="482">
        <v>82371.979746900019</v>
      </c>
    </row>
    <row r="28" spans="1:11" ht="42.75" customHeight="1" x14ac:dyDescent="0.25">
      <c r="A28" s="882" t="s">
        <v>1326</v>
      </c>
      <c r="B28" s="445">
        <v>4315</v>
      </c>
      <c r="C28" s="445">
        <v>9745.4504039999993</v>
      </c>
      <c r="D28" s="445">
        <v>173</v>
      </c>
      <c r="E28" s="445">
        <v>959.34772099999998</v>
      </c>
      <c r="F28" s="445">
        <v>103</v>
      </c>
      <c r="G28" s="445">
        <v>215.50800000000001</v>
      </c>
      <c r="H28" s="445">
        <v>1658</v>
      </c>
      <c r="I28" s="445">
        <v>71574.175705479996</v>
      </c>
      <c r="J28" s="482">
        <v>6249</v>
      </c>
      <c r="K28" s="482">
        <v>82494.481830479999</v>
      </c>
    </row>
    <row r="29" spans="1:11" ht="42.75" customHeight="1" x14ac:dyDescent="0.25">
      <c r="A29" s="882" t="s">
        <v>1327</v>
      </c>
      <c r="B29" s="445">
        <v>4012</v>
      </c>
      <c r="C29" s="445">
        <v>10616.969514</v>
      </c>
      <c r="D29" s="445">
        <v>183</v>
      </c>
      <c r="E29" s="445">
        <v>606.08699999999999</v>
      </c>
      <c r="F29" s="445">
        <v>74</v>
      </c>
      <c r="G29" s="445">
        <v>262.97199999999998</v>
      </c>
      <c r="H29" s="445">
        <v>1390</v>
      </c>
      <c r="I29" s="445">
        <v>112735.01515599999</v>
      </c>
      <c r="J29" s="482">
        <v>5659</v>
      </c>
      <c r="K29" s="482">
        <v>124221.04366999998</v>
      </c>
    </row>
    <row r="30" spans="1:11" ht="42.75" customHeight="1" x14ac:dyDescent="0.25">
      <c r="A30" s="882" t="s">
        <v>1328</v>
      </c>
      <c r="B30" s="445">
        <v>2846</v>
      </c>
      <c r="C30" s="445">
        <v>6049.9579596800004</v>
      </c>
      <c r="D30" s="445">
        <v>211</v>
      </c>
      <c r="E30" s="445">
        <v>685.05</v>
      </c>
      <c r="F30" s="445">
        <v>38</v>
      </c>
      <c r="G30" s="445">
        <v>1366.374</v>
      </c>
      <c r="H30" s="445">
        <v>1470</v>
      </c>
      <c r="I30" s="445">
        <v>75120.684999999998</v>
      </c>
      <c r="J30" s="482">
        <v>4565</v>
      </c>
      <c r="K30" s="482">
        <v>83222.06695968</v>
      </c>
    </row>
    <row r="31" spans="1:11" ht="42.75" customHeight="1" thickBot="1" x14ac:dyDescent="0.3">
      <c r="A31" s="882" t="s">
        <v>1329</v>
      </c>
      <c r="B31" s="445">
        <v>13745</v>
      </c>
      <c r="C31" s="445">
        <v>23450.94986782</v>
      </c>
      <c r="D31" s="445">
        <v>1040</v>
      </c>
      <c r="E31" s="445">
        <v>1660.2249999999999</v>
      </c>
      <c r="F31" s="445">
        <v>12</v>
      </c>
      <c r="G31" s="445">
        <v>28.204000000000001</v>
      </c>
      <c r="H31" s="445">
        <v>2824</v>
      </c>
      <c r="I31" s="445">
        <v>51594.359332610002</v>
      </c>
      <c r="J31" s="482">
        <v>17621</v>
      </c>
      <c r="K31" s="482">
        <v>76733.738200430002</v>
      </c>
    </row>
    <row r="32" spans="1:11" ht="42.75" customHeight="1" thickBot="1" x14ac:dyDescent="0.3">
      <c r="A32" s="450" t="s">
        <v>287</v>
      </c>
      <c r="B32" s="453">
        <v>5780070</v>
      </c>
      <c r="C32" s="453">
        <v>2067981.31456289</v>
      </c>
      <c r="D32" s="453">
        <v>1214735</v>
      </c>
      <c r="E32" s="453">
        <v>163014.05625867998</v>
      </c>
      <c r="F32" s="453">
        <v>4734</v>
      </c>
      <c r="G32" s="453">
        <v>25554.700599</v>
      </c>
      <c r="H32" s="453">
        <v>345415</v>
      </c>
      <c r="I32" s="453">
        <v>10861654.546442101</v>
      </c>
      <c r="J32" s="453">
        <v>7344954</v>
      </c>
      <c r="K32" s="453">
        <v>13118204.61786267</v>
      </c>
    </row>
    <row r="33" spans="1:11" ht="15.75" thickTop="1" x14ac:dyDescent="0.25">
      <c r="A33" s="1046" t="s">
        <v>1377</v>
      </c>
      <c r="B33" s="1046"/>
      <c r="C33" s="1046"/>
      <c r="D33" s="1046"/>
      <c r="E33" s="1046"/>
      <c r="F33" s="1046"/>
      <c r="G33" s="1046"/>
      <c r="H33" s="1046"/>
      <c r="I33" s="1046"/>
      <c r="J33" s="1046"/>
      <c r="K33" s="1046"/>
    </row>
    <row r="34" spans="1:11" x14ac:dyDescent="0.25">
      <c r="A34" s="827" t="s">
        <v>701</v>
      </c>
      <c r="B34" s="828"/>
      <c r="C34" s="828"/>
      <c r="D34" s="828"/>
      <c r="E34" s="828"/>
      <c r="F34" s="828"/>
      <c r="G34" s="828"/>
      <c r="H34" s="829"/>
      <c r="I34" s="829"/>
      <c r="J34" s="829"/>
      <c r="K34" s="829"/>
    </row>
    <row r="35" spans="1:11" x14ac:dyDescent="0.25">
      <c r="A35" s="233" t="s">
        <v>1639</v>
      </c>
      <c r="B35" s="233"/>
      <c r="C35" s="233"/>
      <c r="D35" s="233"/>
      <c r="E35" s="233"/>
      <c r="F35" s="233"/>
      <c r="G35" s="233"/>
      <c r="H35" s="829"/>
      <c r="I35" s="829"/>
      <c r="J35" s="829"/>
      <c r="K35" s="829"/>
    </row>
    <row r="36" spans="1:11" x14ac:dyDescent="0.25">
      <c r="A36" s="1172" t="s">
        <v>1652</v>
      </c>
      <c r="B36" s="1172"/>
      <c r="C36" s="1172"/>
      <c r="D36" s="1172"/>
      <c r="E36" s="1172"/>
      <c r="F36" s="1172"/>
      <c r="G36" s="1172"/>
      <c r="H36" s="1172"/>
      <c r="I36" s="1172"/>
      <c r="J36" s="1172"/>
      <c r="K36" s="1172"/>
    </row>
    <row r="37" spans="1:11" x14ac:dyDescent="0.25">
      <c r="A37" s="835"/>
      <c r="B37" s="829"/>
      <c r="C37" s="829"/>
      <c r="D37" s="829"/>
      <c r="E37" s="829"/>
      <c r="F37" s="829"/>
      <c r="G37" s="829"/>
      <c r="H37" s="829"/>
      <c r="I37" s="829"/>
      <c r="J37" s="829"/>
      <c r="K37" s="829"/>
    </row>
    <row r="38" spans="1:11" x14ac:dyDescent="0.25">
      <c r="A38" s="835"/>
      <c r="B38" s="829"/>
      <c r="C38" s="829"/>
      <c r="D38" s="829"/>
      <c r="E38" s="829"/>
      <c r="F38" s="829"/>
      <c r="G38" s="829"/>
      <c r="H38" s="829"/>
      <c r="I38" s="829"/>
      <c r="J38" s="829"/>
      <c r="K38" s="829"/>
    </row>
    <row r="39" spans="1:11" x14ac:dyDescent="0.25">
      <c r="A39" s="835"/>
      <c r="B39" s="829"/>
      <c r="C39" s="829"/>
      <c r="D39" s="829"/>
      <c r="E39" s="829"/>
      <c r="F39" s="829"/>
      <c r="G39" s="829"/>
      <c r="H39" s="829"/>
      <c r="I39" s="829"/>
      <c r="J39" s="829"/>
      <c r="K39" s="829"/>
    </row>
    <row r="40" spans="1:11" x14ac:dyDescent="0.25">
      <c r="A40" s="835"/>
      <c r="B40" s="829"/>
      <c r="C40" s="829"/>
      <c r="D40" s="829"/>
      <c r="E40" s="829"/>
      <c r="F40" s="829"/>
      <c r="G40" s="829"/>
      <c r="H40" s="829"/>
      <c r="I40" s="829"/>
      <c r="J40" s="829"/>
      <c r="K40" s="829"/>
    </row>
  </sheetData>
  <mergeCells count="13">
    <mergeCell ref="A36:K36"/>
    <mergeCell ref="A33:K33"/>
    <mergeCell ref="A1:K1"/>
    <mergeCell ref="A2:K2"/>
    <mergeCell ref="A3:K3"/>
    <mergeCell ref="A5:K5"/>
    <mergeCell ref="A6:A8"/>
    <mergeCell ref="B6:C6"/>
    <mergeCell ref="D6:E6"/>
    <mergeCell ref="F6:G6"/>
    <mergeCell ref="H6:I6"/>
    <mergeCell ref="J6:K6"/>
    <mergeCell ref="A4:K4"/>
  </mergeCells>
  <pageMargins left="0.7" right="0.7" top="0.75" bottom="0.75" header="0.3" footer="0.3"/>
  <pageSetup paperSize="9" scale="51" orientation="portrait" r:id="rId1"/>
  <headerFooter>
    <oddFooter>&amp;C&amp;A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tabColor theme="4" tint="0.39997558519241921"/>
    <pageSetUpPr fitToPage="1"/>
  </sheetPr>
  <dimension ref="A1:K37"/>
  <sheetViews>
    <sheetView zoomScaleNormal="100" zoomScaleSheetLayoutView="100" workbookViewId="0">
      <selection activeCell="A4" sqref="A4:K5"/>
    </sheetView>
  </sheetViews>
  <sheetFormatPr defaultRowHeight="14.25" x14ac:dyDescent="0.2"/>
  <cols>
    <col min="1" max="1" width="33.625" bestFit="1" customWidth="1"/>
    <col min="2" max="3" width="10" bestFit="1" customWidth="1"/>
    <col min="4" max="4" width="9.75" bestFit="1" customWidth="1"/>
    <col min="5" max="5" width="8.375" bestFit="1" customWidth="1"/>
    <col min="6" max="6" width="10" bestFit="1" customWidth="1"/>
    <col min="7" max="7" width="11.75" customWidth="1"/>
    <col min="8" max="8" width="10.25" customWidth="1"/>
    <col min="9" max="9" width="10" bestFit="1" customWidth="1"/>
    <col min="10" max="10" width="10.875" customWidth="1"/>
    <col min="11" max="11" width="11.625" bestFit="1" customWidth="1"/>
  </cols>
  <sheetData>
    <row r="1" spans="1:11" ht="25.5" x14ac:dyDescent="0.35">
      <c r="A1" s="1234" t="s">
        <v>1331</v>
      </c>
      <c r="B1" s="1234"/>
      <c r="C1" s="1234"/>
      <c r="D1" s="1234"/>
      <c r="E1" s="1234"/>
      <c r="F1" s="1234"/>
      <c r="G1" s="1234"/>
      <c r="H1" s="1234"/>
      <c r="I1" s="1234"/>
      <c r="J1" s="1234"/>
      <c r="K1" s="1234"/>
    </row>
    <row r="2" spans="1:11" ht="18.75" x14ac:dyDescent="0.3">
      <c r="A2" s="1148" t="s">
        <v>305</v>
      </c>
      <c r="B2" s="1148"/>
      <c r="C2" s="1148"/>
      <c r="D2" s="1148"/>
      <c r="E2" s="1148"/>
      <c r="F2" s="1148"/>
      <c r="G2" s="1148"/>
      <c r="H2" s="1148"/>
      <c r="I2" s="1148"/>
      <c r="J2" s="1148"/>
      <c r="K2" s="1148"/>
    </row>
    <row r="3" spans="1:11" x14ac:dyDescent="0.2">
      <c r="A3" s="1024" t="s">
        <v>1731</v>
      </c>
      <c r="B3" s="1024"/>
      <c r="C3" s="1024"/>
      <c r="D3" s="1024"/>
      <c r="E3" s="1024"/>
      <c r="F3" s="1024"/>
      <c r="G3" s="1024"/>
      <c r="H3" s="1024"/>
      <c r="I3" s="1024"/>
      <c r="J3" s="1024"/>
      <c r="K3" s="1024"/>
    </row>
    <row r="4" spans="1:11" x14ac:dyDescent="0.2">
      <c r="A4" s="1248" t="s">
        <v>1396</v>
      </c>
      <c r="B4" s="1248"/>
      <c r="C4" s="1248"/>
      <c r="D4" s="1248"/>
      <c r="E4" s="1248"/>
      <c r="F4" s="1248"/>
      <c r="G4" s="1248"/>
      <c r="H4" s="1248"/>
      <c r="I4" s="1248"/>
      <c r="J4" s="1248"/>
      <c r="K4" s="1248"/>
    </row>
    <row r="5" spans="1:11" ht="15.75" thickBot="1" x14ac:dyDescent="0.3">
      <c r="A5" s="1247" t="s">
        <v>1408</v>
      </c>
      <c r="B5" s="1247"/>
      <c r="C5" s="1247"/>
      <c r="D5" s="1247"/>
      <c r="E5" s="1247"/>
      <c r="F5" s="1247"/>
      <c r="G5" s="1247"/>
      <c r="H5" s="1247"/>
      <c r="I5" s="1247"/>
      <c r="J5" s="1247"/>
      <c r="K5" s="1247"/>
    </row>
    <row r="6" spans="1:11" ht="15" hidden="1" customHeight="1" x14ac:dyDescent="0.25">
      <c r="A6" s="379" t="s">
        <v>905</v>
      </c>
      <c r="B6" s="380"/>
      <c r="C6" s="381"/>
      <c r="D6" s="381"/>
      <c r="E6" s="381"/>
      <c r="F6" s="381"/>
      <c r="G6" s="381"/>
    </row>
    <row r="7" spans="1:11" ht="15" thickBot="1" x14ac:dyDescent="0.25">
      <c r="A7" s="1249" t="s">
        <v>1292</v>
      </c>
      <c r="B7" s="1026" t="s">
        <v>1004</v>
      </c>
      <c r="C7" s="1026"/>
      <c r="D7" s="1132" t="s">
        <v>1005</v>
      </c>
      <c r="E7" s="1133"/>
      <c r="F7" s="1026" t="s">
        <v>1006</v>
      </c>
      <c r="G7" s="1026"/>
      <c r="H7" s="1132" t="s">
        <v>280</v>
      </c>
      <c r="I7" s="1133"/>
      <c r="J7" s="1026" t="s">
        <v>287</v>
      </c>
      <c r="K7" s="1026"/>
    </row>
    <row r="8" spans="1:11" ht="15.75" hidden="1" customHeight="1" thickBot="1" x14ac:dyDescent="0.25">
      <c r="A8" s="1250"/>
      <c r="B8" s="351" t="s">
        <v>1007</v>
      </c>
      <c r="C8" s="352" t="s">
        <v>106</v>
      </c>
      <c r="D8" s="351" t="s">
        <v>1007</v>
      </c>
      <c r="E8" s="352" t="s">
        <v>106</v>
      </c>
      <c r="F8" s="351" t="s">
        <v>1007</v>
      </c>
      <c r="G8" s="352" t="s">
        <v>106</v>
      </c>
      <c r="H8" s="351" t="s">
        <v>1007</v>
      </c>
      <c r="I8" s="352" t="s">
        <v>106</v>
      </c>
      <c r="J8" s="351" t="s">
        <v>1007</v>
      </c>
      <c r="K8" s="352" t="s">
        <v>106</v>
      </c>
    </row>
    <row r="9" spans="1:11" ht="15" hidden="1" customHeight="1" x14ac:dyDescent="0.25">
      <c r="A9" s="1250"/>
      <c r="B9" s="352"/>
      <c r="C9" s="370"/>
      <c r="D9" s="370"/>
      <c r="E9" s="370"/>
      <c r="F9" s="370"/>
      <c r="G9" s="370"/>
    </row>
    <row r="10" spans="1:11" ht="43.5" customHeight="1" thickBot="1" x14ac:dyDescent="0.25">
      <c r="A10" s="1251"/>
      <c r="B10" s="395" t="s">
        <v>1007</v>
      </c>
      <c r="C10" s="349" t="s">
        <v>106</v>
      </c>
      <c r="D10" s="386" t="s">
        <v>1007</v>
      </c>
      <c r="E10" s="396" t="s">
        <v>106</v>
      </c>
      <c r="F10" s="386" t="s">
        <v>1007</v>
      </c>
      <c r="G10" s="396" t="s">
        <v>106</v>
      </c>
      <c r="H10" s="386" t="s">
        <v>1007</v>
      </c>
      <c r="I10" s="396" t="s">
        <v>106</v>
      </c>
      <c r="J10" s="395" t="s">
        <v>1007</v>
      </c>
      <c r="K10" s="349" t="s">
        <v>106</v>
      </c>
    </row>
    <row r="11" spans="1:11" ht="15" x14ac:dyDescent="0.25">
      <c r="A11" s="382"/>
      <c r="B11" s="352"/>
      <c r="C11" s="370"/>
      <c r="D11" s="352"/>
      <c r="E11" s="370"/>
      <c r="F11" s="352"/>
      <c r="G11" s="370"/>
    </row>
    <row r="12" spans="1:11" s="353" customFormat="1" ht="41.25" customHeight="1" x14ac:dyDescent="0.25">
      <c r="A12" s="366" t="s">
        <v>1293</v>
      </c>
      <c r="B12" s="442">
        <v>4385536</v>
      </c>
      <c r="C12" s="442">
        <v>671955.74834525003</v>
      </c>
      <c r="D12" s="442">
        <v>1063644</v>
      </c>
      <c r="E12" s="442">
        <v>39767.17217854</v>
      </c>
      <c r="F12" s="442">
        <v>1344</v>
      </c>
      <c r="G12" s="442">
        <v>7732.8945989999993</v>
      </c>
      <c r="H12" s="442">
        <v>139696</v>
      </c>
      <c r="I12" s="442">
        <v>6106542.2852504505</v>
      </c>
      <c r="J12" s="443">
        <v>5590220</v>
      </c>
      <c r="K12" s="444">
        <v>6825998.1003732411</v>
      </c>
    </row>
    <row r="13" spans="1:11" ht="41.25" customHeight="1" x14ac:dyDescent="0.2">
      <c r="A13" s="383" t="s">
        <v>1294</v>
      </c>
      <c r="B13" s="445">
        <v>121526</v>
      </c>
      <c r="C13" s="445">
        <v>34024.571044709999</v>
      </c>
      <c r="D13" s="445">
        <v>12791</v>
      </c>
      <c r="E13" s="445">
        <v>1282.61692509</v>
      </c>
      <c r="F13" s="445">
        <v>44</v>
      </c>
      <c r="G13" s="445">
        <v>1352.923599</v>
      </c>
      <c r="H13" s="445">
        <v>6388</v>
      </c>
      <c r="I13" s="445">
        <v>497730.79092407832</v>
      </c>
      <c r="J13" s="446">
        <v>140749</v>
      </c>
      <c r="K13" s="447">
        <v>534390.90249287826</v>
      </c>
    </row>
    <row r="14" spans="1:11" ht="41.25" customHeight="1" x14ac:dyDescent="0.2">
      <c r="A14" s="384" t="s">
        <v>1295</v>
      </c>
      <c r="B14" s="445">
        <v>724</v>
      </c>
      <c r="C14" s="445">
        <v>2172.0875940000001</v>
      </c>
      <c r="D14" s="445">
        <v>77</v>
      </c>
      <c r="E14" s="445">
        <v>466.77499999999998</v>
      </c>
      <c r="F14" s="445">
        <v>33</v>
      </c>
      <c r="G14" s="445">
        <v>117.193</v>
      </c>
      <c r="H14" s="445">
        <v>419</v>
      </c>
      <c r="I14" s="445">
        <v>76398.222999999998</v>
      </c>
      <c r="J14" s="446">
        <v>1253</v>
      </c>
      <c r="K14" s="447">
        <v>79154.278593999989</v>
      </c>
    </row>
    <row r="15" spans="1:11" ht="41.25" customHeight="1" x14ac:dyDescent="0.2">
      <c r="A15" s="383" t="s">
        <v>1564</v>
      </c>
      <c r="B15" s="445">
        <v>327195</v>
      </c>
      <c r="C15" s="445">
        <v>47885.761029999987</v>
      </c>
      <c r="D15" s="445">
        <v>177416</v>
      </c>
      <c r="E15" s="445">
        <v>2771.7979999999998</v>
      </c>
      <c r="F15" s="445">
        <v>81</v>
      </c>
      <c r="G15" s="445">
        <v>506.46100000000001</v>
      </c>
      <c r="H15" s="445">
        <v>2518</v>
      </c>
      <c r="I15" s="445">
        <v>162608.65083452</v>
      </c>
      <c r="J15" s="446">
        <v>507210</v>
      </c>
      <c r="K15" s="447">
        <v>213772.67086452001</v>
      </c>
    </row>
    <row r="16" spans="1:11" ht="41.25" customHeight="1" x14ac:dyDescent="0.2">
      <c r="A16" s="383" t="s">
        <v>1565</v>
      </c>
      <c r="B16" s="445">
        <v>2080450</v>
      </c>
      <c r="C16" s="445">
        <v>100032.47024900001</v>
      </c>
      <c r="D16" s="445">
        <v>726359</v>
      </c>
      <c r="E16" s="445">
        <v>9957.9576059999999</v>
      </c>
      <c r="F16" s="445">
        <v>46</v>
      </c>
      <c r="G16" s="445">
        <v>103.96299999999999</v>
      </c>
      <c r="H16" s="445">
        <v>5317</v>
      </c>
      <c r="I16" s="445">
        <v>691056.56550837005</v>
      </c>
      <c r="J16" s="446">
        <v>2812172</v>
      </c>
      <c r="K16" s="447">
        <v>801150.95636337006</v>
      </c>
    </row>
    <row r="17" spans="1:11" ht="41.25" customHeight="1" x14ac:dyDescent="0.2">
      <c r="A17" s="383" t="s">
        <v>1566</v>
      </c>
      <c r="B17" s="445">
        <v>497352</v>
      </c>
      <c r="C17" s="445">
        <v>63177.992954469999</v>
      </c>
      <c r="D17" s="445">
        <v>19424</v>
      </c>
      <c r="E17" s="445">
        <v>2420.9076099700001</v>
      </c>
      <c r="F17" s="445">
        <v>16</v>
      </c>
      <c r="G17" s="445">
        <v>36.731000000000002</v>
      </c>
      <c r="H17" s="445">
        <v>17334</v>
      </c>
      <c r="I17" s="445">
        <v>1015774.125198032</v>
      </c>
      <c r="J17" s="446">
        <v>534126</v>
      </c>
      <c r="K17" s="447">
        <v>1081409.756762472</v>
      </c>
    </row>
    <row r="18" spans="1:11" ht="41.25" customHeight="1" x14ac:dyDescent="0.2">
      <c r="A18" s="383" t="s">
        <v>1567</v>
      </c>
      <c r="B18" s="445">
        <v>1358289</v>
      </c>
      <c r="C18" s="445">
        <v>424662.86547307001</v>
      </c>
      <c r="D18" s="445">
        <v>127577</v>
      </c>
      <c r="E18" s="445">
        <v>22867.117037479999</v>
      </c>
      <c r="F18" s="445">
        <v>1124</v>
      </c>
      <c r="G18" s="445">
        <v>5615.6229999999996</v>
      </c>
      <c r="H18" s="445">
        <v>107720</v>
      </c>
      <c r="I18" s="445">
        <v>3662973.92978545</v>
      </c>
      <c r="J18" s="446">
        <v>1594710</v>
      </c>
      <c r="K18" s="447">
        <v>4116119.5352960005</v>
      </c>
    </row>
    <row r="19" spans="1:11" s="353" customFormat="1" ht="41.25" customHeight="1" x14ac:dyDescent="0.25">
      <c r="A19" s="378" t="s">
        <v>1296</v>
      </c>
      <c r="B19" s="442">
        <v>360011</v>
      </c>
      <c r="C19" s="442">
        <v>230325.34290221997</v>
      </c>
      <c r="D19" s="442">
        <v>54097</v>
      </c>
      <c r="E19" s="442">
        <v>15613.812927550001</v>
      </c>
      <c r="F19" s="442">
        <v>34</v>
      </c>
      <c r="G19" s="442">
        <v>53.667000000000002</v>
      </c>
      <c r="H19" s="442">
        <v>67276</v>
      </c>
      <c r="I19" s="442">
        <v>1043762.94261057</v>
      </c>
      <c r="J19" s="443">
        <v>481418</v>
      </c>
      <c r="K19" s="444">
        <v>1289755.7654403402</v>
      </c>
    </row>
    <row r="20" spans="1:11" ht="41.25" customHeight="1" x14ac:dyDescent="0.2">
      <c r="A20" s="383" t="s">
        <v>1568</v>
      </c>
      <c r="B20" s="445">
        <v>284331</v>
      </c>
      <c r="C20" s="445">
        <v>174460.95868533</v>
      </c>
      <c r="D20" s="445">
        <v>45760</v>
      </c>
      <c r="E20" s="445">
        <v>10730.23256416</v>
      </c>
      <c r="F20" s="445">
        <v>3</v>
      </c>
      <c r="G20" s="445">
        <v>7.0339999999999998</v>
      </c>
      <c r="H20" s="445">
        <v>18764</v>
      </c>
      <c r="I20" s="445">
        <v>878645.70929015998</v>
      </c>
      <c r="J20" s="446">
        <v>348858</v>
      </c>
      <c r="K20" s="447">
        <v>1063843.9345396501</v>
      </c>
    </row>
    <row r="21" spans="1:11" ht="41.25" customHeight="1" x14ac:dyDescent="0.2">
      <c r="A21" s="383" t="s">
        <v>1569</v>
      </c>
      <c r="B21" s="445">
        <v>75680</v>
      </c>
      <c r="C21" s="445">
        <v>55864.384216889986</v>
      </c>
      <c r="D21" s="445">
        <v>8337</v>
      </c>
      <c r="E21" s="445">
        <v>4883.5803633900014</v>
      </c>
      <c r="F21" s="445">
        <v>31</v>
      </c>
      <c r="G21" s="445">
        <v>46.633000000000003</v>
      </c>
      <c r="H21" s="445">
        <v>48512</v>
      </c>
      <c r="I21" s="445">
        <v>165117.23332041001</v>
      </c>
      <c r="J21" s="446">
        <v>132560</v>
      </c>
      <c r="K21" s="447">
        <v>225911.83090068999</v>
      </c>
    </row>
    <row r="22" spans="1:11" s="353" customFormat="1" ht="41.25" customHeight="1" x14ac:dyDescent="0.25">
      <c r="A22" s="378" t="s">
        <v>1297</v>
      </c>
      <c r="B22" s="442">
        <v>1034523</v>
      </c>
      <c r="C22" s="442">
        <v>1165700.2233154199</v>
      </c>
      <c r="D22" s="442">
        <v>96994</v>
      </c>
      <c r="E22" s="442">
        <v>107633.07115259</v>
      </c>
      <c r="F22" s="442">
        <v>3356</v>
      </c>
      <c r="G22" s="442">
        <v>17768.139000000003</v>
      </c>
      <c r="H22" s="442">
        <v>138443</v>
      </c>
      <c r="I22" s="442">
        <v>3711349.3185810796</v>
      </c>
      <c r="J22" s="443">
        <v>1273316</v>
      </c>
      <c r="K22" s="444">
        <v>5002450.7520490894</v>
      </c>
    </row>
    <row r="23" spans="1:11" ht="41.25" customHeight="1" x14ac:dyDescent="0.2">
      <c r="A23" s="383" t="s">
        <v>1570</v>
      </c>
      <c r="B23" s="445">
        <v>178905</v>
      </c>
      <c r="C23" s="445">
        <v>203558.57556254999</v>
      </c>
      <c r="D23" s="445">
        <v>35329</v>
      </c>
      <c r="E23" s="445">
        <v>28078.15714032</v>
      </c>
      <c r="F23" s="445">
        <v>152</v>
      </c>
      <c r="G23" s="445">
        <v>472.17500000000001</v>
      </c>
      <c r="H23" s="445">
        <v>30035</v>
      </c>
      <c r="I23" s="445">
        <v>811774.28203015996</v>
      </c>
      <c r="J23" s="446">
        <v>244421</v>
      </c>
      <c r="K23" s="447">
        <v>1043883.18973303</v>
      </c>
    </row>
    <row r="24" spans="1:11" ht="41.25" customHeight="1" x14ac:dyDescent="0.2">
      <c r="A24" s="383" t="s">
        <v>1571</v>
      </c>
      <c r="B24" s="445">
        <v>359794</v>
      </c>
      <c r="C24" s="445">
        <v>263092.70246295998</v>
      </c>
      <c r="D24" s="445">
        <v>29589</v>
      </c>
      <c r="E24" s="445">
        <v>23825.142395819999</v>
      </c>
      <c r="F24" s="445">
        <v>172</v>
      </c>
      <c r="G24" s="445">
        <v>365.18299999999999</v>
      </c>
      <c r="H24" s="445">
        <v>25101</v>
      </c>
      <c r="I24" s="445">
        <v>660827.28736923006</v>
      </c>
      <c r="J24" s="446">
        <v>414656</v>
      </c>
      <c r="K24" s="447">
        <v>948110.31522801006</v>
      </c>
    </row>
    <row r="25" spans="1:11" ht="41.25" customHeight="1" x14ac:dyDescent="0.2">
      <c r="A25" s="383" t="s">
        <v>1572</v>
      </c>
      <c r="B25" s="445">
        <v>355802</v>
      </c>
      <c r="C25" s="445">
        <v>331758.52254725999</v>
      </c>
      <c r="D25" s="445">
        <v>18830</v>
      </c>
      <c r="E25" s="445">
        <v>20580.581362339999</v>
      </c>
      <c r="F25" s="445">
        <v>275</v>
      </c>
      <c r="G25" s="445">
        <v>772.995</v>
      </c>
      <c r="H25" s="445">
        <v>70957</v>
      </c>
      <c r="I25" s="445">
        <v>825390.79393748997</v>
      </c>
      <c r="J25" s="446">
        <v>445864</v>
      </c>
      <c r="K25" s="447">
        <v>1178502.89284709</v>
      </c>
    </row>
    <row r="26" spans="1:11" ht="41.25" customHeight="1" x14ac:dyDescent="0.2">
      <c r="A26" s="383" t="s">
        <v>1573</v>
      </c>
      <c r="B26" s="445">
        <v>52745</v>
      </c>
      <c r="C26" s="445">
        <v>81477.486172110002</v>
      </c>
      <c r="D26" s="445">
        <v>6254</v>
      </c>
      <c r="E26" s="445">
        <v>8963.9038734599999</v>
      </c>
      <c r="F26" s="445">
        <v>515</v>
      </c>
      <c r="G26" s="445">
        <v>2116.5650000000001</v>
      </c>
      <c r="H26" s="445">
        <v>5941</v>
      </c>
      <c r="I26" s="445">
        <v>817591.39706693997</v>
      </c>
      <c r="J26" s="446">
        <v>65455</v>
      </c>
      <c r="K26" s="447">
        <v>910149.35211250989</v>
      </c>
    </row>
    <row r="27" spans="1:11" ht="41.25" customHeight="1" x14ac:dyDescent="0.2">
      <c r="A27" s="383" t="s">
        <v>1574</v>
      </c>
      <c r="B27" s="445">
        <v>17719</v>
      </c>
      <c r="C27" s="445">
        <v>66339.988494370002</v>
      </c>
      <c r="D27" s="445">
        <v>2224</v>
      </c>
      <c r="E27" s="445">
        <v>7557.0173959899994</v>
      </c>
      <c r="F27" s="445">
        <v>518</v>
      </c>
      <c r="G27" s="445">
        <v>3190.5140000000001</v>
      </c>
      <c r="H27" s="445">
        <v>5584</v>
      </c>
      <c r="I27" s="445">
        <v>527956.86415492999</v>
      </c>
      <c r="J27" s="446">
        <v>26045</v>
      </c>
      <c r="K27" s="447">
        <v>605044.38404528995</v>
      </c>
    </row>
    <row r="28" spans="1:11" ht="41.25" customHeight="1" x14ac:dyDescent="0.2">
      <c r="A28" s="383" t="s">
        <v>1575</v>
      </c>
      <c r="B28" s="445">
        <v>17167</v>
      </c>
      <c r="C28" s="445">
        <v>77026.692063509996</v>
      </c>
      <c r="D28" s="445">
        <v>2077</v>
      </c>
      <c r="E28" s="445">
        <v>7722.3694234799996</v>
      </c>
      <c r="F28" s="445">
        <v>513</v>
      </c>
      <c r="G28" s="445">
        <v>3368.53</v>
      </c>
      <c r="H28" s="445">
        <v>312</v>
      </c>
      <c r="I28" s="445">
        <v>29425.813892779999</v>
      </c>
      <c r="J28" s="446">
        <v>20069</v>
      </c>
      <c r="K28" s="447">
        <v>117543.40537977</v>
      </c>
    </row>
    <row r="29" spans="1:11" ht="41.25" customHeight="1" x14ac:dyDescent="0.2">
      <c r="A29" s="383" t="s">
        <v>1576</v>
      </c>
      <c r="B29" s="445">
        <v>46687</v>
      </c>
      <c r="C29" s="445">
        <v>124862.42315571</v>
      </c>
      <c r="D29" s="445">
        <v>2042</v>
      </c>
      <c r="E29" s="445">
        <v>8572.1323503799995</v>
      </c>
      <c r="F29" s="445">
        <v>1138</v>
      </c>
      <c r="G29" s="445">
        <v>7058.759</v>
      </c>
      <c r="H29" s="445">
        <v>239</v>
      </c>
      <c r="I29" s="445">
        <v>14532.546515309999</v>
      </c>
      <c r="J29" s="446">
        <v>50106</v>
      </c>
      <c r="K29" s="447">
        <v>155025.86102139999</v>
      </c>
    </row>
    <row r="30" spans="1:11" ht="41.25" customHeight="1" x14ac:dyDescent="0.2">
      <c r="A30" s="383" t="s">
        <v>1577</v>
      </c>
      <c r="B30" s="445">
        <v>4404</v>
      </c>
      <c r="C30" s="445">
        <v>13635.96820646</v>
      </c>
      <c r="D30" s="445">
        <v>426</v>
      </c>
      <c r="E30" s="445">
        <v>1763.81973657</v>
      </c>
      <c r="F30" s="445">
        <v>72</v>
      </c>
      <c r="G30" s="445">
        <v>418.41800000000001</v>
      </c>
      <c r="H30" s="445">
        <v>175</v>
      </c>
      <c r="I30" s="445">
        <v>18995.092203439999</v>
      </c>
      <c r="J30" s="446">
        <v>5077</v>
      </c>
      <c r="K30" s="447">
        <v>34813.298146469999</v>
      </c>
    </row>
    <row r="31" spans="1:11" ht="41.25" customHeight="1" thickBot="1" x14ac:dyDescent="0.25">
      <c r="A31" s="383" t="s">
        <v>1578</v>
      </c>
      <c r="B31" s="445">
        <v>1300</v>
      </c>
      <c r="C31" s="445">
        <v>3947.8646504899998</v>
      </c>
      <c r="D31" s="445">
        <v>223</v>
      </c>
      <c r="E31" s="445">
        <v>569.94747423000001</v>
      </c>
      <c r="F31" s="445">
        <v>1</v>
      </c>
      <c r="G31" s="445">
        <v>5</v>
      </c>
      <c r="H31" s="445">
        <v>99</v>
      </c>
      <c r="I31" s="445">
        <v>4855.2414108000003</v>
      </c>
      <c r="J31" s="446">
        <v>1623</v>
      </c>
      <c r="K31" s="447">
        <v>9378.0535355200009</v>
      </c>
    </row>
    <row r="32" spans="1:11" ht="41.25" customHeight="1" thickBot="1" x14ac:dyDescent="0.25">
      <c r="A32" s="377" t="s">
        <v>287</v>
      </c>
      <c r="B32" s="448">
        <v>5780070</v>
      </c>
      <c r="C32" s="448">
        <v>2067981.31456289</v>
      </c>
      <c r="D32" s="448">
        <v>1214735</v>
      </c>
      <c r="E32" s="448">
        <v>163014.05625868001</v>
      </c>
      <c r="F32" s="448">
        <v>4734</v>
      </c>
      <c r="G32" s="448">
        <v>25554.700599000003</v>
      </c>
      <c r="H32" s="448">
        <v>345415</v>
      </c>
      <c r="I32" s="448">
        <v>10861654.546442099</v>
      </c>
      <c r="J32" s="448">
        <v>7344954</v>
      </c>
      <c r="K32" s="448">
        <v>13118204.617862672</v>
      </c>
    </row>
    <row r="33" spans="1:11" ht="15" thickTop="1" x14ac:dyDescent="0.2">
      <c r="A33" s="1046" t="s">
        <v>1377</v>
      </c>
      <c r="B33" s="1046"/>
      <c r="C33" s="1046"/>
      <c r="D33" s="1046"/>
      <c r="E33" s="1046"/>
      <c r="F33" s="1046"/>
      <c r="G33" s="1046"/>
      <c r="H33" s="1046"/>
      <c r="I33" s="1046"/>
      <c r="J33" s="1046"/>
      <c r="K33" s="1046"/>
    </row>
    <row r="34" spans="1:11" x14ac:dyDescent="0.2">
      <c r="A34" s="827" t="s">
        <v>701</v>
      </c>
      <c r="B34" s="828"/>
      <c r="C34" s="828"/>
      <c r="D34" s="828"/>
      <c r="E34" s="828"/>
      <c r="F34" s="828"/>
      <c r="G34" s="828"/>
      <c r="H34" s="829"/>
      <c r="I34" s="829"/>
      <c r="J34" s="829"/>
      <c r="K34" s="829"/>
    </row>
    <row r="35" spans="1:11" x14ac:dyDescent="0.2">
      <c r="A35" s="233" t="s">
        <v>1639</v>
      </c>
      <c r="B35" s="233"/>
      <c r="C35" s="233"/>
      <c r="D35" s="233"/>
      <c r="E35" s="233"/>
      <c r="F35" s="233"/>
      <c r="G35" s="233"/>
      <c r="H35" s="829"/>
      <c r="I35" s="829"/>
      <c r="J35" s="829"/>
      <c r="K35" s="829"/>
    </row>
    <row r="36" spans="1:11" ht="23.25" customHeight="1" x14ac:dyDescent="0.2">
      <c r="A36" s="1172" t="s">
        <v>1652</v>
      </c>
      <c r="B36" s="1172"/>
      <c r="C36" s="1172"/>
      <c r="D36" s="1172"/>
      <c r="E36" s="1172"/>
      <c r="F36" s="1172"/>
      <c r="G36" s="1172"/>
      <c r="H36" s="1172"/>
      <c r="I36" s="1172"/>
      <c r="J36" s="1172"/>
      <c r="K36" s="1172"/>
    </row>
    <row r="37" spans="1:11" x14ac:dyDescent="0.2">
      <c r="A37" s="233"/>
      <c r="B37" s="233"/>
      <c r="C37" s="233"/>
      <c r="D37" s="233"/>
      <c r="E37" s="233"/>
      <c r="F37" s="233"/>
      <c r="G37" s="233"/>
      <c r="H37" s="233"/>
      <c r="I37" s="233"/>
      <c r="J37" s="233"/>
      <c r="K37" s="233"/>
    </row>
  </sheetData>
  <mergeCells count="13">
    <mergeCell ref="A36:K36"/>
    <mergeCell ref="A33:K33"/>
    <mergeCell ref="A1:K1"/>
    <mergeCell ref="A2:K2"/>
    <mergeCell ref="A3:K3"/>
    <mergeCell ref="A5:K5"/>
    <mergeCell ref="A7:A10"/>
    <mergeCell ref="B7:C7"/>
    <mergeCell ref="D7:E7"/>
    <mergeCell ref="F7:G7"/>
    <mergeCell ref="H7:I7"/>
    <mergeCell ref="J7:K7"/>
    <mergeCell ref="A4:K4"/>
  </mergeCells>
  <pageMargins left="0.7" right="0.7" top="0.75" bottom="0.75" header="0.3" footer="0.3"/>
  <pageSetup paperSize="9" scale="59" orientation="portrait" r:id="rId1"/>
  <headerFooter>
    <oddFooter>&amp;C&amp;A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tabColor theme="4" tint="0.39997558519241921"/>
    <pageSetUpPr fitToPage="1"/>
  </sheetPr>
  <dimension ref="A1:K32"/>
  <sheetViews>
    <sheetView zoomScaleNormal="100" zoomScaleSheetLayoutView="100" workbookViewId="0">
      <selection activeCell="A4" sqref="A4:K5"/>
    </sheetView>
  </sheetViews>
  <sheetFormatPr defaultRowHeight="14.25" x14ac:dyDescent="0.2"/>
  <cols>
    <col min="1" max="1" width="41.625" bestFit="1" customWidth="1"/>
    <col min="2" max="2" width="14" bestFit="1" customWidth="1"/>
    <col min="3" max="3" width="12" bestFit="1" customWidth="1"/>
    <col min="4" max="4" width="14" bestFit="1" customWidth="1"/>
    <col min="5" max="5" width="11.875" bestFit="1" customWidth="1"/>
    <col min="6" max="6" width="15.375" bestFit="1" customWidth="1"/>
    <col min="7" max="7" width="18.75" bestFit="1" customWidth="1"/>
    <col min="8" max="8" width="14" bestFit="1" customWidth="1"/>
    <col min="9" max="9" width="12" bestFit="1" customWidth="1"/>
    <col min="10" max="11" width="14.25" bestFit="1" customWidth="1"/>
  </cols>
  <sheetData>
    <row r="1" spans="1:11" ht="25.5" x14ac:dyDescent="0.35">
      <c r="A1" s="1234" t="s">
        <v>1332</v>
      </c>
      <c r="B1" s="1234"/>
      <c r="C1" s="1234"/>
      <c r="D1" s="1234"/>
      <c r="E1" s="1234"/>
      <c r="F1" s="1234"/>
      <c r="G1" s="1234"/>
      <c r="H1" s="1234"/>
      <c r="I1" s="1234"/>
      <c r="J1" s="1234"/>
      <c r="K1" s="1234"/>
    </row>
    <row r="2" spans="1:11" ht="18.75" x14ac:dyDescent="0.3">
      <c r="A2" s="1148" t="s">
        <v>305</v>
      </c>
      <c r="B2" s="1148"/>
      <c r="C2" s="1148"/>
      <c r="D2" s="1148"/>
      <c r="E2" s="1148"/>
      <c r="F2" s="1148"/>
      <c r="G2" s="1148"/>
      <c r="H2" s="1148"/>
      <c r="I2" s="1148"/>
      <c r="J2" s="1148"/>
      <c r="K2" s="1148"/>
    </row>
    <row r="3" spans="1:11" x14ac:dyDescent="0.2">
      <c r="A3" s="1024" t="s">
        <v>1731</v>
      </c>
      <c r="B3" s="1024"/>
      <c r="C3" s="1024"/>
      <c r="D3" s="1024"/>
      <c r="E3" s="1024"/>
      <c r="F3" s="1024"/>
      <c r="G3" s="1024"/>
      <c r="H3" s="1024"/>
      <c r="I3" s="1024"/>
      <c r="J3" s="1024"/>
      <c r="K3" s="1024"/>
    </row>
    <row r="4" spans="1:11" x14ac:dyDescent="0.2">
      <c r="A4" s="1248" t="s">
        <v>1396</v>
      </c>
      <c r="B4" s="1248"/>
      <c r="C4" s="1248"/>
      <c r="D4" s="1248"/>
      <c r="E4" s="1248"/>
      <c r="F4" s="1248"/>
      <c r="G4" s="1248"/>
      <c r="H4" s="1248"/>
      <c r="I4" s="1248"/>
      <c r="J4" s="1248"/>
      <c r="K4" s="1248"/>
    </row>
    <row r="5" spans="1:11" ht="15.75" thickBot="1" x14ac:dyDescent="0.3">
      <c r="A5" s="1247" t="s">
        <v>1408</v>
      </c>
      <c r="B5" s="1247"/>
      <c r="C5" s="1247"/>
      <c r="D5" s="1247"/>
      <c r="E5" s="1247"/>
      <c r="F5" s="1247"/>
      <c r="G5" s="1247"/>
      <c r="H5" s="1247"/>
      <c r="I5" s="1247"/>
      <c r="J5" s="1247"/>
      <c r="K5" s="1247"/>
    </row>
    <row r="6" spans="1:11" ht="15" hidden="1" customHeight="1" x14ac:dyDescent="0.25">
      <c r="A6" s="379" t="s">
        <v>905</v>
      </c>
      <c r="B6" s="380"/>
      <c r="C6" s="381"/>
      <c r="D6" s="381"/>
      <c r="E6" s="381"/>
      <c r="F6" s="381"/>
      <c r="G6" s="381"/>
    </row>
    <row r="7" spans="1:11" ht="15" thickBot="1" x14ac:dyDescent="0.25">
      <c r="A7" s="1249" t="s">
        <v>1298</v>
      </c>
      <c r="B7" s="1132" t="s">
        <v>1004</v>
      </c>
      <c r="C7" s="1133"/>
      <c r="D7" s="1026" t="s">
        <v>1005</v>
      </c>
      <c r="E7" s="1026"/>
      <c r="F7" s="1132" t="s">
        <v>1006</v>
      </c>
      <c r="G7" s="1133"/>
      <c r="H7" s="1132" t="s">
        <v>280</v>
      </c>
      <c r="I7" s="1133"/>
      <c r="J7" s="1132" t="s">
        <v>287</v>
      </c>
      <c r="K7" s="1026"/>
    </row>
    <row r="8" spans="1:11" ht="15.75" hidden="1" customHeight="1" x14ac:dyDescent="0.2">
      <c r="A8" s="1250"/>
      <c r="B8" s="351" t="s">
        <v>1007</v>
      </c>
      <c r="C8" s="352" t="s">
        <v>106</v>
      </c>
      <c r="D8" s="351" t="s">
        <v>1007</v>
      </c>
      <c r="E8" s="352" t="s">
        <v>106</v>
      </c>
      <c r="F8" s="351" t="s">
        <v>1007</v>
      </c>
      <c r="G8" s="352" t="s">
        <v>106</v>
      </c>
      <c r="H8" s="351" t="s">
        <v>1007</v>
      </c>
      <c r="I8" s="352" t="s">
        <v>106</v>
      </c>
      <c r="J8" s="351" t="s">
        <v>1007</v>
      </c>
      <c r="K8" s="352" t="s">
        <v>106</v>
      </c>
    </row>
    <row r="9" spans="1:11" ht="15" hidden="1" customHeight="1" x14ac:dyDescent="0.25">
      <c r="A9" s="1250"/>
      <c r="B9" s="352"/>
      <c r="C9" s="370"/>
      <c r="D9" s="370"/>
      <c r="E9" s="370"/>
      <c r="F9" s="370"/>
      <c r="G9" s="370"/>
    </row>
    <row r="10" spans="1:11" ht="43.5" customHeight="1" thickBot="1" x14ac:dyDescent="0.25">
      <c r="A10" s="1251"/>
      <c r="B10" s="395" t="s">
        <v>1007</v>
      </c>
      <c r="C10" s="397" t="s">
        <v>106</v>
      </c>
      <c r="D10" s="348" t="s">
        <v>1007</v>
      </c>
      <c r="E10" s="398" t="s">
        <v>106</v>
      </c>
      <c r="F10" s="348" t="s">
        <v>1007</v>
      </c>
      <c r="G10" s="396" t="s">
        <v>106</v>
      </c>
      <c r="H10" s="395" t="s">
        <v>1007</v>
      </c>
      <c r="I10" s="349" t="s">
        <v>106</v>
      </c>
      <c r="J10" s="386" t="s">
        <v>1007</v>
      </c>
      <c r="K10" s="396" t="s">
        <v>106</v>
      </c>
    </row>
    <row r="11" spans="1:11" ht="15" x14ac:dyDescent="0.25">
      <c r="A11" s="382"/>
      <c r="B11" s="352"/>
      <c r="C11" s="370"/>
      <c r="D11" s="352"/>
      <c r="E11" s="370"/>
      <c r="F11" s="352"/>
      <c r="G11" s="370"/>
    </row>
    <row r="12" spans="1:11" s="353" customFormat="1" ht="44.25" customHeight="1" x14ac:dyDescent="0.25">
      <c r="A12" s="451" t="s">
        <v>1299</v>
      </c>
      <c r="B12" s="442">
        <v>5282074</v>
      </c>
      <c r="C12" s="442">
        <v>1605860.62035181</v>
      </c>
      <c r="D12" s="442">
        <v>1165920</v>
      </c>
      <c r="E12" s="442">
        <v>123909.64016556001</v>
      </c>
      <c r="F12" s="442">
        <v>1712</v>
      </c>
      <c r="G12" s="442">
        <v>6635.3725990000003</v>
      </c>
      <c r="H12" s="442">
        <v>299107</v>
      </c>
      <c r="I12" s="442">
        <v>7222583.9183779703</v>
      </c>
      <c r="J12" s="442">
        <v>6748813</v>
      </c>
      <c r="K12" s="442">
        <v>8958989.5514943413</v>
      </c>
    </row>
    <row r="13" spans="1:11" s="353" customFormat="1" ht="44.25" customHeight="1" x14ac:dyDescent="0.25">
      <c r="A13" s="451" t="s">
        <v>1300</v>
      </c>
      <c r="B13" s="442">
        <v>497996</v>
      </c>
      <c r="C13" s="442">
        <v>462120.69421107997</v>
      </c>
      <c r="D13" s="442">
        <v>48815</v>
      </c>
      <c r="E13" s="442">
        <v>39104.416093120002</v>
      </c>
      <c r="F13" s="442">
        <v>3022</v>
      </c>
      <c r="G13" s="442">
        <v>18919.328000000001</v>
      </c>
      <c r="H13" s="442">
        <v>46308</v>
      </c>
      <c r="I13" s="442">
        <v>3639070.62806413</v>
      </c>
      <c r="J13" s="442">
        <v>596141</v>
      </c>
      <c r="K13" s="442">
        <v>4159215.0663683303</v>
      </c>
    </row>
    <row r="14" spans="1:11" ht="44.25" customHeight="1" x14ac:dyDescent="0.2">
      <c r="A14" s="452" t="s">
        <v>1301</v>
      </c>
      <c r="B14" s="445">
        <v>59269</v>
      </c>
      <c r="C14" s="445">
        <v>85530.339751940002</v>
      </c>
      <c r="D14" s="445">
        <v>5065</v>
      </c>
      <c r="E14" s="445">
        <v>6796.5717940000004</v>
      </c>
      <c r="F14" s="445">
        <v>16</v>
      </c>
      <c r="G14" s="445">
        <v>10.363</v>
      </c>
      <c r="H14" s="445">
        <v>12017</v>
      </c>
      <c r="I14" s="445">
        <v>52183.44971827</v>
      </c>
      <c r="J14" s="445">
        <v>76367</v>
      </c>
      <c r="K14" s="445">
        <v>144520.72426421</v>
      </c>
    </row>
    <row r="15" spans="1:11" ht="44.25" customHeight="1" x14ac:dyDescent="0.2">
      <c r="A15" s="452" t="s">
        <v>1302</v>
      </c>
      <c r="B15" s="445">
        <v>59909</v>
      </c>
      <c r="C15" s="445">
        <v>102975.98745697</v>
      </c>
      <c r="D15" s="445">
        <v>5386</v>
      </c>
      <c r="E15" s="445">
        <v>7421.1511158800004</v>
      </c>
      <c r="F15" s="445">
        <v>816</v>
      </c>
      <c r="G15" s="445">
        <v>1744.691</v>
      </c>
      <c r="H15" s="445">
        <v>10179</v>
      </c>
      <c r="I15" s="445">
        <v>1018314.09888543</v>
      </c>
      <c r="J15" s="445">
        <v>76290</v>
      </c>
      <c r="K15" s="445">
        <v>1130455.9284582799</v>
      </c>
    </row>
    <row r="16" spans="1:11" ht="44.25" customHeight="1" x14ac:dyDescent="0.2">
      <c r="A16" s="452" t="s">
        <v>1303</v>
      </c>
      <c r="B16" s="445">
        <v>537</v>
      </c>
      <c r="C16" s="445">
        <v>11900.825193000001</v>
      </c>
      <c r="D16" s="445">
        <v>10</v>
      </c>
      <c r="E16" s="445">
        <v>2034.088</v>
      </c>
      <c r="F16" s="445">
        <v>0</v>
      </c>
      <c r="G16" s="445">
        <v>0</v>
      </c>
      <c r="H16" s="445">
        <v>5122</v>
      </c>
      <c r="I16" s="445">
        <v>389179.50446242001</v>
      </c>
      <c r="J16" s="445">
        <v>5669</v>
      </c>
      <c r="K16" s="445">
        <v>403114.41765542002</v>
      </c>
    </row>
    <row r="17" spans="1:11" ht="44.25" customHeight="1" x14ac:dyDescent="0.2">
      <c r="A17" s="452" t="s">
        <v>1304</v>
      </c>
      <c r="B17" s="445">
        <v>113</v>
      </c>
      <c r="C17" s="445">
        <v>1747.0920000000001</v>
      </c>
      <c r="D17" s="445">
        <v>0</v>
      </c>
      <c r="E17" s="445">
        <v>0</v>
      </c>
      <c r="F17" s="445">
        <v>0</v>
      </c>
      <c r="G17" s="445">
        <v>0</v>
      </c>
      <c r="H17" s="445">
        <v>0</v>
      </c>
      <c r="I17" s="445">
        <v>0</v>
      </c>
      <c r="J17" s="445">
        <v>113</v>
      </c>
      <c r="K17" s="445">
        <v>1747.0920000000001</v>
      </c>
    </row>
    <row r="18" spans="1:11" ht="44.25" customHeight="1" x14ac:dyDescent="0.2">
      <c r="A18" s="452" t="s">
        <v>1305</v>
      </c>
      <c r="B18" s="445">
        <v>7871</v>
      </c>
      <c r="C18" s="445">
        <v>16681.26052562</v>
      </c>
      <c r="D18" s="445">
        <v>471</v>
      </c>
      <c r="E18" s="445">
        <v>594.41644297000005</v>
      </c>
      <c r="F18" s="445">
        <v>8</v>
      </c>
      <c r="G18" s="445">
        <v>22.442</v>
      </c>
      <c r="H18" s="445">
        <v>5874</v>
      </c>
      <c r="I18" s="445">
        <v>142122.09647716</v>
      </c>
      <c r="J18" s="445">
        <v>14224</v>
      </c>
      <c r="K18" s="445">
        <v>159420.21544574999</v>
      </c>
    </row>
    <row r="19" spans="1:11" ht="44.25" customHeight="1" x14ac:dyDescent="0.2">
      <c r="A19" s="452" t="s">
        <v>1306</v>
      </c>
      <c r="B19" s="445">
        <v>25340</v>
      </c>
      <c r="C19" s="445">
        <v>9874.4915489800005</v>
      </c>
      <c r="D19" s="445">
        <v>3604</v>
      </c>
      <c r="E19" s="445">
        <v>1194.6916071099999</v>
      </c>
      <c r="F19" s="445">
        <v>1</v>
      </c>
      <c r="G19" s="445">
        <v>13.536</v>
      </c>
      <c r="H19" s="445">
        <v>1889</v>
      </c>
      <c r="I19" s="445">
        <v>72248.519</v>
      </c>
      <c r="J19" s="445">
        <v>30834</v>
      </c>
      <c r="K19" s="445">
        <v>83331.238156089996</v>
      </c>
    </row>
    <row r="20" spans="1:11" ht="44.25" customHeight="1" x14ac:dyDescent="0.2">
      <c r="A20" s="452" t="s">
        <v>1307</v>
      </c>
      <c r="B20" s="445">
        <v>12280</v>
      </c>
      <c r="C20" s="445">
        <v>18613.68271519</v>
      </c>
      <c r="D20" s="445">
        <v>1355</v>
      </c>
      <c r="E20" s="445">
        <v>1242.73503482</v>
      </c>
      <c r="F20" s="445">
        <v>15</v>
      </c>
      <c r="G20" s="445">
        <v>111.16200000000001</v>
      </c>
      <c r="H20" s="445">
        <v>1364</v>
      </c>
      <c r="I20" s="445">
        <v>319307.25702754001</v>
      </c>
      <c r="J20" s="445">
        <v>15014</v>
      </c>
      <c r="K20" s="445">
        <v>339274.83677754999</v>
      </c>
    </row>
    <row r="21" spans="1:11" ht="44.25" customHeight="1" x14ac:dyDescent="0.2">
      <c r="A21" s="452" t="s">
        <v>1308</v>
      </c>
      <c r="B21" s="445">
        <v>128</v>
      </c>
      <c r="C21" s="445">
        <v>947.63700000000006</v>
      </c>
      <c r="D21" s="445">
        <v>0</v>
      </c>
      <c r="E21" s="445">
        <v>0</v>
      </c>
      <c r="F21" s="445">
        <v>0</v>
      </c>
      <c r="G21" s="445">
        <v>0</v>
      </c>
      <c r="H21" s="445">
        <v>1439</v>
      </c>
      <c r="I21" s="445">
        <v>54500.207095999998</v>
      </c>
      <c r="J21" s="445">
        <v>1567</v>
      </c>
      <c r="K21" s="445">
        <v>55447.844096000001</v>
      </c>
    </row>
    <row r="22" spans="1:11" ht="44.25" customHeight="1" x14ac:dyDescent="0.2">
      <c r="A22" s="452" t="s">
        <v>1309</v>
      </c>
      <c r="B22" s="445">
        <v>280057</v>
      </c>
      <c r="C22" s="445">
        <v>30478.168000000001</v>
      </c>
      <c r="D22" s="445">
        <v>26458</v>
      </c>
      <c r="E22" s="445">
        <v>2514.8719999999998</v>
      </c>
      <c r="F22" s="445">
        <v>0</v>
      </c>
      <c r="G22" s="445">
        <v>0</v>
      </c>
      <c r="H22" s="445">
        <v>1</v>
      </c>
      <c r="I22" s="445">
        <v>0.51513354</v>
      </c>
      <c r="J22" s="445">
        <v>306516</v>
      </c>
      <c r="K22" s="445">
        <v>32993.555133540001</v>
      </c>
    </row>
    <row r="23" spans="1:11" ht="44.25" customHeight="1" x14ac:dyDescent="0.2">
      <c r="A23" s="452" t="s">
        <v>1310</v>
      </c>
      <c r="B23" s="445">
        <v>1108</v>
      </c>
      <c r="C23" s="445">
        <v>1542.6030000000001</v>
      </c>
      <c r="D23" s="445">
        <v>84</v>
      </c>
      <c r="E23" s="445">
        <v>53.795000000000002</v>
      </c>
      <c r="F23" s="445">
        <v>0</v>
      </c>
      <c r="G23" s="445">
        <v>0</v>
      </c>
      <c r="H23" s="445">
        <v>82</v>
      </c>
      <c r="I23" s="445">
        <v>42818.108510999999</v>
      </c>
      <c r="J23" s="445">
        <v>1274</v>
      </c>
      <c r="K23" s="445">
        <v>44414.506511</v>
      </c>
    </row>
    <row r="24" spans="1:11" ht="44.25" customHeight="1" thickBot="1" x14ac:dyDescent="0.25">
      <c r="A24" s="620" t="s">
        <v>1311</v>
      </c>
      <c r="B24" s="514">
        <v>51384</v>
      </c>
      <c r="C24" s="514">
        <v>181828.60701938</v>
      </c>
      <c r="D24" s="514">
        <v>6382</v>
      </c>
      <c r="E24" s="514">
        <v>17252.09509834</v>
      </c>
      <c r="F24" s="514">
        <v>2166</v>
      </c>
      <c r="G24" s="514">
        <v>17017.133999999998</v>
      </c>
      <c r="H24" s="514">
        <v>8341</v>
      </c>
      <c r="I24" s="514">
        <v>1548396.8717527699</v>
      </c>
      <c r="J24" s="514">
        <v>68273</v>
      </c>
      <c r="K24" s="514">
        <v>1764494.7078704899</v>
      </c>
    </row>
    <row r="25" spans="1:11" ht="44.25" customHeight="1" thickTop="1" thickBot="1" x14ac:dyDescent="0.25">
      <c r="A25" s="618" t="s">
        <v>287</v>
      </c>
      <c r="B25" s="619">
        <v>5780070</v>
      </c>
      <c r="C25" s="619">
        <v>2067981.31456289</v>
      </c>
      <c r="D25" s="619">
        <v>1214735</v>
      </c>
      <c r="E25" s="619">
        <v>163014.05625868001</v>
      </c>
      <c r="F25" s="619">
        <v>4734</v>
      </c>
      <c r="G25" s="619">
        <v>25554.700599000003</v>
      </c>
      <c r="H25" s="619">
        <v>345415</v>
      </c>
      <c r="I25" s="619">
        <v>10861654.546442101</v>
      </c>
      <c r="J25" s="619">
        <v>7344954</v>
      </c>
      <c r="K25" s="619">
        <v>13118204.617862672</v>
      </c>
    </row>
    <row r="26" spans="1:11" ht="15" thickTop="1" x14ac:dyDescent="0.2">
      <c r="A26" s="1046" t="s">
        <v>1377</v>
      </c>
      <c r="B26" s="1046"/>
      <c r="C26" s="1046"/>
      <c r="D26" s="1046"/>
      <c r="E26" s="1046"/>
      <c r="F26" s="1046"/>
      <c r="G26" s="1046"/>
      <c r="H26" s="1046"/>
      <c r="I26" s="1046"/>
      <c r="J26" s="1046"/>
      <c r="K26" s="1046"/>
    </row>
    <row r="27" spans="1:11" x14ac:dyDescent="0.2">
      <c r="A27" s="827" t="s">
        <v>701</v>
      </c>
      <c r="B27" s="828"/>
      <c r="C27" s="828"/>
      <c r="D27" s="828"/>
      <c r="E27" s="828"/>
      <c r="F27" s="828"/>
      <c r="G27" s="828"/>
      <c r="H27" s="829"/>
      <c r="I27" s="829"/>
      <c r="J27" s="829"/>
      <c r="K27" s="829"/>
    </row>
    <row r="28" spans="1:11" x14ac:dyDescent="0.2">
      <c r="A28" s="233" t="s">
        <v>1639</v>
      </c>
      <c r="B28" s="233"/>
      <c r="C28" s="233"/>
      <c r="D28" s="233"/>
      <c r="E28" s="233"/>
      <c r="F28" s="233"/>
      <c r="G28" s="233"/>
      <c r="H28" s="829"/>
      <c r="I28" s="829"/>
      <c r="J28" s="829"/>
      <c r="K28" s="829"/>
    </row>
    <row r="29" spans="1:11" x14ac:dyDescent="0.2">
      <c r="A29" s="1172" t="s">
        <v>1652</v>
      </c>
      <c r="B29" s="1172"/>
      <c r="C29" s="1172"/>
      <c r="D29" s="1172"/>
      <c r="E29" s="1172"/>
      <c r="F29" s="1172"/>
      <c r="G29" s="1172"/>
      <c r="H29" s="1172"/>
      <c r="I29" s="1172"/>
      <c r="J29" s="1172"/>
      <c r="K29" s="1172"/>
    </row>
    <row r="30" spans="1:11" x14ac:dyDescent="0.2">
      <c r="A30" s="233"/>
      <c r="B30" s="233"/>
      <c r="C30" s="233"/>
      <c r="D30" s="233"/>
      <c r="E30" s="233"/>
      <c r="F30" s="233"/>
      <c r="G30" s="233"/>
      <c r="H30" s="233"/>
      <c r="I30" s="233"/>
      <c r="J30" s="233"/>
      <c r="K30" s="233"/>
    </row>
    <row r="31" spans="1:11" x14ac:dyDescent="0.2">
      <c r="A31" s="233"/>
      <c r="B31" s="233"/>
      <c r="C31" s="233"/>
      <c r="D31" s="233"/>
      <c r="E31" s="233"/>
      <c r="F31" s="233"/>
      <c r="G31" s="233"/>
      <c r="H31" s="233"/>
      <c r="I31" s="233"/>
      <c r="J31" s="233"/>
      <c r="K31" s="233"/>
    </row>
    <row r="32" spans="1:11" x14ac:dyDescent="0.2">
      <c r="A32" s="233"/>
      <c r="B32" s="233"/>
      <c r="C32" s="233"/>
      <c r="D32" s="233"/>
      <c r="E32" s="233"/>
      <c r="F32" s="233"/>
      <c r="G32" s="233"/>
      <c r="H32" s="233"/>
      <c r="I32" s="233"/>
      <c r="J32" s="233"/>
      <c r="K32" s="233"/>
    </row>
  </sheetData>
  <mergeCells count="13">
    <mergeCell ref="A29:K29"/>
    <mergeCell ref="A26:K26"/>
    <mergeCell ref="A1:K1"/>
    <mergeCell ref="A2:K2"/>
    <mergeCell ref="A3:K3"/>
    <mergeCell ref="A5:K5"/>
    <mergeCell ref="A7:A10"/>
    <mergeCell ref="B7:C7"/>
    <mergeCell ref="D7:E7"/>
    <mergeCell ref="F7:G7"/>
    <mergeCell ref="H7:I7"/>
    <mergeCell ref="J7:K7"/>
    <mergeCell ref="A4:K4"/>
  </mergeCells>
  <pageMargins left="0.7" right="0.7" top="0.75" bottom="0.75" header="0.3" footer="0.3"/>
  <pageSetup paperSize="9" scale="44" orientation="portrait" r:id="rId1"/>
  <headerFooter>
    <oddFooter>&amp;C&amp;A</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tabColor theme="4" tint="0.39997558519241921"/>
    <pageSetUpPr fitToPage="1"/>
  </sheetPr>
  <dimension ref="A1:L45"/>
  <sheetViews>
    <sheetView zoomScale="85" zoomScaleNormal="85" zoomScaleSheetLayoutView="70" workbookViewId="0">
      <selection activeCell="A10" sqref="A10"/>
    </sheetView>
  </sheetViews>
  <sheetFormatPr defaultColWidth="9" defaultRowHeight="15" x14ac:dyDescent="0.25"/>
  <cols>
    <col min="1" max="1" width="49.125" style="224" customWidth="1"/>
    <col min="2" max="11" width="14" style="459" customWidth="1"/>
    <col min="12" max="16384" width="9" style="224"/>
  </cols>
  <sheetData>
    <row r="1" spans="1:11" ht="20.25" x14ac:dyDescent="0.3">
      <c r="A1" s="1255" t="s">
        <v>1357</v>
      </c>
      <c r="B1" s="1255"/>
      <c r="C1" s="1255"/>
      <c r="D1" s="1255"/>
      <c r="E1" s="1255"/>
      <c r="F1" s="1255"/>
      <c r="G1" s="1255"/>
      <c r="H1" s="1255"/>
      <c r="I1" s="1255"/>
      <c r="J1" s="1255"/>
      <c r="K1" s="1255"/>
    </row>
    <row r="2" spans="1:11" ht="15.75" x14ac:dyDescent="0.25">
      <c r="A2" s="1256" t="s">
        <v>305</v>
      </c>
      <c r="B2" s="1256"/>
      <c r="C2" s="1256"/>
      <c r="D2" s="1256"/>
      <c r="E2" s="1256"/>
      <c r="F2" s="1256"/>
      <c r="G2" s="1256"/>
      <c r="H2" s="1256"/>
      <c r="I2" s="1256"/>
      <c r="J2" s="1256"/>
      <c r="K2" s="1256"/>
    </row>
    <row r="3" spans="1:11" x14ac:dyDescent="0.25">
      <c r="A3" s="1024" t="s">
        <v>1731</v>
      </c>
      <c r="B3" s="1024"/>
      <c r="C3" s="1024"/>
      <c r="D3" s="1024"/>
      <c r="E3" s="1024"/>
      <c r="F3" s="1024"/>
      <c r="G3" s="1024"/>
      <c r="H3" s="1024"/>
      <c r="I3" s="1024"/>
      <c r="J3" s="1024"/>
      <c r="K3" s="1024"/>
    </row>
    <row r="4" spans="1:11" x14ac:dyDescent="0.25">
      <c r="A4" s="1248" t="s">
        <v>1396</v>
      </c>
      <c r="B4" s="1248"/>
      <c r="C4" s="1248"/>
      <c r="D4" s="1248"/>
      <c r="E4" s="1248"/>
      <c r="F4" s="1248"/>
      <c r="G4" s="1248"/>
      <c r="H4" s="1248"/>
      <c r="I4" s="1248"/>
      <c r="J4" s="1248"/>
      <c r="K4" s="1248"/>
    </row>
    <row r="5" spans="1:11" ht="15.75" thickBot="1" x14ac:dyDescent="0.3">
      <c r="A5" s="1257" t="s">
        <v>1408</v>
      </c>
      <c r="B5" s="1257"/>
      <c r="C5" s="1257"/>
      <c r="D5" s="1257"/>
      <c r="E5" s="1257"/>
      <c r="F5" s="1257"/>
      <c r="G5" s="1257"/>
      <c r="H5" s="1257"/>
      <c r="I5" s="1257"/>
      <c r="J5" s="1257"/>
      <c r="K5" s="1257"/>
    </row>
    <row r="6" spans="1:11" ht="15.75" hidden="1" thickBot="1" x14ac:dyDescent="0.3">
      <c r="A6" s="1258" t="s">
        <v>1333</v>
      </c>
      <c r="B6" s="1215" t="e">
        <v>#REF!</v>
      </c>
      <c r="C6" s="1215"/>
      <c r="D6" s="1215"/>
      <c r="E6" s="1215"/>
      <c r="F6" s="1215"/>
      <c r="G6" s="1215"/>
      <c r="H6" s="1215"/>
      <c r="I6" s="1215"/>
      <c r="J6" s="1215"/>
      <c r="K6" s="1215"/>
    </row>
    <row r="7" spans="1:11" ht="15.75" thickBot="1" x14ac:dyDescent="0.3">
      <c r="A7" s="1259"/>
      <c r="B7" s="1254" t="s">
        <v>1169</v>
      </c>
      <c r="C7" s="1254"/>
      <c r="D7" s="1253" t="s">
        <v>1170</v>
      </c>
      <c r="E7" s="1261"/>
      <c r="F7" s="1253" t="s">
        <v>1334</v>
      </c>
      <c r="G7" s="1261"/>
      <c r="H7" s="1254" t="s">
        <v>1335</v>
      </c>
      <c r="I7" s="1254"/>
      <c r="J7" s="1253" t="s">
        <v>287</v>
      </c>
      <c r="K7" s="1254"/>
    </row>
    <row r="8" spans="1:11" ht="37.5" customHeight="1" thickBot="1" x14ac:dyDescent="0.3">
      <c r="A8" s="1260"/>
      <c r="B8" s="454" t="s">
        <v>1007</v>
      </c>
      <c r="C8" s="455" t="s">
        <v>106</v>
      </c>
      <c r="D8" s="456" t="s">
        <v>1007</v>
      </c>
      <c r="E8" s="455" t="s">
        <v>106</v>
      </c>
      <c r="F8" s="456" t="s">
        <v>1007</v>
      </c>
      <c r="G8" s="455" t="s">
        <v>106</v>
      </c>
      <c r="H8" s="456" t="s">
        <v>1007</v>
      </c>
      <c r="I8" s="455" t="s">
        <v>106</v>
      </c>
      <c r="J8" s="457" t="s">
        <v>1007</v>
      </c>
      <c r="K8" s="455" t="s">
        <v>106</v>
      </c>
    </row>
    <row r="9" spans="1:11" x14ac:dyDescent="0.25">
      <c r="A9" s="458"/>
    </row>
    <row r="10" spans="1:11" s="449" customFormat="1" ht="66.75" customHeight="1" x14ac:dyDescent="0.2">
      <c r="A10" s="589" t="s">
        <v>1336</v>
      </c>
      <c r="B10" s="590">
        <v>788</v>
      </c>
      <c r="C10" s="590">
        <v>39335.38445813</v>
      </c>
      <c r="D10" s="590">
        <v>31</v>
      </c>
      <c r="E10" s="590">
        <v>556.23</v>
      </c>
      <c r="F10" s="590">
        <v>12</v>
      </c>
      <c r="G10" s="590">
        <v>556.91800000000001</v>
      </c>
      <c r="H10" s="590">
        <v>8772</v>
      </c>
      <c r="I10" s="590">
        <v>1026168.008537847</v>
      </c>
      <c r="J10" s="590">
        <v>9603</v>
      </c>
      <c r="K10" s="591">
        <v>1066616.5409959769</v>
      </c>
    </row>
    <row r="11" spans="1:11" ht="66.75" customHeight="1" x14ac:dyDescent="0.25">
      <c r="A11" s="592" t="s">
        <v>1337</v>
      </c>
      <c r="B11" s="593">
        <v>478</v>
      </c>
      <c r="C11" s="593">
        <v>25086.782877130001</v>
      </c>
      <c r="D11" s="593">
        <v>12</v>
      </c>
      <c r="E11" s="593">
        <v>276.54399999999998</v>
      </c>
      <c r="F11" s="593">
        <v>5</v>
      </c>
      <c r="G11" s="593">
        <v>48.941000000000003</v>
      </c>
      <c r="H11" s="593">
        <v>4553</v>
      </c>
      <c r="I11" s="593">
        <v>713548.99227486004</v>
      </c>
      <c r="J11" s="593">
        <v>5048</v>
      </c>
      <c r="K11" s="594">
        <v>738961.26015198999</v>
      </c>
    </row>
    <row r="12" spans="1:11" ht="66.75" customHeight="1" x14ac:dyDescent="0.25">
      <c r="A12" s="592" t="s">
        <v>1338</v>
      </c>
      <c r="B12" s="593">
        <v>310</v>
      </c>
      <c r="C12" s="593">
        <v>14248.601581000001</v>
      </c>
      <c r="D12" s="593">
        <v>19</v>
      </c>
      <c r="E12" s="593">
        <v>279.68599999999998</v>
      </c>
      <c r="F12" s="593">
        <v>7</v>
      </c>
      <c r="G12" s="593">
        <v>507.97699999999998</v>
      </c>
      <c r="H12" s="593">
        <v>4219</v>
      </c>
      <c r="I12" s="593">
        <v>312619.01626298699</v>
      </c>
      <c r="J12" s="593">
        <v>4555</v>
      </c>
      <c r="K12" s="594">
        <v>327655.28084398701</v>
      </c>
    </row>
    <row r="13" spans="1:11" s="449" customFormat="1" ht="66.75" customHeight="1" x14ac:dyDescent="0.2">
      <c r="A13" s="589" t="s">
        <v>1339</v>
      </c>
      <c r="B13" s="590">
        <v>540</v>
      </c>
      <c r="C13" s="590">
        <v>7243.5735642700001</v>
      </c>
      <c r="D13" s="590">
        <v>92</v>
      </c>
      <c r="E13" s="590">
        <v>429.78344297000001</v>
      </c>
      <c r="F13" s="590">
        <v>3</v>
      </c>
      <c r="G13" s="590">
        <v>40.554000000000002</v>
      </c>
      <c r="H13" s="590">
        <v>7708</v>
      </c>
      <c r="I13" s="590">
        <v>630652.08050027303</v>
      </c>
      <c r="J13" s="590">
        <v>8343</v>
      </c>
      <c r="K13" s="591">
        <v>638365.9915075131</v>
      </c>
    </row>
    <row r="14" spans="1:11" s="449" customFormat="1" ht="66.75" customHeight="1" x14ac:dyDescent="0.2">
      <c r="A14" s="589" t="s">
        <v>1340</v>
      </c>
      <c r="B14" s="590">
        <v>45043</v>
      </c>
      <c r="C14" s="590">
        <v>62864.017999999996</v>
      </c>
      <c r="D14" s="590">
        <v>3301</v>
      </c>
      <c r="E14" s="590">
        <v>4164.9399999999996</v>
      </c>
      <c r="F14" s="590">
        <v>790</v>
      </c>
      <c r="G14" s="590">
        <v>15.195</v>
      </c>
      <c r="H14" s="590">
        <v>8161</v>
      </c>
      <c r="I14" s="590">
        <v>31805.202000000001</v>
      </c>
      <c r="J14" s="590">
        <v>57295</v>
      </c>
      <c r="K14" s="591">
        <v>98849.354999999996</v>
      </c>
    </row>
    <row r="15" spans="1:11" s="449" customFormat="1" ht="66.75" customHeight="1" x14ac:dyDescent="0.2">
      <c r="A15" s="589" t="s">
        <v>1341</v>
      </c>
      <c r="B15" s="590">
        <v>4409217</v>
      </c>
      <c r="C15" s="590">
        <v>776003.72802627995</v>
      </c>
      <c r="D15" s="590">
        <v>1033987</v>
      </c>
      <c r="E15" s="590">
        <v>40429.036555990002</v>
      </c>
      <c r="F15" s="590">
        <v>386</v>
      </c>
      <c r="G15" s="590">
        <v>3472.6745989999999</v>
      </c>
      <c r="H15" s="590">
        <v>221970</v>
      </c>
      <c r="I15" s="590">
        <v>4972454.2549587097</v>
      </c>
      <c r="J15" s="590">
        <v>5665560</v>
      </c>
      <c r="K15" s="591">
        <v>5792359.6941399798</v>
      </c>
    </row>
    <row r="16" spans="1:11" ht="66.75" customHeight="1" x14ac:dyDescent="0.25">
      <c r="A16" s="592" t="s">
        <v>1342</v>
      </c>
      <c r="B16" s="594">
        <v>3185756</v>
      </c>
      <c r="C16" s="594">
        <v>236087.67423527999</v>
      </c>
      <c r="D16" s="594">
        <v>937391</v>
      </c>
      <c r="E16" s="594">
        <v>17057.351847990001</v>
      </c>
      <c r="F16" s="594">
        <v>91</v>
      </c>
      <c r="G16" s="593">
        <v>73.607607999999999</v>
      </c>
      <c r="H16" s="593">
        <v>46275</v>
      </c>
      <c r="I16" s="593">
        <v>244161.84410759999</v>
      </c>
      <c r="J16" s="593">
        <v>4169513</v>
      </c>
      <c r="K16" s="594">
        <v>497380.47779886995</v>
      </c>
    </row>
    <row r="17" spans="1:11" ht="66.75" customHeight="1" x14ac:dyDescent="0.25">
      <c r="A17" s="595" t="s">
        <v>1343</v>
      </c>
      <c r="B17" s="594">
        <v>0</v>
      </c>
      <c r="C17" s="594">
        <v>0</v>
      </c>
      <c r="D17" s="594">
        <v>0</v>
      </c>
      <c r="E17" s="594">
        <v>0</v>
      </c>
      <c r="F17" s="594">
        <v>0</v>
      </c>
      <c r="G17" s="593">
        <v>0</v>
      </c>
      <c r="H17" s="593">
        <v>0</v>
      </c>
      <c r="I17" s="593">
        <v>0</v>
      </c>
      <c r="J17" s="593">
        <v>0</v>
      </c>
      <c r="K17" s="594">
        <v>0</v>
      </c>
    </row>
    <row r="18" spans="1:11" ht="66.75" customHeight="1" x14ac:dyDescent="0.25">
      <c r="A18" s="595" t="s">
        <v>1359</v>
      </c>
      <c r="B18" s="594">
        <v>22</v>
      </c>
      <c r="C18" s="594">
        <v>47.8</v>
      </c>
      <c r="D18" s="594">
        <v>2</v>
      </c>
      <c r="E18" s="594">
        <v>0</v>
      </c>
      <c r="F18" s="594">
        <v>0</v>
      </c>
      <c r="G18" s="593">
        <v>0</v>
      </c>
      <c r="H18" s="593">
        <v>611</v>
      </c>
      <c r="I18" s="593">
        <v>12058.179341479999</v>
      </c>
      <c r="J18" s="593">
        <v>635</v>
      </c>
      <c r="K18" s="594">
        <v>12105.979341479999</v>
      </c>
    </row>
    <row r="19" spans="1:11" ht="66.75" customHeight="1" x14ac:dyDescent="0.25">
      <c r="A19" s="592" t="s">
        <v>1344</v>
      </c>
      <c r="B19" s="593">
        <v>1223379</v>
      </c>
      <c r="C19" s="593">
        <v>538953.66729100002</v>
      </c>
      <c r="D19" s="593">
        <v>96594</v>
      </c>
      <c r="E19" s="593">
        <v>23371.684708000001</v>
      </c>
      <c r="F19" s="593">
        <v>295</v>
      </c>
      <c r="G19" s="593">
        <v>3399.0669910000001</v>
      </c>
      <c r="H19" s="593">
        <v>174844</v>
      </c>
      <c r="I19" s="593">
        <v>3674618.50591328</v>
      </c>
      <c r="J19" s="593">
        <v>1495112</v>
      </c>
      <c r="K19" s="594">
        <v>4240342.9249032801</v>
      </c>
    </row>
    <row r="20" spans="1:11" ht="66.75" customHeight="1" x14ac:dyDescent="0.25">
      <c r="A20" s="592" t="s">
        <v>1345</v>
      </c>
      <c r="B20" s="593">
        <v>60</v>
      </c>
      <c r="C20" s="593">
        <v>914.5865</v>
      </c>
      <c r="D20" s="593">
        <v>0</v>
      </c>
      <c r="E20" s="593">
        <v>0</v>
      </c>
      <c r="F20" s="593">
        <v>0</v>
      </c>
      <c r="G20" s="593">
        <v>0</v>
      </c>
      <c r="H20" s="593">
        <v>240</v>
      </c>
      <c r="I20" s="593">
        <v>1041615.72559635</v>
      </c>
      <c r="J20" s="593">
        <v>300</v>
      </c>
      <c r="K20" s="594">
        <v>1042530.31209635</v>
      </c>
    </row>
    <row r="21" spans="1:11" s="449" customFormat="1" ht="66.75" customHeight="1" x14ac:dyDescent="0.2">
      <c r="A21" s="589" t="s">
        <v>1346</v>
      </c>
      <c r="B21" s="590">
        <v>1324482</v>
      </c>
      <c r="C21" s="590">
        <v>1182534.6105142101</v>
      </c>
      <c r="D21" s="590">
        <v>177324</v>
      </c>
      <c r="E21" s="590">
        <v>117434.06625972</v>
      </c>
      <c r="F21" s="590">
        <v>3543</v>
      </c>
      <c r="G21" s="590">
        <v>21469.359</v>
      </c>
      <c r="H21" s="590">
        <v>98804</v>
      </c>
      <c r="I21" s="590">
        <v>4200575.00044527</v>
      </c>
      <c r="J21" s="590">
        <v>1604153</v>
      </c>
      <c r="K21" s="591">
        <v>5522013.0362192001</v>
      </c>
    </row>
    <row r="22" spans="1:11" ht="66.75" customHeight="1" x14ac:dyDescent="0.25">
      <c r="A22" s="595" t="s">
        <v>1347</v>
      </c>
      <c r="B22" s="593">
        <v>308</v>
      </c>
      <c r="C22" s="593">
        <v>2806.7572930000001</v>
      </c>
      <c r="D22" s="593">
        <v>8</v>
      </c>
      <c r="E22" s="593">
        <v>24.329000000000001</v>
      </c>
      <c r="F22" s="593">
        <v>3</v>
      </c>
      <c r="G22" s="593">
        <v>0</v>
      </c>
      <c r="H22" s="593">
        <v>11854</v>
      </c>
      <c r="I22" s="593">
        <v>413688.09883594001</v>
      </c>
      <c r="J22" s="593">
        <v>12173</v>
      </c>
      <c r="K22" s="594">
        <v>416519.18512894004</v>
      </c>
    </row>
    <row r="23" spans="1:11" ht="66.75" customHeight="1" x14ac:dyDescent="0.25">
      <c r="A23" s="592" t="s">
        <v>1348</v>
      </c>
      <c r="B23" s="593">
        <v>599</v>
      </c>
      <c r="C23" s="593">
        <v>1218.41470622</v>
      </c>
      <c r="D23" s="593">
        <v>18</v>
      </c>
      <c r="E23" s="593">
        <v>28.646999999999998</v>
      </c>
      <c r="F23" s="593">
        <v>8</v>
      </c>
      <c r="G23" s="593">
        <v>10.016</v>
      </c>
      <c r="H23" s="593">
        <v>2335</v>
      </c>
      <c r="I23" s="593">
        <v>85733.358317000006</v>
      </c>
      <c r="J23" s="593">
        <v>2960</v>
      </c>
      <c r="K23" s="594">
        <v>86990.436023220012</v>
      </c>
    </row>
    <row r="24" spans="1:11" ht="66.75" customHeight="1" x14ac:dyDescent="0.25">
      <c r="A24" s="595" t="s">
        <v>1349</v>
      </c>
      <c r="B24" s="593">
        <v>5</v>
      </c>
      <c r="C24" s="593">
        <v>49.142076000000003</v>
      </c>
      <c r="D24" s="593">
        <v>0</v>
      </c>
      <c r="E24" s="593">
        <v>0</v>
      </c>
      <c r="F24" s="593">
        <v>0</v>
      </c>
      <c r="G24" s="593">
        <v>0</v>
      </c>
      <c r="H24" s="593">
        <v>48</v>
      </c>
      <c r="I24" s="593">
        <v>583.08802090000006</v>
      </c>
      <c r="J24" s="593">
        <v>53</v>
      </c>
      <c r="K24" s="594">
        <v>632.23009690000004</v>
      </c>
    </row>
    <row r="25" spans="1:11" ht="66.75" customHeight="1" x14ac:dyDescent="0.25">
      <c r="A25" s="595" t="s">
        <v>1350</v>
      </c>
      <c r="B25" s="593">
        <v>89</v>
      </c>
      <c r="C25" s="593">
        <v>1046.762232</v>
      </c>
      <c r="D25" s="593">
        <v>673</v>
      </c>
      <c r="E25" s="593">
        <v>763.346</v>
      </c>
      <c r="F25" s="593">
        <v>0</v>
      </c>
      <c r="G25" s="593">
        <v>0</v>
      </c>
      <c r="H25" s="593">
        <v>368</v>
      </c>
      <c r="I25" s="593">
        <v>3722.8666753799998</v>
      </c>
      <c r="J25" s="593">
        <v>1130</v>
      </c>
      <c r="K25" s="594">
        <v>5532.9749073800003</v>
      </c>
    </row>
    <row r="26" spans="1:11" ht="66.75" customHeight="1" x14ac:dyDescent="0.25">
      <c r="A26" s="595" t="s">
        <v>1351</v>
      </c>
      <c r="B26" s="593">
        <v>54</v>
      </c>
      <c r="C26" s="593">
        <v>1134.4580000000001</v>
      </c>
      <c r="D26" s="593">
        <v>0</v>
      </c>
      <c r="E26" s="593">
        <v>0</v>
      </c>
      <c r="F26" s="593">
        <v>0</v>
      </c>
      <c r="G26" s="593">
        <v>0</v>
      </c>
      <c r="H26" s="593">
        <v>142</v>
      </c>
      <c r="I26" s="593">
        <v>4005.2705740000001</v>
      </c>
      <c r="J26" s="593">
        <v>196</v>
      </c>
      <c r="K26" s="594">
        <v>5139.7285740000007</v>
      </c>
    </row>
    <row r="27" spans="1:11" ht="66.75" customHeight="1" x14ac:dyDescent="0.25">
      <c r="A27" s="592" t="s">
        <v>1352</v>
      </c>
      <c r="B27" s="593">
        <v>350305</v>
      </c>
      <c r="C27" s="593">
        <v>179161.69535600001</v>
      </c>
      <c r="D27" s="593">
        <v>58497</v>
      </c>
      <c r="E27" s="593">
        <v>19001.126201999999</v>
      </c>
      <c r="F27" s="593">
        <v>702</v>
      </c>
      <c r="G27" s="593">
        <v>1552.114</v>
      </c>
      <c r="H27" s="593">
        <v>23516</v>
      </c>
      <c r="I27" s="593">
        <v>127298.663</v>
      </c>
      <c r="J27" s="593">
        <v>433020</v>
      </c>
      <c r="K27" s="594">
        <v>327013.59855800006</v>
      </c>
    </row>
    <row r="28" spans="1:11" ht="66.75" customHeight="1" x14ac:dyDescent="0.25">
      <c r="A28" s="592" t="s">
        <v>1353</v>
      </c>
      <c r="B28" s="593">
        <v>865697</v>
      </c>
      <c r="C28" s="593">
        <v>577084.87184708996</v>
      </c>
      <c r="D28" s="593">
        <v>99737</v>
      </c>
      <c r="E28" s="593">
        <v>58328.694343160001</v>
      </c>
      <c r="F28" s="593">
        <v>392</v>
      </c>
      <c r="G28" s="593">
        <v>1368.21</v>
      </c>
      <c r="H28" s="593">
        <v>56942</v>
      </c>
      <c r="I28" s="593">
        <v>3297359.6454276899</v>
      </c>
      <c r="J28" s="593">
        <v>1022768</v>
      </c>
      <c r="K28" s="594">
        <v>3934141.4216179396</v>
      </c>
    </row>
    <row r="29" spans="1:11" ht="66.75" customHeight="1" x14ac:dyDescent="0.25">
      <c r="A29" s="592" t="s">
        <v>1354</v>
      </c>
      <c r="B29" s="593">
        <v>100890</v>
      </c>
      <c r="C29" s="593">
        <v>395974.40600389999</v>
      </c>
      <c r="D29" s="593">
        <v>18207</v>
      </c>
      <c r="E29" s="593">
        <v>38509.408714559999</v>
      </c>
      <c r="F29" s="593">
        <v>2438</v>
      </c>
      <c r="G29" s="593">
        <v>18539.019</v>
      </c>
      <c r="H29" s="593">
        <v>1931</v>
      </c>
      <c r="I29" s="593">
        <v>174610.87759436</v>
      </c>
      <c r="J29" s="593">
        <v>123466</v>
      </c>
      <c r="K29" s="594">
        <v>627633.71131281997</v>
      </c>
    </row>
    <row r="30" spans="1:11" ht="66.75" customHeight="1" x14ac:dyDescent="0.25">
      <c r="A30" s="592" t="s">
        <v>1355</v>
      </c>
      <c r="B30" s="593">
        <v>6512</v>
      </c>
      <c r="C30" s="593">
        <v>24026.868999999999</v>
      </c>
      <c r="D30" s="593">
        <v>183</v>
      </c>
      <c r="E30" s="593">
        <v>774.596</v>
      </c>
      <c r="F30" s="593">
        <v>0</v>
      </c>
      <c r="G30" s="593">
        <v>0</v>
      </c>
      <c r="H30" s="593">
        <v>1344</v>
      </c>
      <c r="I30" s="593">
        <v>5919.991</v>
      </c>
      <c r="J30" s="593">
        <v>8039</v>
      </c>
      <c r="K30" s="594">
        <v>30721.455999999998</v>
      </c>
    </row>
    <row r="31" spans="1:11" ht="66.75" customHeight="1" x14ac:dyDescent="0.25">
      <c r="A31" s="596" t="s">
        <v>1356</v>
      </c>
      <c r="B31" s="593">
        <v>23</v>
      </c>
      <c r="C31" s="593">
        <v>31.234000000000002</v>
      </c>
      <c r="D31" s="593">
        <v>1</v>
      </c>
      <c r="E31" s="593">
        <v>3.919</v>
      </c>
      <c r="F31" s="593">
        <v>0</v>
      </c>
      <c r="G31" s="593">
        <v>0</v>
      </c>
      <c r="H31" s="593">
        <v>324</v>
      </c>
      <c r="I31" s="593">
        <v>87653.141000000003</v>
      </c>
      <c r="J31" s="593">
        <v>348</v>
      </c>
      <c r="K31" s="594">
        <v>87688.293999999994</v>
      </c>
    </row>
    <row r="32" spans="1:11" ht="0.75" customHeight="1" x14ac:dyDescent="0.25">
      <c r="A32" s="597"/>
      <c r="B32" s="598"/>
      <c r="C32" s="598"/>
      <c r="D32" s="598"/>
      <c r="E32" s="599"/>
      <c r="F32" s="600"/>
      <c r="G32" s="598"/>
      <c r="H32" s="600"/>
      <c r="I32" s="598"/>
      <c r="J32" s="598"/>
      <c r="K32" s="598"/>
    </row>
    <row r="33" spans="1:12" ht="15.75" thickBot="1" x14ac:dyDescent="0.3">
      <c r="A33" s="601"/>
      <c r="B33" s="598"/>
      <c r="C33" s="598"/>
      <c r="D33" s="598"/>
      <c r="E33" s="599"/>
      <c r="F33" s="600"/>
      <c r="G33" s="598"/>
      <c r="H33" s="600"/>
      <c r="I33" s="598"/>
      <c r="J33" s="598"/>
      <c r="K33" s="602"/>
    </row>
    <row r="34" spans="1:12" ht="16.5" thickTop="1" thickBot="1" x14ac:dyDescent="0.3">
      <c r="A34" s="483" t="s">
        <v>287</v>
      </c>
      <c r="B34" s="603">
        <v>5780070</v>
      </c>
      <c r="C34" s="603">
        <v>2067981.31456289</v>
      </c>
      <c r="D34" s="603">
        <v>1214735</v>
      </c>
      <c r="E34" s="603">
        <v>163014.05625868001</v>
      </c>
      <c r="F34" s="603">
        <v>4734</v>
      </c>
      <c r="G34" s="603">
        <v>25554.700599</v>
      </c>
      <c r="H34" s="603">
        <v>345415</v>
      </c>
      <c r="I34" s="603">
        <v>10861654.546442099</v>
      </c>
      <c r="J34" s="603">
        <v>7344954</v>
      </c>
      <c r="K34" s="603">
        <v>13118204.61786267</v>
      </c>
      <c r="L34" s="458"/>
    </row>
    <row r="35" spans="1:12" ht="15.75" thickTop="1" x14ac:dyDescent="0.25">
      <c r="A35" s="1252" t="s">
        <v>1377</v>
      </c>
      <c r="B35" s="1252"/>
      <c r="C35" s="1252"/>
      <c r="D35" s="1252"/>
      <c r="E35" s="1252"/>
      <c r="F35" s="1252"/>
      <c r="G35" s="1252"/>
      <c r="H35" s="1252"/>
      <c r="I35" s="1252"/>
      <c r="J35" s="1252"/>
      <c r="K35" s="1252"/>
    </row>
    <row r="36" spans="1:12" x14ac:dyDescent="0.25">
      <c r="A36" s="831" t="s">
        <v>701</v>
      </c>
      <c r="B36" s="832"/>
      <c r="C36" s="832"/>
      <c r="D36" s="832"/>
      <c r="E36" s="832"/>
      <c r="F36" s="832"/>
      <c r="G36" s="832"/>
      <c r="H36" s="833"/>
      <c r="I36" s="833"/>
      <c r="J36" s="833"/>
      <c r="K36" s="833"/>
    </row>
    <row r="37" spans="1:12" x14ac:dyDescent="0.25">
      <c r="A37" s="696" t="s">
        <v>1639</v>
      </c>
      <c r="B37" s="696"/>
      <c r="C37" s="696"/>
      <c r="D37" s="696"/>
      <c r="E37" s="696"/>
      <c r="F37" s="696"/>
      <c r="G37" s="696"/>
      <c r="H37" s="833"/>
      <c r="I37" s="833"/>
      <c r="J37" s="833"/>
      <c r="K37" s="833"/>
    </row>
    <row r="38" spans="1:12" x14ac:dyDescent="0.25">
      <c r="A38" s="1146" t="s">
        <v>1652</v>
      </c>
      <c r="B38" s="1146"/>
      <c r="C38" s="1146"/>
      <c r="D38" s="1146"/>
      <c r="E38" s="1146"/>
      <c r="F38" s="1146"/>
      <c r="G38" s="1146"/>
      <c r="H38" s="1146"/>
      <c r="I38" s="1146"/>
      <c r="J38" s="1146"/>
      <c r="K38" s="1146"/>
    </row>
    <row r="39" spans="1:12" x14ac:dyDescent="0.25">
      <c r="A39" s="696"/>
      <c r="B39" s="834"/>
      <c r="C39" s="834"/>
      <c r="D39" s="834"/>
      <c r="E39" s="834"/>
      <c r="F39" s="834"/>
      <c r="G39" s="834"/>
      <c r="H39" s="834"/>
      <c r="I39" s="834"/>
      <c r="J39" s="834"/>
      <c r="K39" s="834"/>
    </row>
    <row r="40" spans="1:12" x14ac:dyDescent="0.25">
      <c r="A40" s="696"/>
      <c r="B40" s="834"/>
      <c r="C40" s="834"/>
      <c r="D40" s="834"/>
      <c r="E40" s="834"/>
      <c r="F40" s="834"/>
      <c r="G40" s="834"/>
      <c r="H40" s="834"/>
      <c r="I40" s="834"/>
      <c r="J40" s="834"/>
      <c r="K40" s="834"/>
    </row>
    <row r="41" spans="1:12" x14ac:dyDescent="0.25">
      <c r="A41" s="696"/>
      <c r="B41" s="834"/>
      <c r="C41" s="834"/>
      <c r="D41" s="834"/>
      <c r="E41" s="834"/>
      <c r="F41" s="834"/>
      <c r="G41" s="834"/>
      <c r="H41" s="834"/>
      <c r="I41" s="834"/>
      <c r="J41" s="834"/>
      <c r="K41" s="834"/>
    </row>
    <row r="42" spans="1:12" x14ac:dyDescent="0.25">
      <c r="A42" s="696"/>
      <c r="B42" s="834"/>
      <c r="C42" s="834"/>
      <c r="D42" s="834"/>
      <c r="E42" s="834"/>
      <c r="F42" s="834"/>
      <c r="G42" s="834"/>
      <c r="H42" s="834"/>
      <c r="I42" s="834"/>
      <c r="J42" s="834"/>
      <c r="K42" s="834"/>
    </row>
    <row r="43" spans="1:12" x14ac:dyDescent="0.25">
      <c r="A43" s="696"/>
      <c r="B43" s="834"/>
      <c r="C43" s="834"/>
      <c r="D43" s="834"/>
      <c r="E43" s="834"/>
      <c r="F43" s="834"/>
      <c r="G43" s="834"/>
      <c r="H43" s="834"/>
      <c r="I43" s="834"/>
      <c r="J43" s="834"/>
      <c r="K43" s="834"/>
    </row>
    <row r="44" spans="1:12" x14ac:dyDescent="0.25">
      <c r="A44" s="696"/>
      <c r="B44" s="834"/>
      <c r="C44" s="834"/>
      <c r="D44" s="834"/>
      <c r="E44" s="834"/>
      <c r="F44" s="834"/>
      <c r="G44" s="834"/>
      <c r="H44" s="834"/>
      <c r="I44" s="834"/>
      <c r="J44" s="834"/>
      <c r="K44" s="834"/>
    </row>
    <row r="45" spans="1:12" x14ac:dyDescent="0.25">
      <c r="A45" s="233"/>
      <c r="B45" s="830"/>
      <c r="C45" s="830"/>
      <c r="D45" s="830"/>
      <c r="E45" s="830"/>
      <c r="F45" s="830"/>
      <c r="G45" s="830"/>
      <c r="H45" s="830"/>
      <c r="I45" s="830"/>
      <c r="J45" s="830"/>
      <c r="K45" s="830"/>
    </row>
  </sheetData>
  <mergeCells count="14">
    <mergeCell ref="A38:K38"/>
    <mergeCell ref="A35:K35"/>
    <mergeCell ref="J7:K7"/>
    <mergeCell ref="A1:K1"/>
    <mergeCell ref="A2:K2"/>
    <mergeCell ref="A3:K3"/>
    <mergeCell ref="A5:K5"/>
    <mergeCell ref="A6:A8"/>
    <mergeCell ref="B6:K6"/>
    <mergeCell ref="B7:C7"/>
    <mergeCell ref="D7:E7"/>
    <mergeCell ref="F7:G7"/>
    <mergeCell ref="H7:I7"/>
    <mergeCell ref="A4:K4"/>
  </mergeCells>
  <pageMargins left="0.7" right="0.7" top="0.75" bottom="0.75" header="0.3" footer="0.3"/>
  <pageSetup paperSize="9" scale="42" orientation="portrait" r:id="rId1"/>
  <headerFooter>
    <oddFooter>&amp;C&amp;A</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G65"/>
  <sheetViews>
    <sheetView view="pageBreakPreview" topLeftCell="A43" zoomScaleNormal="100" zoomScaleSheetLayoutView="100" workbookViewId="0">
      <selection sqref="A1:G1"/>
    </sheetView>
  </sheetViews>
  <sheetFormatPr defaultColWidth="9.125" defaultRowHeight="14.25" x14ac:dyDescent="0.2"/>
  <cols>
    <col min="1" max="1" width="62" style="8" customWidth="1"/>
    <col min="2" max="2" width="11.75" style="8" customWidth="1"/>
    <col min="3" max="3" width="11.75" style="8" hidden="1" customWidth="1"/>
    <col min="4" max="7" width="11.75" style="8" customWidth="1"/>
    <col min="8" max="16384" width="9.125" style="8"/>
  </cols>
  <sheetData>
    <row r="1" spans="1:7" ht="18.75" x14ac:dyDescent="0.2">
      <c r="A1" s="1094" t="s">
        <v>506</v>
      </c>
      <c r="B1" s="1094"/>
      <c r="C1" s="1094"/>
      <c r="D1" s="1094"/>
      <c r="E1" s="1094"/>
      <c r="F1" s="1094"/>
      <c r="G1" s="1094"/>
    </row>
    <row r="2" spans="1:7" ht="15" thickBot="1" x14ac:dyDescent="0.25">
      <c r="A2" s="1262" t="s">
        <v>905</v>
      </c>
      <c r="B2" s="1262"/>
      <c r="C2" s="1262"/>
      <c r="D2" s="1262"/>
      <c r="E2" s="1262"/>
      <c r="F2" s="1262"/>
      <c r="G2" s="1262"/>
    </row>
    <row r="3" spans="1:7" ht="15.75" thickTop="1" thickBot="1" x14ac:dyDescent="0.25">
      <c r="A3" s="574" t="s">
        <v>507</v>
      </c>
      <c r="B3" s="771">
        <v>45466</v>
      </c>
      <c r="C3" s="771">
        <v>45831</v>
      </c>
      <c r="D3" s="772">
        <v>45809</v>
      </c>
      <c r="E3" s="772">
        <v>45839</v>
      </c>
      <c r="F3" s="772" t="s">
        <v>1717</v>
      </c>
      <c r="G3" s="772">
        <v>45901</v>
      </c>
    </row>
    <row r="4" spans="1:7" ht="17.25" customHeight="1" thickTop="1" x14ac:dyDescent="0.2">
      <c r="A4" s="765" t="s">
        <v>508</v>
      </c>
      <c r="B4" s="769">
        <v>400878.11399999994</v>
      </c>
      <c r="C4" s="769">
        <v>494762.41100000008</v>
      </c>
      <c r="D4" s="769">
        <v>494762.41100000008</v>
      </c>
      <c r="E4" s="769">
        <v>512510.9009999999</v>
      </c>
      <c r="F4" s="769">
        <v>515228.44299999997</v>
      </c>
      <c r="G4" s="769">
        <v>542815.174</v>
      </c>
    </row>
    <row r="5" spans="1:7" ht="17.25" customHeight="1" x14ac:dyDescent="0.2">
      <c r="A5" s="762" t="s">
        <v>509</v>
      </c>
      <c r="B5" s="768">
        <v>4060.6640000000002</v>
      </c>
      <c r="C5" s="768">
        <v>2751.357</v>
      </c>
      <c r="D5" s="768">
        <v>2751.357</v>
      </c>
      <c r="E5" s="768">
        <v>5325.317</v>
      </c>
      <c r="F5" s="768">
        <v>5623.012999999999</v>
      </c>
      <c r="G5" s="768">
        <v>5872.2029999999995</v>
      </c>
    </row>
    <row r="6" spans="1:7" ht="17.25" customHeight="1" x14ac:dyDescent="0.2">
      <c r="A6" s="762" t="s">
        <v>510</v>
      </c>
      <c r="B6" s="768">
        <v>217193.758</v>
      </c>
      <c r="C6" s="768">
        <v>261385.25300000003</v>
      </c>
      <c r="D6" s="768">
        <v>261385.25300000003</v>
      </c>
      <c r="E6" s="768">
        <v>277072.08499999996</v>
      </c>
      <c r="F6" s="768">
        <v>275593.005</v>
      </c>
      <c r="G6" s="768">
        <v>288704.77300000004</v>
      </c>
    </row>
    <row r="7" spans="1:7" ht="17.25" customHeight="1" x14ac:dyDescent="0.2">
      <c r="A7" s="762" t="s">
        <v>511</v>
      </c>
      <c r="B7" s="768">
        <v>159360.79999999999</v>
      </c>
      <c r="C7" s="768">
        <v>200690.239</v>
      </c>
      <c r="D7" s="768">
        <v>200690.239</v>
      </c>
      <c r="E7" s="768">
        <v>199196.04500000001</v>
      </c>
      <c r="F7" s="768">
        <v>203259.05099999998</v>
      </c>
      <c r="G7" s="768">
        <v>217174.81900000002</v>
      </c>
    </row>
    <row r="8" spans="1:7" ht="17.25" customHeight="1" x14ac:dyDescent="0.2">
      <c r="A8" s="762" t="s">
        <v>512</v>
      </c>
      <c r="B8" s="768">
        <v>884.15599999999995</v>
      </c>
      <c r="C8" s="768">
        <v>874.16600000000005</v>
      </c>
      <c r="D8" s="768">
        <v>874.16600000000005</v>
      </c>
      <c r="E8" s="768">
        <v>788.17</v>
      </c>
      <c r="F8" s="768">
        <v>771.50400000000002</v>
      </c>
      <c r="G8" s="768">
        <v>754.83699999999999</v>
      </c>
    </row>
    <row r="9" spans="1:7" ht="17.25" customHeight="1" x14ac:dyDescent="0.2">
      <c r="A9" s="762" t="s">
        <v>513</v>
      </c>
      <c r="B9" s="768">
        <v>19378.736000000001</v>
      </c>
      <c r="C9" s="768">
        <v>29061.396000000004</v>
      </c>
      <c r="D9" s="768">
        <v>29061.396000000004</v>
      </c>
      <c r="E9" s="768">
        <v>30129.284000000003</v>
      </c>
      <c r="F9" s="768">
        <v>29981.870000000003</v>
      </c>
      <c r="G9" s="768">
        <v>30308.541999999994</v>
      </c>
    </row>
    <row r="10" spans="1:7" ht="17.25" customHeight="1" x14ac:dyDescent="0.2">
      <c r="A10" s="765" t="s">
        <v>514</v>
      </c>
      <c r="B10" s="769">
        <v>89229.245999999999</v>
      </c>
      <c r="C10" s="769">
        <v>88607.521000000008</v>
      </c>
      <c r="D10" s="769">
        <v>88607.521000000008</v>
      </c>
      <c r="E10" s="769">
        <v>74452.718999999997</v>
      </c>
      <c r="F10" s="769">
        <v>70968.931999999972</v>
      </c>
      <c r="G10" s="769">
        <v>70198.876999999993</v>
      </c>
    </row>
    <row r="11" spans="1:7" ht="17.25" customHeight="1" x14ac:dyDescent="0.2">
      <c r="A11" s="762" t="s">
        <v>509</v>
      </c>
      <c r="B11" s="768">
        <v>2058.87</v>
      </c>
      <c r="C11" s="768">
        <v>2454.096</v>
      </c>
      <c r="D11" s="768">
        <v>2454.096</v>
      </c>
      <c r="E11" s="768">
        <v>3879.335</v>
      </c>
      <c r="F11" s="768">
        <v>2543.6880000000001</v>
      </c>
      <c r="G11" s="768">
        <v>2698.3490000000002</v>
      </c>
    </row>
    <row r="12" spans="1:7" ht="17.25" customHeight="1" x14ac:dyDescent="0.2">
      <c r="A12" s="762" t="s">
        <v>510</v>
      </c>
      <c r="B12" s="768">
        <v>39245.040000000001</v>
      </c>
      <c r="C12" s="768">
        <v>33601.985000000001</v>
      </c>
      <c r="D12" s="768">
        <v>33601.985000000001</v>
      </c>
      <c r="E12" s="768">
        <v>18429.522000000004</v>
      </c>
      <c r="F12" s="768">
        <v>17676.090999999997</v>
      </c>
      <c r="G12" s="768">
        <v>17921.309999999998</v>
      </c>
    </row>
    <row r="13" spans="1:7" ht="17.25" customHeight="1" x14ac:dyDescent="0.2">
      <c r="A13" s="762" t="s">
        <v>511</v>
      </c>
      <c r="B13" s="768">
        <v>46587.62799999999</v>
      </c>
      <c r="C13" s="768">
        <v>50845.119000000006</v>
      </c>
      <c r="D13" s="768">
        <v>50845.119000000006</v>
      </c>
      <c r="E13" s="768">
        <v>52135.521999999997</v>
      </c>
      <c r="F13" s="768">
        <v>50541.102999999996</v>
      </c>
      <c r="G13" s="768">
        <v>49571.459999999992</v>
      </c>
    </row>
    <row r="14" spans="1:7" ht="17.25" customHeight="1" x14ac:dyDescent="0.2">
      <c r="A14" s="762" t="s">
        <v>512</v>
      </c>
      <c r="B14" s="768">
        <v>0</v>
      </c>
      <c r="C14" s="768">
        <v>0.36599999999999999</v>
      </c>
      <c r="D14" s="768">
        <v>0.36599999999999999</v>
      </c>
      <c r="E14" s="768">
        <v>0.36599999999999999</v>
      </c>
      <c r="F14" s="768">
        <v>0.36599999999999999</v>
      </c>
      <c r="G14" s="768">
        <v>0.36599999999999999</v>
      </c>
    </row>
    <row r="15" spans="1:7" ht="17.25" customHeight="1" x14ac:dyDescent="0.2">
      <c r="A15" s="762" t="s">
        <v>513</v>
      </c>
      <c r="B15" s="768">
        <v>1337.7079999999999</v>
      </c>
      <c r="C15" s="768">
        <v>1705.9549999999999</v>
      </c>
      <c r="D15" s="768">
        <v>1705.9549999999999</v>
      </c>
      <c r="E15" s="768">
        <v>7.9740000000000002</v>
      </c>
      <c r="F15" s="768">
        <v>207.684</v>
      </c>
      <c r="G15" s="768">
        <v>7.3920000000000003</v>
      </c>
    </row>
    <row r="16" spans="1:7" ht="17.25" customHeight="1" x14ac:dyDescent="0.2">
      <c r="A16" s="765" t="s">
        <v>515</v>
      </c>
      <c r="B16" s="769">
        <v>4838826.284</v>
      </c>
      <c r="C16" s="769">
        <v>5354889.2340000002</v>
      </c>
      <c r="D16" s="769">
        <v>5354889.2340000002</v>
      </c>
      <c r="E16" s="769">
        <v>5194977.6900000004</v>
      </c>
      <c r="F16" s="769">
        <v>5138998.5939999996</v>
      </c>
      <c r="G16" s="769">
        <v>5252297.6399999997</v>
      </c>
    </row>
    <row r="17" spans="1:7" ht="17.25" customHeight="1" x14ac:dyDescent="0.2">
      <c r="A17" s="762" t="s">
        <v>509</v>
      </c>
      <c r="B17" s="768">
        <v>1153978.1720000003</v>
      </c>
      <c r="C17" s="768">
        <v>1372424.4069999999</v>
      </c>
      <c r="D17" s="768">
        <v>1372424.4069999999</v>
      </c>
      <c r="E17" s="768">
        <v>1365853.287</v>
      </c>
      <c r="F17" s="768">
        <v>1375362.9710000001</v>
      </c>
      <c r="G17" s="768">
        <v>1397554.432</v>
      </c>
    </row>
    <row r="18" spans="1:7" ht="17.25" customHeight="1" x14ac:dyDescent="0.2">
      <c r="A18" s="762" t="s">
        <v>510</v>
      </c>
      <c r="B18" s="768">
        <v>2091473.2409999997</v>
      </c>
      <c r="C18" s="768">
        <v>2258831.0889999997</v>
      </c>
      <c r="D18" s="768">
        <v>2258831.0889999997</v>
      </c>
      <c r="E18" s="768">
        <v>2125531.9449999998</v>
      </c>
      <c r="F18" s="768">
        <v>2073956.8540000001</v>
      </c>
      <c r="G18" s="768">
        <v>2190506.5049999999</v>
      </c>
    </row>
    <row r="19" spans="1:7" ht="17.25" customHeight="1" x14ac:dyDescent="0.2">
      <c r="A19" s="762" t="s">
        <v>511</v>
      </c>
      <c r="B19" s="768">
        <v>1486448.1690000002</v>
      </c>
      <c r="C19" s="768">
        <v>1591663.0160000003</v>
      </c>
      <c r="D19" s="768">
        <v>1591663.0160000003</v>
      </c>
      <c r="E19" s="768">
        <v>1574837.3470000001</v>
      </c>
      <c r="F19" s="768">
        <v>1575001.2429999998</v>
      </c>
      <c r="G19" s="768">
        <v>1550896.62</v>
      </c>
    </row>
    <row r="20" spans="1:7" ht="17.25" customHeight="1" x14ac:dyDescent="0.2">
      <c r="A20" s="762" t="s">
        <v>512</v>
      </c>
      <c r="B20" s="768">
        <v>17528.493999999999</v>
      </c>
      <c r="C20" s="768">
        <v>14194.88</v>
      </c>
      <c r="D20" s="768">
        <v>14194.88</v>
      </c>
      <c r="E20" s="768">
        <v>16167.440000000002</v>
      </c>
      <c r="F20" s="768">
        <v>14084.435000000001</v>
      </c>
      <c r="G20" s="768">
        <v>10404.929</v>
      </c>
    </row>
    <row r="21" spans="1:7" ht="17.25" customHeight="1" x14ac:dyDescent="0.2">
      <c r="A21" s="762" t="s">
        <v>513</v>
      </c>
      <c r="B21" s="768">
        <v>89398.208000000013</v>
      </c>
      <c r="C21" s="768">
        <v>117775.842</v>
      </c>
      <c r="D21" s="768">
        <v>117775.842</v>
      </c>
      <c r="E21" s="768">
        <v>112587.671</v>
      </c>
      <c r="F21" s="768">
        <v>100593.09100000001</v>
      </c>
      <c r="G21" s="768">
        <v>102935.15400000001</v>
      </c>
    </row>
    <row r="22" spans="1:7" ht="17.25" customHeight="1" x14ac:dyDescent="0.2">
      <c r="A22" s="765" t="s">
        <v>516</v>
      </c>
      <c r="B22" s="769">
        <v>514268.82799999992</v>
      </c>
      <c r="C22" s="769">
        <v>486486.78900000005</v>
      </c>
      <c r="D22" s="769">
        <v>486486.78900000005</v>
      </c>
      <c r="E22" s="769">
        <v>464848.39199999999</v>
      </c>
      <c r="F22" s="769">
        <v>440705.02300000004</v>
      </c>
      <c r="G22" s="769">
        <v>452930.73899999994</v>
      </c>
    </row>
    <row r="23" spans="1:7" ht="17.25" customHeight="1" x14ac:dyDescent="0.2">
      <c r="A23" s="762" t="s">
        <v>509</v>
      </c>
      <c r="B23" s="768">
        <v>6906.4709999999995</v>
      </c>
      <c r="C23" s="768">
        <v>2422.8670000000002</v>
      </c>
      <c r="D23" s="768">
        <v>2422.8670000000002</v>
      </c>
      <c r="E23" s="768">
        <v>2887.9389999999999</v>
      </c>
      <c r="F23" s="768">
        <v>2632.2340000000004</v>
      </c>
      <c r="G23" s="768">
        <v>3163.8269999999998</v>
      </c>
    </row>
    <row r="24" spans="1:7" ht="17.25" customHeight="1" x14ac:dyDescent="0.2">
      <c r="A24" s="762" t="s">
        <v>510</v>
      </c>
      <c r="B24" s="768">
        <v>188133.51199999999</v>
      </c>
      <c r="C24" s="768">
        <v>192722.65199999997</v>
      </c>
      <c r="D24" s="768">
        <v>192722.65199999997</v>
      </c>
      <c r="E24" s="768">
        <v>180040.58199999999</v>
      </c>
      <c r="F24" s="768">
        <v>157007.82199999999</v>
      </c>
      <c r="G24" s="768">
        <v>172739.12100000001</v>
      </c>
    </row>
    <row r="25" spans="1:7" ht="17.25" customHeight="1" x14ac:dyDescent="0.2">
      <c r="A25" s="762" t="s">
        <v>511</v>
      </c>
      <c r="B25" s="768">
        <v>318329.42499999999</v>
      </c>
      <c r="C25" s="768">
        <v>290971.33400000003</v>
      </c>
      <c r="D25" s="768">
        <v>290971.33400000003</v>
      </c>
      <c r="E25" s="768">
        <v>281620.25699999998</v>
      </c>
      <c r="F25" s="768">
        <v>280818.54100000003</v>
      </c>
      <c r="G25" s="768">
        <v>276677.36699999997</v>
      </c>
    </row>
    <row r="26" spans="1:7" ht="17.25" customHeight="1" x14ac:dyDescent="0.2">
      <c r="A26" s="762" t="s">
        <v>512</v>
      </c>
      <c r="B26" s="768">
        <v>761.34400000000005</v>
      </c>
      <c r="C26" s="768">
        <v>226.44399999999999</v>
      </c>
      <c r="D26" s="768">
        <v>226.44399999999999</v>
      </c>
      <c r="E26" s="768">
        <v>226.44399999999999</v>
      </c>
      <c r="F26" s="768">
        <v>226.44399999999999</v>
      </c>
      <c r="G26" s="768">
        <v>226.44399999999999</v>
      </c>
    </row>
    <row r="27" spans="1:7" ht="17.25" customHeight="1" x14ac:dyDescent="0.2">
      <c r="A27" s="762" t="s">
        <v>513</v>
      </c>
      <c r="B27" s="768">
        <v>138.07599999999999</v>
      </c>
      <c r="C27" s="768">
        <v>143.49199999999999</v>
      </c>
      <c r="D27" s="768">
        <v>143.49199999999999</v>
      </c>
      <c r="E27" s="768">
        <v>73.17</v>
      </c>
      <c r="F27" s="768">
        <v>19.981999999999999</v>
      </c>
      <c r="G27" s="768">
        <v>123.98</v>
      </c>
    </row>
    <row r="28" spans="1:7" ht="17.25" customHeight="1" x14ac:dyDescent="0.2">
      <c r="A28" s="766" t="s">
        <v>517</v>
      </c>
      <c r="B28" s="769">
        <v>23968.460999999999</v>
      </c>
      <c r="C28" s="769">
        <v>32246.246999999999</v>
      </c>
      <c r="D28" s="769">
        <v>32246.246999999999</v>
      </c>
      <c r="E28" s="769">
        <v>35737.638999999996</v>
      </c>
      <c r="F28" s="769">
        <v>34770.506000000001</v>
      </c>
      <c r="G28" s="769">
        <v>36688.657999999996</v>
      </c>
    </row>
    <row r="29" spans="1:7" ht="17.25" customHeight="1" x14ac:dyDescent="0.2">
      <c r="A29" s="762" t="s">
        <v>509</v>
      </c>
      <c r="B29" s="768">
        <v>2151.2070000000003</v>
      </c>
      <c r="C29" s="768">
        <v>1371.37</v>
      </c>
      <c r="D29" s="768">
        <v>1371.37</v>
      </c>
      <c r="E29" s="768">
        <v>1288.989</v>
      </c>
      <c r="F29" s="768">
        <v>1288.989</v>
      </c>
      <c r="G29" s="768">
        <v>1279.614</v>
      </c>
    </row>
    <row r="30" spans="1:7" ht="17.25" customHeight="1" x14ac:dyDescent="0.2">
      <c r="A30" s="762" t="s">
        <v>510</v>
      </c>
      <c r="B30" s="768">
        <v>5932.6819999999998</v>
      </c>
      <c r="C30" s="768">
        <v>4795.2449999999999</v>
      </c>
      <c r="D30" s="768">
        <v>4795.2449999999999</v>
      </c>
      <c r="E30" s="768">
        <v>6036.3069999999989</v>
      </c>
      <c r="F30" s="768">
        <v>5514.4339999999993</v>
      </c>
      <c r="G30" s="768">
        <v>7410.8429999999989</v>
      </c>
    </row>
    <row r="31" spans="1:7" ht="17.25" customHeight="1" x14ac:dyDescent="0.2">
      <c r="A31" s="762" t="s">
        <v>511</v>
      </c>
      <c r="B31" s="768">
        <v>15813.078000000001</v>
      </c>
      <c r="C31" s="768">
        <v>25986.908000000003</v>
      </c>
      <c r="D31" s="768">
        <v>25986.908000000003</v>
      </c>
      <c r="E31" s="768">
        <v>28258.781999999999</v>
      </c>
      <c r="F31" s="768">
        <v>27874.43</v>
      </c>
      <c r="G31" s="768">
        <v>27905.615999999998</v>
      </c>
    </row>
    <row r="32" spans="1:7" ht="17.25" customHeight="1" x14ac:dyDescent="0.2">
      <c r="A32" s="762" t="s">
        <v>512</v>
      </c>
      <c r="B32" s="768">
        <v>0</v>
      </c>
      <c r="C32" s="768">
        <v>0</v>
      </c>
      <c r="D32" s="768">
        <v>0</v>
      </c>
      <c r="E32" s="768">
        <v>0</v>
      </c>
      <c r="F32" s="768">
        <v>0</v>
      </c>
      <c r="G32" s="768">
        <v>0</v>
      </c>
    </row>
    <row r="33" spans="1:7" ht="17.25" customHeight="1" x14ac:dyDescent="0.2">
      <c r="A33" s="762" t="s">
        <v>513</v>
      </c>
      <c r="B33" s="768">
        <v>71.494</v>
      </c>
      <c r="C33" s="768">
        <v>92.72399999999999</v>
      </c>
      <c r="D33" s="768">
        <v>92.72399999999999</v>
      </c>
      <c r="E33" s="768">
        <v>153.56100000000001</v>
      </c>
      <c r="F33" s="768">
        <v>92.652999999999992</v>
      </c>
      <c r="G33" s="768">
        <v>92.584999999999994</v>
      </c>
    </row>
    <row r="34" spans="1:7" ht="17.25" customHeight="1" x14ac:dyDescent="0.2">
      <c r="A34" s="765" t="s">
        <v>518</v>
      </c>
      <c r="B34" s="769">
        <v>192851.65100000001</v>
      </c>
      <c r="C34" s="769">
        <v>210346.14699999997</v>
      </c>
      <c r="D34" s="769">
        <v>210346.14699999997</v>
      </c>
      <c r="E34" s="769">
        <v>216126.45600000001</v>
      </c>
      <c r="F34" s="769">
        <v>213871.25199999998</v>
      </c>
      <c r="G34" s="769">
        <v>213647.163</v>
      </c>
    </row>
    <row r="35" spans="1:7" ht="17.25" customHeight="1" x14ac:dyDescent="0.2">
      <c r="A35" s="762" t="s">
        <v>509</v>
      </c>
      <c r="B35" s="768">
        <v>1997.5519999999999</v>
      </c>
      <c r="C35" s="768">
        <v>1278.501</v>
      </c>
      <c r="D35" s="768">
        <v>1278.501</v>
      </c>
      <c r="E35" s="768">
        <v>1645.7849999999999</v>
      </c>
      <c r="F35" s="768">
        <v>1569.558</v>
      </c>
      <c r="G35" s="768">
        <v>1408.3420000000001</v>
      </c>
    </row>
    <row r="36" spans="1:7" ht="17.25" customHeight="1" x14ac:dyDescent="0.2">
      <c r="A36" s="762" t="s">
        <v>510</v>
      </c>
      <c r="B36" s="768">
        <v>33901.036</v>
      </c>
      <c r="C36" s="768">
        <v>46244.082999999999</v>
      </c>
      <c r="D36" s="768">
        <v>46244.082999999999</v>
      </c>
      <c r="E36" s="768">
        <v>52082.832999999999</v>
      </c>
      <c r="F36" s="768">
        <v>54099.298999999999</v>
      </c>
      <c r="G36" s="768">
        <v>53742.941000000006</v>
      </c>
    </row>
    <row r="37" spans="1:7" ht="17.25" customHeight="1" x14ac:dyDescent="0.2">
      <c r="A37" s="762" t="s">
        <v>511</v>
      </c>
      <c r="B37" s="768">
        <v>23745.594999999998</v>
      </c>
      <c r="C37" s="768">
        <v>47699.513999999996</v>
      </c>
      <c r="D37" s="768">
        <v>47699.513999999996</v>
      </c>
      <c r="E37" s="768">
        <v>45480.880000000005</v>
      </c>
      <c r="F37" s="768">
        <v>45126.41</v>
      </c>
      <c r="G37" s="768">
        <v>51738.002999999997</v>
      </c>
    </row>
    <row r="38" spans="1:7" ht="17.25" customHeight="1" x14ac:dyDescent="0.2">
      <c r="A38" s="762" t="s">
        <v>512</v>
      </c>
      <c r="B38" s="768">
        <v>132737.89799999999</v>
      </c>
      <c r="C38" s="768">
        <v>114509.81799999998</v>
      </c>
      <c r="D38" s="768">
        <v>114509.81799999998</v>
      </c>
      <c r="E38" s="768">
        <v>116365.819</v>
      </c>
      <c r="F38" s="768">
        <v>112367.93799999999</v>
      </c>
      <c r="G38" s="768">
        <v>106179.19100000002</v>
      </c>
    </row>
    <row r="39" spans="1:7" ht="17.25" customHeight="1" x14ac:dyDescent="0.2">
      <c r="A39" s="762" t="s">
        <v>513</v>
      </c>
      <c r="B39" s="768">
        <v>469.57</v>
      </c>
      <c r="C39" s="768">
        <v>614.23099999999999</v>
      </c>
      <c r="D39" s="768">
        <v>614.23099999999999</v>
      </c>
      <c r="E39" s="768">
        <v>551.13900000000001</v>
      </c>
      <c r="F39" s="768">
        <v>708.04700000000003</v>
      </c>
      <c r="G39" s="768">
        <v>578.68600000000004</v>
      </c>
    </row>
    <row r="40" spans="1:7" ht="17.25" customHeight="1" x14ac:dyDescent="0.2">
      <c r="A40" s="766" t="s">
        <v>519</v>
      </c>
      <c r="B40" s="769">
        <v>539923.46099999989</v>
      </c>
      <c r="C40" s="769">
        <v>677115.28699999989</v>
      </c>
      <c r="D40" s="769">
        <v>677115.28699999989</v>
      </c>
      <c r="E40" s="769">
        <v>658839.75899999996</v>
      </c>
      <c r="F40" s="769">
        <v>699497.67999999993</v>
      </c>
      <c r="G40" s="769">
        <v>717326.37300000002</v>
      </c>
    </row>
    <row r="41" spans="1:7" ht="17.25" customHeight="1" x14ac:dyDescent="0.2">
      <c r="A41" s="762" t="s">
        <v>509</v>
      </c>
      <c r="B41" s="768">
        <v>66369.638999999996</v>
      </c>
      <c r="C41" s="768">
        <v>67758.031000000003</v>
      </c>
      <c r="D41" s="768">
        <v>67758.031000000003</v>
      </c>
      <c r="E41" s="768">
        <v>57208.635000000002</v>
      </c>
      <c r="F41" s="768">
        <v>77304.225999999995</v>
      </c>
      <c r="G41" s="768">
        <v>76861.326000000001</v>
      </c>
    </row>
    <row r="42" spans="1:7" ht="17.25" customHeight="1" x14ac:dyDescent="0.2">
      <c r="A42" s="762" t="s">
        <v>510</v>
      </c>
      <c r="B42" s="768">
        <v>317581.91399999999</v>
      </c>
      <c r="C42" s="768">
        <v>390125.29299999995</v>
      </c>
      <c r="D42" s="768">
        <v>390125.29299999995</v>
      </c>
      <c r="E42" s="768">
        <v>386652.03</v>
      </c>
      <c r="F42" s="768">
        <v>402383.489</v>
      </c>
      <c r="G42" s="768">
        <v>414793.1</v>
      </c>
    </row>
    <row r="43" spans="1:7" ht="17.25" customHeight="1" x14ac:dyDescent="0.2">
      <c r="A43" s="762" t="s">
        <v>511</v>
      </c>
      <c r="B43" s="768">
        <v>100861.88</v>
      </c>
      <c r="C43" s="768">
        <v>143953.43999999997</v>
      </c>
      <c r="D43" s="768">
        <v>143953.43999999997</v>
      </c>
      <c r="E43" s="768">
        <v>144286.67300000001</v>
      </c>
      <c r="F43" s="768">
        <v>151774.31999999998</v>
      </c>
      <c r="G43" s="768">
        <v>156378.64499999999</v>
      </c>
    </row>
    <row r="44" spans="1:7" ht="17.25" customHeight="1" x14ac:dyDescent="0.2">
      <c r="A44" s="762" t="s">
        <v>512</v>
      </c>
      <c r="B44" s="768">
        <v>16834.924999999999</v>
      </c>
      <c r="C44" s="768">
        <v>14274.291000000001</v>
      </c>
      <c r="D44" s="768">
        <v>14274.291000000001</v>
      </c>
      <c r="E44" s="768">
        <v>14717.86</v>
      </c>
      <c r="F44" s="768">
        <v>14211.078</v>
      </c>
      <c r="G44" s="768">
        <v>14156.877999999999</v>
      </c>
    </row>
    <row r="45" spans="1:7" ht="17.25" customHeight="1" x14ac:dyDescent="0.2">
      <c r="A45" s="762" t="s">
        <v>513</v>
      </c>
      <c r="B45" s="768">
        <v>38275.103000000003</v>
      </c>
      <c r="C45" s="768">
        <v>61004.231999999996</v>
      </c>
      <c r="D45" s="768">
        <v>61004.231999999996</v>
      </c>
      <c r="E45" s="768">
        <v>55974.561000000002</v>
      </c>
      <c r="F45" s="768">
        <v>53824.567000000003</v>
      </c>
      <c r="G45" s="768">
        <v>55136.423999999999</v>
      </c>
    </row>
    <row r="46" spans="1:7" ht="17.25" customHeight="1" x14ac:dyDescent="0.2">
      <c r="A46" s="765" t="s">
        <v>520</v>
      </c>
      <c r="B46" s="769">
        <v>123532.943</v>
      </c>
      <c r="C46" s="769">
        <v>129433.87299999999</v>
      </c>
      <c r="D46" s="769">
        <v>129433.87299999999</v>
      </c>
      <c r="E46" s="769">
        <v>132767.19499999998</v>
      </c>
      <c r="F46" s="769">
        <v>137193.79999999999</v>
      </c>
      <c r="G46" s="769">
        <v>135231.80899999998</v>
      </c>
    </row>
    <row r="47" spans="1:7" ht="17.25" customHeight="1" x14ac:dyDescent="0.2">
      <c r="A47" s="762" t="s">
        <v>509</v>
      </c>
      <c r="B47" s="768">
        <v>2598.864</v>
      </c>
      <c r="C47" s="768">
        <v>3621.3130000000001</v>
      </c>
      <c r="D47" s="768">
        <v>3621.3130000000001</v>
      </c>
      <c r="E47" s="768">
        <v>4099.1620000000003</v>
      </c>
      <c r="F47" s="768">
        <v>5128.2150000000011</v>
      </c>
      <c r="G47" s="768">
        <v>3616.6350000000002</v>
      </c>
    </row>
    <row r="48" spans="1:7" ht="17.25" customHeight="1" x14ac:dyDescent="0.2">
      <c r="A48" s="762" t="s">
        <v>510</v>
      </c>
      <c r="B48" s="768">
        <v>46027.983</v>
      </c>
      <c r="C48" s="768">
        <v>29226.448000000004</v>
      </c>
      <c r="D48" s="768">
        <v>29226.448000000004</v>
      </c>
      <c r="E48" s="768">
        <v>29282.727999999999</v>
      </c>
      <c r="F48" s="768">
        <v>30398.715000000004</v>
      </c>
      <c r="G48" s="768">
        <v>32707.638000000003</v>
      </c>
    </row>
    <row r="49" spans="1:7" ht="17.25" customHeight="1" x14ac:dyDescent="0.2">
      <c r="A49" s="762" t="s">
        <v>511</v>
      </c>
      <c r="B49" s="768">
        <v>65232.05</v>
      </c>
      <c r="C49" s="768">
        <v>77328.448999999993</v>
      </c>
      <c r="D49" s="768">
        <v>77328.448999999993</v>
      </c>
      <c r="E49" s="768">
        <v>78693.902999999991</v>
      </c>
      <c r="F49" s="768">
        <v>81135.186999999991</v>
      </c>
      <c r="G49" s="768">
        <v>77961.777999999991</v>
      </c>
    </row>
    <row r="50" spans="1:7" ht="17.25" customHeight="1" x14ac:dyDescent="0.2">
      <c r="A50" s="762" t="s">
        <v>512</v>
      </c>
      <c r="B50" s="768">
        <v>631.20900000000006</v>
      </c>
      <c r="C50" s="768">
        <v>3853.9459999999999</v>
      </c>
      <c r="D50" s="768">
        <v>3853.9459999999999</v>
      </c>
      <c r="E50" s="768">
        <v>3847.8630000000003</v>
      </c>
      <c r="F50" s="768">
        <v>3775.7570000000001</v>
      </c>
      <c r="G50" s="768">
        <v>3709.3130000000001</v>
      </c>
    </row>
    <row r="51" spans="1:7" ht="17.25" customHeight="1" x14ac:dyDescent="0.2">
      <c r="A51" s="762" t="s">
        <v>513</v>
      </c>
      <c r="B51" s="768">
        <v>9042.8370000000014</v>
      </c>
      <c r="C51" s="768">
        <v>15403.717000000001</v>
      </c>
      <c r="D51" s="768">
        <v>15403.717000000001</v>
      </c>
      <c r="E51" s="768">
        <v>16843.539000000001</v>
      </c>
      <c r="F51" s="768">
        <v>16755.925999999999</v>
      </c>
      <c r="G51" s="768">
        <v>17236.445</v>
      </c>
    </row>
    <row r="52" spans="1:7" ht="17.25" customHeight="1" x14ac:dyDescent="0.2">
      <c r="A52" s="765" t="s">
        <v>521</v>
      </c>
      <c r="B52" s="769">
        <v>38347.572</v>
      </c>
      <c r="C52" s="769">
        <v>80594.606</v>
      </c>
      <c r="D52" s="769">
        <v>80594.606</v>
      </c>
      <c r="E52" s="769">
        <v>82298.199000000008</v>
      </c>
      <c r="F52" s="769">
        <v>83929.154999999999</v>
      </c>
      <c r="G52" s="769">
        <v>87446.834999999992</v>
      </c>
    </row>
    <row r="53" spans="1:7" ht="17.25" customHeight="1" x14ac:dyDescent="0.2">
      <c r="A53" s="762" t="s">
        <v>509</v>
      </c>
      <c r="B53" s="768">
        <v>1034.585</v>
      </c>
      <c r="C53" s="768">
        <v>1774.4939999999999</v>
      </c>
      <c r="D53" s="768">
        <v>1774.4939999999999</v>
      </c>
      <c r="E53" s="768">
        <v>1777.825</v>
      </c>
      <c r="F53" s="768">
        <v>2278.7339999999999</v>
      </c>
      <c r="G53" s="768">
        <v>1590.4850000000001</v>
      </c>
    </row>
    <row r="54" spans="1:7" ht="17.25" customHeight="1" x14ac:dyDescent="0.2">
      <c r="A54" s="762" t="s">
        <v>510</v>
      </c>
      <c r="B54" s="768">
        <v>11108.269</v>
      </c>
      <c r="C54" s="768">
        <v>9239.0079999999998</v>
      </c>
      <c r="D54" s="768">
        <v>9239.0079999999998</v>
      </c>
      <c r="E54" s="768">
        <v>10106.847</v>
      </c>
      <c r="F54" s="768">
        <v>12081.845000000001</v>
      </c>
      <c r="G54" s="768">
        <v>13017.475</v>
      </c>
    </row>
    <row r="55" spans="1:7" ht="17.25" customHeight="1" x14ac:dyDescent="0.2">
      <c r="A55" s="762" t="s">
        <v>511</v>
      </c>
      <c r="B55" s="768">
        <v>17597.018</v>
      </c>
      <c r="C55" s="768">
        <v>61107.822</v>
      </c>
      <c r="D55" s="768">
        <v>61107.822</v>
      </c>
      <c r="E55" s="768">
        <v>61844.324999999997</v>
      </c>
      <c r="F55" s="768">
        <v>61045.921000000002</v>
      </c>
      <c r="G55" s="768">
        <v>65208.048000000003</v>
      </c>
    </row>
    <row r="56" spans="1:7" ht="17.25" customHeight="1" x14ac:dyDescent="0.2">
      <c r="A56" s="762" t="s">
        <v>512</v>
      </c>
      <c r="B56" s="768">
        <v>7499.0320000000002</v>
      </c>
      <c r="C56" s="768">
        <v>7316.3830000000007</v>
      </c>
      <c r="D56" s="768">
        <v>7316.3830000000007</v>
      </c>
      <c r="E56" s="768">
        <v>7397.0459999999994</v>
      </c>
      <c r="F56" s="768">
        <v>7378.1820000000007</v>
      </c>
      <c r="G56" s="768">
        <v>6499.1279999999997</v>
      </c>
    </row>
    <row r="57" spans="1:7" ht="17.25" customHeight="1" thickBot="1" x14ac:dyDescent="0.25">
      <c r="A57" s="764" t="s">
        <v>513</v>
      </c>
      <c r="B57" s="773">
        <v>1108.6679999999999</v>
      </c>
      <c r="C57" s="773">
        <v>1156.8989999999999</v>
      </c>
      <c r="D57" s="773">
        <v>1156.8989999999999</v>
      </c>
      <c r="E57" s="773">
        <v>1172.1559999999999</v>
      </c>
      <c r="F57" s="773">
        <v>1144.473</v>
      </c>
      <c r="G57" s="773">
        <v>1131.6990000000001</v>
      </c>
    </row>
    <row r="58" spans="1:7" ht="8.25" customHeight="1" thickTop="1" x14ac:dyDescent="0.2">
      <c r="A58" s="1"/>
    </row>
    <row r="59" spans="1:7" x14ac:dyDescent="0.2">
      <c r="A59" s="1"/>
    </row>
    <row r="60" spans="1:7" x14ac:dyDescent="0.2">
      <c r="A60" s="1"/>
    </row>
    <row r="61" spans="1:7" x14ac:dyDescent="0.2">
      <c r="A61" s="1"/>
    </row>
    <row r="62" spans="1:7" x14ac:dyDescent="0.2">
      <c r="A62" s="1"/>
    </row>
    <row r="63" spans="1:7" x14ac:dyDescent="0.2">
      <c r="A63" s="1"/>
    </row>
    <row r="64" spans="1:7" x14ac:dyDescent="0.2">
      <c r="A64" s="1"/>
    </row>
    <row r="65" spans="1:1" x14ac:dyDescent="0.2">
      <c r="A65" s="1"/>
    </row>
  </sheetData>
  <mergeCells count="2">
    <mergeCell ref="A1:G1"/>
    <mergeCell ref="A2:G2"/>
  </mergeCells>
  <pageMargins left="0.7" right="0.7" top="0.75" bottom="0.75" header="0.3" footer="0.3"/>
  <pageSetup paperSize="9" scale="67" orientation="portrait" verticalDpi="1200" r:id="rId1"/>
  <headerFooter>
    <oddFooter>&amp;C&amp;A</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A1:XFD65"/>
  <sheetViews>
    <sheetView view="pageBreakPreview" topLeftCell="A52" zoomScale="115" zoomScaleNormal="100" zoomScaleSheetLayoutView="115" workbookViewId="0">
      <selection activeCell="D64" sqref="D64"/>
    </sheetView>
  </sheetViews>
  <sheetFormatPr defaultRowHeight="14.25" x14ac:dyDescent="0.2"/>
  <cols>
    <col min="1" max="1" width="62.125" customWidth="1"/>
    <col min="2" max="2" width="10.25" customWidth="1"/>
    <col min="3" max="3" width="10.25" hidden="1" customWidth="1"/>
    <col min="4" max="7" width="10.25" customWidth="1"/>
  </cols>
  <sheetData>
    <row r="1" spans="1:7" ht="18.75" x14ac:dyDescent="0.2">
      <c r="A1" s="1109" t="s">
        <v>506</v>
      </c>
      <c r="B1" s="1109"/>
      <c r="C1" s="1109"/>
      <c r="D1" s="1109"/>
      <c r="E1" s="1109"/>
      <c r="F1" s="1109"/>
      <c r="G1" s="1109"/>
    </row>
    <row r="2" spans="1:7" ht="15" thickBot="1" x14ac:dyDescent="0.25">
      <c r="A2" s="1262" t="s">
        <v>905</v>
      </c>
      <c r="B2" s="1262"/>
      <c r="C2" s="1262"/>
      <c r="D2" s="1262"/>
      <c r="E2" s="1262"/>
      <c r="F2" s="1262"/>
      <c r="G2" s="1262"/>
    </row>
    <row r="3" spans="1:7" ht="15.75" thickTop="1" thickBot="1" x14ac:dyDescent="0.25">
      <c r="A3" s="574" t="s">
        <v>507</v>
      </c>
      <c r="B3" s="771">
        <v>45466</v>
      </c>
      <c r="C3" s="771">
        <v>45831</v>
      </c>
      <c r="D3" s="772">
        <v>45809</v>
      </c>
      <c r="E3" s="772">
        <v>45839</v>
      </c>
      <c r="F3" s="772" t="s">
        <v>1717</v>
      </c>
      <c r="G3" s="772">
        <v>45901</v>
      </c>
    </row>
    <row r="4" spans="1:7" ht="18.75" customHeight="1" thickTop="1" x14ac:dyDescent="0.2">
      <c r="A4" s="765" t="s">
        <v>522</v>
      </c>
      <c r="B4" s="774">
        <v>406896.86499999999</v>
      </c>
      <c r="C4" s="769">
        <v>552295.75699999998</v>
      </c>
      <c r="D4" s="775">
        <v>552295.75699999998</v>
      </c>
      <c r="E4" s="775">
        <v>545124.84299999999</v>
      </c>
      <c r="F4" s="775">
        <v>544008.10799999989</v>
      </c>
      <c r="G4" s="775">
        <v>552399.95499999996</v>
      </c>
    </row>
    <row r="5" spans="1:7" ht="18.75" customHeight="1" x14ac:dyDescent="0.2">
      <c r="A5" s="753" t="s">
        <v>509</v>
      </c>
      <c r="B5" s="776">
        <v>3110.384</v>
      </c>
      <c r="C5" s="768">
        <v>4017.5329999999999</v>
      </c>
      <c r="D5" s="777">
        <v>4017.5329999999999</v>
      </c>
      <c r="E5" s="777">
        <v>4402.1949999999997</v>
      </c>
      <c r="F5" s="777">
        <v>4428.2290000000003</v>
      </c>
      <c r="G5" s="777">
        <v>4554.982</v>
      </c>
    </row>
    <row r="6" spans="1:7" ht="18.75" customHeight="1" x14ac:dyDescent="0.2">
      <c r="A6" s="753" t="s">
        <v>510</v>
      </c>
      <c r="B6" s="776">
        <v>42465.572</v>
      </c>
      <c r="C6" s="768">
        <v>76852.276999999987</v>
      </c>
      <c r="D6" s="777">
        <v>76852.276999999987</v>
      </c>
      <c r="E6" s="777">
        <v>62581.734999999993</v>
      </c>
      <c r="F6" s="777">
        <v>58968.125</v>
      </c>
      <c r="G6" s="777">
        <v>65658.030999999988</v>
      </c>
    </row>
    <row r="7" spans="1:7" ht="18.75" customHeight="1" x14ac:dyDescent="0.2">
      <c r="A7" s="753" t="s">
        <v>511</v>
      </c>
      <c r="B7" s="776">
        <v>339322.27899999998</v>
      </c>
      <c r="C7" s="768">
        <v>441735.81499999994</v>
      </c>
      <c r="D7" s="777">
        <v>441735.81499999994</v>
      </c>
      <c r="E7" s="777">
        <v>448517.38899999997</v>
      </c>
      <c r="F7" s="777">
        <v>451071.95699999994</v>
      </c>
      <c r="G7" s="777">
        <v>450950.66700000002</v>
      </c>
    </row>
    <row r="8" spans="1:7" ht="18.75" customHeight="1" x14ac:dyDescent="0.2">
      <c r="A8" s="753" t="s">
        <v>512</v>
      </c>
      <c r="B8" s="776">
        <v>947.46100000000001</v>
      </c>
      <c r="C8" s="768">
        <v>1265.066</v>
      </c>
      <c r="D8" s="777">
        <v>1265.066</v>
      </c>
      <c r="E8" s="777">
        <v>1206.672</v>
      </c>
      <c r="F8" s="777">
        <v>1204.896</v>
      </c>
      <c r="G8" s="777">
        <v>1164.8320000000001</v>
      </c>
    </row>
    <row r="9" spans="1:7" ht="18.75" customHeight="1" x14ac:dyDescent="0.2">
      <c r="A9" s="753" t="s">
        <v>513</v>
      </c>
      <c r="B9" s="776">
        <v>21051.168999999998</v>
      </c>
      <c r="C9" s="768">
        <v>28425.066000000003</v>
      </c>
      <c r="D9" s="777">
        <v>28425.066000000003</v>
      </c>
      <c r="E9" s="777">
        <v>28416.852000000003</v>
      </c>
      <c r="F9" s="777">
        <v>28334.901000000002</v>
      </c>
      <c r="G9" s="777">
        <v>30071.443000000003</v>
      </c>
    </row>
    <row r="10" spans="1:7" ht="18.75" customHeight="1" x14ac:dyDescent="0.2">
      <c r="A10" s="765" t="s">
        <v>523</v>
      </c>
      <c r="B10" s="774">
        <v>37772.759000000005</v>
      </c>
      <c r="C10" s="769">
        <v>42592.377999999997</v>
      </c>
      <c r="D10" s="775">
        <v>42592.377999999997</v>
      </c>
      <c r="E10" s="775">
        <v>44212.226999999999</v>
      </c>
      <c r="F10" s="775">
        <v>45481.090000000004</v>
      </c>
      <c r="G10" s="775">
        <v>47364.366999999998</v>
      </c>
    </row>
    <row r="11" spans="1:7" ht="18.75" customHeight="1" x14ac:dyDescent="0.2">
      <c r="A11" s="753" t="s">
        <v>509</v>
      </c>
      <c r="B11" s="776">
        <v>0</v>
      </c>
      <c r="C11" s="768">
        <v>316.25400000000002</v>
      </c>
      <c r="D11" s="777">
        <v>316.25400000000002</v>
      </c>
      <c r="E11" s="777">
        <v>317.33600000000001</v>
      </c>
      <c r="F11" s="777">
        <v>377.488</v>
      </c>
      <c r="G11" s="777">
        <v>855.02</v>
      </c>
    </row>
    <row r="12" spans="1:7" ht="18.75" customHeight="1" x14ac:dyDescent="0.2">
      <c r="A12" s="753" t="s">
        <v>510</v>
      </c>
      <c r="B12" s="776">
        <v>4619.5880000000006</v>
      </c>
      <c r="C12" s="768">
        <v>6156.4169999999995</v>
      </c>
      <c r="D12" s="777">
        <v>6156.4169999999995</v>
      </c>
      <c r="E12" s="777">
        <v>6539.8419999999996</v>
      </c>
      <c r="F12" s="777">
        <v>7811.5860000000002</v>
      </c>
      <c r="G12" s="777">
        <v>8985.8409999999985</v>
      </c>
    </row>
    <row r="13" spans="1:7" ht="18.75" customHeight="1" x14ac:dyDescent="0.2">
      <c r="A13" s="753" t="s">
        <v>511</v>
      </c>
      <c r="B13" s="776">
        <v>10272.646000000001</v>
      </c>
      <c r="C13" s="768">
        <v>11901.197</v>
      </c>
      <c r="D13" s="777">
        <v>11901.197</v>
      </c>
      <c r="E13" s="777">
        <v>12306.179</v>
      </c>
      <c r="F13" s="777">
        <v>12076.449000000001</v>
      </c>
      <c r="G13" s="777">
        <v>12218.421999999999</v>
      </c>
    </row>
    <row r="14" spans="1:7" ht="18.75" customHeight="1" x14ac:dyDescent="0.2">
      <c r="A14" s="753" t="s">
        <v>512</v>
      </c>
      <c r="B14" s="776">
        <v>22852.608</v>
      </c>
      <c r="C14" s="768">
        <v>24187.241000000002</v>
      </c>
      <c r="D14" s="777">
        <v>24187.241000000002</v>
      </c>
      <c r="E14" s="777">
        <v>25018.850000000002</v>
      </c>
      <c r="F14" s="777">
        <v>25186.82</v>
      </c>
      <c r="G14" s="777">
        <v>25277.601999999999</v>
      </c>
    </row>
    <row r="15" spans="1:7" ht="18.75" customHeight="1" x14ac:dyDescent="0.2">
      <c r="A15" s="753" t="s">
        <v>513</v>
      </c>
      <c r="B15" s="776">
        <v>27.917000000000002</v>
      </c>
      <c r="C15" s="768">
        <v>31.268999999999998</v>
      </c>
      <c r="D15" s="777">
        <v>31.268999999999998</v>
      </c>
      <c r="E15" s="777">
        <v>30.02</v>
      </c>
      <c r="F15" s="777">
        <v>28.747</v>
      </c>
      <c r="G15" s="777">
        <v>27.481999999999999</v>
      </c>
    </row>
    <row r="16" spans="1:7" ht="18.75" customHeight="1" x14ac:dyDescent="0.2">
      <c r="A16" s="765" t="s">
        <v>524</v>
      </c>
      <c r="B16" s="774">
        <v>59263.609000000004</v>
      </c>
      <c r="C16" s="769">
        <v>69863.491999999998</v>
      </c>
      <c r="D16" s="775">
        <v>69863.491999999998</v>
      </c>
      <c r="E16" s="775">
        <v>56174.506999999998</v>
      </c>
      <c r="F16" s="775">
        <v>61131.704000000005</v>
      </c>
      <c r="G16" s="775">
        <v>59458.067999999999</v>
      </c>
    </row>
    <row r="17" spans="1:7" ht="18.75" customHeight="1" x14ac:dyDescent="0.2">
      <c r="A17" s="753" t="s">
        <v>509</v>
      </c>
      <c r="B17" s="776">
        <v>5636.9400000000005</v>
      </c>
      <c r="C17" s="768">
        <v>9161.82</v>
      </c>
      <c r="D17" s="777">
        <v>9161.82</v>
      </c>
      <c r="E17" s="777">
        <v>7754.9250000000002</v>
      </c>
      <c r="F17" s="777">
        <v>7023.4320000000007</v>
      </c>
      <c r="G17" s="777">
        <v>7008.26</v>
      </c>
    </row>
    <row r="18" spans="1:7" ht="18.75" customHeight="1" x14ac:dyDescent="0.2">
      <c r="A18" s="753" t="s">
        <v>510</v>
      </c>
      <c r="B18" s="776">
        <v>33595.873</v>
      </c>
      <c r="C18" s="768">
        <v>45691.762000000002</v>
      </c>
      <c r="D18" s="777">
        <v>45691.762000000002</v>
      </c>
      <c r="E18" s="777">
        <v>34387.394999999997</v>
      </c>
      <c r="F18" s="777">
        <v>38864.948000000004</v>
      </c>
      <c r="G18" s="777">
        <v>38076.942999999999</v>
      </c>
    </row>
    <row r="19" spans="1:7" ht="18.75" customHeight="1" x14ac:dyDescent="0.2">
      <c r="A19" s="753" t="s">
        <v>511</v>
      </c>
      <c r="B19" s="776">
        <v>18160.976999999999</v>
      </c>
      <c r="C19" s="768">
        <v>13242.035</v>
      </c>
      <c r="D19" s="777">
        <v>13242.035</v>
      </c>
      <c r="E19" s="777">
        <v>12830.321</v>
      </c>
      <c r="F19" s="777">
        <v>14229.232</v>
      </c>
      <c r="G19" s="777">
        <v>13202.646999999999</v>
      </c>
    </row>
    <row r="20" spans="1:7" ht="18.75" customHeight="1" x14ac:dyDescent="0.2">
      <c r="A20" s="753" t="s">
        <v>512</v>
      </c>
      <c r="B20" s="776">
        <v>801.76199999999994</v>
      </c>
      <c r="C20" s="768">
        <v>1060.4170000000001</v>
      </c>
      <c r="D20" s="777">
        <v>1060.4170000000001</v>
      </c>
      <c r="E20" s="777">
        <v>380.68099999999998</v>
      </c>
      <c r="F20" s="777">
        <v>380.68</v>
      </c>
      <c r="G20" s="777">
        <v>284.86300000000006</v>
      </c>
    </row>
    <row r="21" spans="1:7" ht="18.75" customHeight="1" x14ac:dyDescent="0.2">
      <c r="A21" s="753" t="s">
        <v>513</v>
      </c>
      <c r="B21" s="776">
        <v>1068.0569999999998</v>
      </c>
      <c r="C21" s="768">
        <v>707.45800000000008</v>
      </c>
      <c r="D21" s="777">
        <v>707.45800000000008</v>
      </c>
      <c r="E21" s="777">
        <v>821.18500000000006</v>
      </c>
      <c r="F21" s="777">
        <v>633.41200000000003</v>
      </c>
      <c r="G21" s="777">
        <v>885.35500000000002</v>
      </c>
    </row>
    <row r="22" spans="1:7" ht="18.75" customHeight="1" x14ac:dyDescent="0.2">
      <c r="A22" s="765" t="s">
        <v>525</v>
      </c>
      <c r="B22" s="774">
        <v>51535.581000000006</v>
      </c>
      <c r="C22" s="769">
        <v>60985.212000000007</v>
      </c>
      <c r="D22" s="775">
        <v>60985.212000000007</v>
      </c>
      <c r="E22" s="775">
        <v>57115.855000000003</v>
      </c>
      <c r="F22" s="775">
        <v>58711.237000000001</v>
      </c>
      <c r="G22" s="775">
        <v>61193.270999999993</v>
      </c>
    </row>
    <row r="23" spans="1:7" ht="18.75" customHeight="1" x14ac:dyDescent="0.2">
      <c r="A23" s="753" t="s">
        <v>509</v>
      </c>
      <c r="B23" s="776">
        <v>3092.625</v>
      </c>
      <c r="C23" s="768">
        <v>1907.461</v>
      </c>
      <c r="D23" s="777">
        <v>1907.461</v>
      </c>
      <c r="E23" s="777">
        <v>2319.2179999999998</v>
      </c>
      <c r="F23" s="777">
        <v>2241.8679999999999</v>
      </c>
      <c r="G23" s="777">
        <v>2598.4220000000005</v>
      </c>
    </row>
    <row r="24" spans="1:7" ht="18.75" customHeight="1" x14ac:dyDescent="0.2">
      <c r="A24" s="753" t="s">
        <v>510</v>
      </c>
      <c r="B24" s="776">
        <v>22102.384000000002</v>
      </c>
      <c r="C24" s="768">
        <v>28972.141000000003</v>
      </c>
      <c r="D24" s="777">
        <v>28972.141000000003</v>
      </c>
      <c r="E24" s="777">
        <v>24490.825000000001</v>
      </c>
      <c r="F24" s="777">
        <v>25327.980000000003</v>
      </c>
      <c r="G24" s="777">
        <v>27276.606999999996</v>
      </c>
    </row>
    <row r="25" spans="1:7" ht="18.75" customHeight="1" x14ac:dyDescent="0.2">
      <c r="A25" s="753" t="s">
        <v>511</v>
      </c>
      <c r="B25" s="776">
        <v>22152.933000000001</v>
      </c>
      <c r="C25" s="768">
        <v>26195.683000000001</v>
      </c>
      <c r="D25" s="777">
        <v>26195.683000000001</v>
      </c>
      <c r="E25" s="777">
        <v>22274.793000000001</v>
      </c>
      <c r="F25" s="777">
        <v>23341.005000000001</v>
      </c>
      <c r="G25" s="777">
        <v>23118.398999999998</v>
      </c>
    </row>
    <row r="26" spans="1:7" ht="18.75" customHeight="1" x14ac:dyDescent="0.2">
      <c r="A26" s="753" t="s">
        <v>512</v>
      </c>
      <c r="B26" s="776">
        <v>0</v>
      </c>
      <c r="C26" s="768">
        <v>0</v>
      </c>
      <c r="D26" s="777">
        <v>0</v>
      </c>
      <c r="E26" s="777">
        <v>4233.4880000000003</v>
      </c>
      <c r="F26" s="777">
        <v>4013.4879999999998</v>
      </c>
      <c r="G26" s="777">
        <v>4263.4880000000003</v>
      </c>
    </row>
    <row r="27" spans="1:7" ht="18.75" customHeight="1" x14ac:dyDescent="0.2">
      <c r="A27" s="753" t="s">
        <v>513</v>
      </c>
      <c r="B27" s="776">
        <v>4187.6389999999992</v>
      </c>
      <c r="C27" s="768">
        <v>3909.9270000000001</v>
      </c>
      <c r="D27" s="777">
        <v>3909.9270000000001</v>
      </c>
      <c r="E27" s="777">
        <v>3797.5309999999999</v>
      </c>
      <c r="F27" s="777">
        <v>3786.8959999999997</v>
      </c>
      <c r="G27" s="777">
        <v>3936.355</v>
      </c>
    </row>
    <row r="28" spans="1:7" ht="18.75" customHeight="1" x14ac:dyDescent="0.2">
      <c r="A28" s="765" t="s">
        <v>526</v>
      </c>
      <c r="B28" s="774">
        <v>29144.689000000002</v>
      </c>
      <c r="C28" s="769">
        <v>30245.327000000005</v>
      </c>
      <c r="D28" s="775">
        <v>30245.327000000005</v>
      </c>
      <c r="E28" s="775">
        <v>28398.080000000005</v>
      </c>
      <c r="F28" s="775">
        <v>28257.334999999995</v>
      </c>
      <c r="G28" s="775">
        <v>28493.152999999998</v>
      </c>
    </row>
    <row r="29" spans="1:7" ht="18.75" customHeight="1" x14ac:dyDescent="0.2">
      <c r="A29" s="753" t="s">
        <v>509</v>
      </c>
      <c r="B29" s="776">
        <v>325.77199999999999</v>
      </c>
      <c r="C29" s="768">
        <v>0</v>
      </c>
      <c r="D29" s="777">
        <v>0</v>
      </c>
      <c r="E29" s="777">
        <v>0</v>
      </c>
      <c r="F29" s="777">
        <v>0</v>
      </c>
      <c r="G29" s="777">
        <v>66.305000000000007</v>
      </c>
    </row>
    <row r="30" spans="1:7" ht="18.75" customHeight="1" x14ac:dyDescent="0.2">
      <c r="A30" s="753" t="s">
        <v>510</v>
      </c>
      <c r="B30" s="776">
        <v>8703.8760000000002</v>
      </c>
      <c r="C30" s="768">
        <v>12217.182000000001</v>
      </c>
      <c r="D30" s="777">
        <v>12217.182000000001</v>
      </c>
      <c r="E30" s="777">
        <v>10292.974</v>
      </c>
      <c r="F30" s="777">
        <v>10230.02</v>
      </c>
      <c r="G30" s="777">
        <v>11338.535</v>
      </c>
    </row>
    <row r="31" spans="1:7" ht="18.75" customHeight="1" x14ac:dyDescent="0.2">
      <c r="A31" s="753" t="s">
        <v>511</v>
      </c>
      <c r="B31" s="776">
        <v>12045.732000000002</v>
      </c>
      <c r="C31" s="768">
        <v>12859.849</v>
      </c>
      <c r="D31" s="777">
        <v>12859.849</v>
      </c>
      <c r="E31" s="777">
        <v>12520.79</v>
      </c>
      <c r="F31" s="777">
        <v>12635.986999999999</v>
      </c>
      <c r="G31" s="777">
        <v>13117.385</v>
      </c>
    </row>
    <row r="32" spans="1:7" ht="18.75" customHeight="1" x14ac:dyDescent="0.2">
      <c r="A32" s="753" t="s">
        <v>512</v>
      </c>
      <c r="B32" s="776">
        <v>7713.3159999999998</v>
      </c>
      <c r="C32" s="768">
        <v>4672.4479999999994</v>
      </c>
      <c r="D32" s="777">
        <v>4672.4479999999994</v>
      </c>
      <c r="E32" s="777">
        <v>5086.8630000000003</v>
      </c>
      <c r="F32" s="777">
        <v>4903.223</v>
      </c>
      <c r="G32" s="777">
        <v>3490.1890000000003</v>
      </c>
    </row>
    <row r="33" spans="1:7" ht="18.75" customHeight="1" x14ac:dyDescent="0.2">
      <c r="A33" s="753" t="s">
        <v>513</v>
      </c>
      <c r="B33" s="776">
        <v>355.99299999999999</v>
      </c>
      <c r="C33" s="768">
        <v>495.84799999999996</v>
      </c>
      <c r="D33" s="777">
        <v>495.84799999999996</v>
      </c>
      <c r="E33" s="777">
        <v>497.45299999999997</v>
      </c>
      <c r="F33" s="777">
        <v>488.10500000000002</v>
      </c>
      <c r="G33" s="777">
        <v>480.73899999999998</v>
      </c>
    </row>
    <row r="34" spans="1:7" ht="18.75" customHeight="1" x14ac:dyDescent="0.2">
      <c r="A34" s="765" t="s">
        <v>527</v>
      </c>
      <c r="B34" s="774">
        <v>18198.039000000001</v>
      </c>
      <c r="C34" s="769">
        <v>16501.912</v>
      </c>
      <c r="D34" s="775">
        <v>16501.912</v>
      </c>
      <c r="E34" s="775">
        <v>13975.375</v>
      </c>
      <c r="F34" s="775">
        <v>14836.173000000001</v>
      </c>
      <c r="G34" s="775">
        <v>15134.517000000002</v>
      </c>
    </row>
    <row r="35" spans="1:7" ht="18.75" customHeight="1" x14ac:dyDescent="0.2">
      <c r="A35" s="753" t="s">
        <v>509</v>
      </c>
      <c r="B35" s="776">
        <v>0</v>
      </c>
      <c r="C35" s="768">
        <v>0</v>
      </c>
      <c r="D35" s="777">
        <v>0</v>
      </c>
      <c r="E35" s="777">
        <v>4.9089999999999998</v>
      </c>
      <c r="F35" s="777">
        <v>0</v>
      </c>
      <c r="G35" s="777">
        <v>0</v>
      </c>
    </row>
    <row r="36" spans="1:7" ht="18.75" customHeight="1" x14ac:dyDescent="0.2">
      <c r="A36" s="753" t="s">
        <v>510</v>
      </c>
      <c r="B36" s="776">
        <v>5770.4530000000004</v>
      </c>
      <c r="C36" s="768">
        <v>5574.37</v>
      </c>
      <c r="D36" s="777">
        <v>5574.37</v>
      </c>
      <c r="E36" s="777">
        <v>4965.7419999999993</v>
      </c>
      <c r="F36" s="777">
        <v>5463.2589999999991</v>
      </c>
      <c r="G36" s="777">
        <v>6051.3580000000002</v>
      </c>
    </row>
    <row r="37" spans="1:7" ht="18.75" customHeight="1" x14ac:dyDescent="0.2">
      <c r="A37" s="753" t="s">
        <v>511</v>
      </c>
      <c r="B37" s="776">
        <v>9266.6419999999998</v>
      </c>
      <c r="C37" s="768">
        <v>8671.9490000000005</v>
      </c>
      <c r="D37" s="777">
        <v>8671.9490000000005</v>
      </c>
      <c r="E37" s="777">
        <v>7088.5929999999989</v>
      </c>
      <c r="F37" s="777">
        <v>7534.098</v>
      </c>
      <c r="G37" s="777">
        <v>7438.5590000000002</v>
      </c>
    </row>
    <row r="38" spans="1:7" ht="18.75" customHeight="1" x14ac:dyDescent="0.2">
      <c r="A38" s="753" t="s">
        <v>512</v>
      </c>
      <c r="B38" s="776">
        <v>3045.4849999999997</v>
      </c>
      <c r="C38" s="768">
        <v>1706.2000000000003</v>
      </c>
      <c r="D38" s="777">
        <v>1706.2000000000003</v>
      </c>
      <c r="E38" s="777">
        <v>1670.405</v>
      </c>
      <c r="F38" s="777">
        <v>1596.616</v>
      </c>
      <c r="G38" s="777">
        <v>1405.873</v>
      </c>
    </row>
    <row r="39" spans="1:7" ht="18.75" customHeight="1" x14ac:dyDescent="0.2">
      <c r="A39" s="753" t="s">
        <v>513</v>
      </c>
      <c r="B39" s="776">
        <v>115.459</v>
      </c>
      <c r="C39" s="768">
        <v>549.39300000000003</v>
      </c>
      <c r="D39" s="777">
        <v>549.39300000000003</v>
      </c>
      <c r="E39" s="777">
        <v>245.726</v>
      </c>
      <c r="F39" s="777">
        <v>242.2</v>
      </c>
      <c r="G39" s="777">
        <v>238.72699999999998</v>
      </c>
    </row>
    <row r="40" spans="1:7" ht="18.75" customHeight="1" x14ac:dyDescent="0.2">
      <c r="A40" s="765" t="s">
        <v>528</v>
      </c>
      <c r="B40" s="774">
        <v>1723.2829999999999</v>
      </c>
      <c r="C40" s="769">
        <v>2358.5299999999997</v>
      </c>
      <c r="D40" s="775">
        <v>2358.5299999999997</v>
      </c>
      <c r="E40" s="775">
        <v>2281.096</v>
      </c>
      <c r="F40" s="775">
        <v>2244.123</v>
      </c>
      <c r="G40" s="775">
        <v>2276.1910000000003</v>
      </c>
    </row>
    <row r="41" spans="1:7" ht="18.75" customHeight="1" x14ac:dyDescent="0.2">
      <c r="A41" s="753" t="s">
        <v>509</v>
      </c>
      <c r="B41" s="776">
        <v>100</v>
      </c>
      <c r="C41" s="768">
        <v>100</v>
      </c>
      <c r="D41" s="777">
        <v>100</v>
      </c>
      <c r="E41" s="777">
        <v>100</v>
      </c>
      <c r="F41" s="777">
        <v>100</v>
      </c>
      <c r="G41" s="777">
        <v>100</v>
      </c>
    </row>
    <row r="42" spans="1:7" ht="18.75" customHeight="1" x14ac:dyDescent="0.2">
      <c r="A42" s="753" t="s">
        <v>510</v>
      </c>
      <c r="B42" s="776">
        <v>1006.7059999999999</v>
      </c>
      <c r="C42" s="768">
        <v>1076.4689999999998</v>
      </c>
      <c r="D42" s="777">
        <v>1076.4689999999998</v>
      </c>
      <c r="E42" s="777">
        <v>1073.808</v>
      </c>
      <c r="F42" s="777">
        <v>1067.8510000000001</v>
      </c>
      <c r="G42" s="777">
        <v>1056.223</v>
      </c>
    </row>
    <row r="43" spans="1:7" ht="18.75" customHeight="1" x14ac:dyDescent="0.2">
      <c r="A43" s="753" t="s">
        <v>511</v>
      </c>
      <c r="B43" s="776">
        <v>331.47699999999998</v>
      </c>
      <c r="C43" s="768">
        <v>926.49399999999991</v>
      </c>
      <c r="D43" s="777">
        <v>926.49399999999991</v>
      </c>
      <c r="E43" s="777">
        <v>852.04300000000012</v>
      </c>
      <c r="F43" s="777">
        <v>821.33699999999999</v>
      </c>
      <c r="G43" s="777">
        <v>871.76199999999994</v>
      </c>
    </row>
    <row r="44" spans="1:7" ht="18.75" customHeight="1" x14ac:dyDescent="0.2">
      <c r="A44" s="753" t="s">
        <v>512</v>
      </c>
      <c r="B44" s="776">
        <v>267.923</v>
      </c>
      <c r="C44" s="768">
        <v>242.267</v>
      </c>
      <c r="D44" s="777">
        <v>242.267</v>
      </c>
      <c r="E44" s="777">
        <v>242.267</v>
      </c>
      <c r="F44" s="777">
        <v>242.267</v>
      </c>
      <c r="G44" s="777">
        <v>235.84799999999998</v>
      </c>
    </row>
    <row r="45" spans="1:7" ht="18.75" customHeight="1" x14ac:dyDescent="0.2">
      <c r="A45" s="753" t="s">
        <v>513</v>
      </c>
      <c r="B45" s="776">
        <v>17.177</v>
      </c>
      <c r="C45" s="768">
        <v>13.3</v>
      </c>
      <c r="D45" s="777">
        <v>13.3</v>
      </c>
      <c r="E45" s="777">
        <v>12.978</v>
      </c>
      <c r="F45" s="777">
        <v>12.667999999999999</v>
      </c>
      <c r="G45" s="777">
        <v>12.358000000000001</v>
      </c>
    </row>
    <row r="46" spans="1:7" ht="18.75" customHeight="1" x14ac:dyDescent="0.2">
      <c r="A46" s="765" t="s">
        <v>529</v>
      </c>
      <c r="B46" s="774">
        <v>51182.402999999998</v>
      </c>
      <c r="C46" s="769">
        <v>94785.994999999995</v>
      </c>
      <c r="D46" s="775">
        <v>94785.994999999995</v>
      </c>
      <c r="E46" s="775">
        <v>87573.447999999989</v>
      </c>
      <c r="F46" s="775">
        <v>88759.959000000003</v>
      </c>
      <c r="G46" s="775">
        <v>90781.174000000014</v>
      </c>
    </row>
    <row r="47" spans="1:7" ht="18.75" customHeight="1" x14ac:dyDescent="0.2">
      <c r="A47" s="753" t="s">
        <v>509</v>
      </c>
      <c r="B47" s="776">
        <v>1733.2379999999998</v>
      </c>
      <c r="C47" s="768">
        <v>2276.8869999999997</v>
      </c>
      <c r="D47" s="777">
        <v>2276.8869999999997</v>
      </c>
      <c r="E47" s="777">
        <v>1260.691</v>
      </c>
      <c r="F47" s="777">
        <v>1336.136</v>
      </c>
      <c r="G47" s="777">
        <v>1563.62</v>
      </c>
    </row>
    <row r="48" spans="1:7" ht="18.75" customHeight="1" x14ac:dyDescent="0.2">
      <c r="A48" s="753" t="s">
        <v>510</v>
      </c>
      <c r="B48" s="776">
        <v>20792.822</v>
      </c>
      <c r="C48" s="768">
        <v>54223.006999999998</v>
      </c>
      <c r="D48" s="777">
        <v>54223.006999999998</v>
      </c>
      <c r="E48" s="777">
        <v>53888.165999999997</v>
      </c>
      <c r="F48" s="777">
        <v>53604.769</v>
      </c>
      <c r="G48" s="777">
        <v>56454.148999999998</v>
      </c>
    </row>
    <row r="49" spans="1:16384" ht="18.75" customHeight="1" x14ac:dyDescent="0.2">
      <c r="A49" s="753" t="s">
        <v>511</v>
      </c>
      <c r="B49" s="776">
        <v>22484.25</v>
      </c>
      <c r="C49" s="768">
        <v>34564.118000000002</v>
      </c>
      <c r="D49" s="777">
        <v>34564.118000000002</v>
      </c>
      <c r="E49" s="777">
        <v>28409.588</v>
      </c>
      <c r="F49" s="777">
        <v>29801.685999999998</v>
      </c>
      <c r="G49" s="777">
        <v>28759.292999999998</v>
      </c>
    </row>
    <row r="50" spans="1:16384" ht="18.75" customHeight="1" x14ac:dyDescent="0.2">
      <c r="A50" s="753" t="s">
        <v>512</v>
      </c>
      <c r="B50" s="776">
        <v>1371.6510000000001</v>
      </c>
      <c r="C50" s="768">
        <v>877.92</v>
      </c>
      <c r="D50" s="777">
        <v>877.92</v>
      </c>
      <c r="E50" s="777">
        <v>875.43</v>
      </c>
      <c r="F50" s="777">
        <v>875.71199999999999</v>
      </c>
      <c r="G50" s="777">
        <v>805.79600000000005</v>
      </c>
    </row>
    <row r="51" spans="1:16384" ht="18.75" customHeight="1" thickBot="1" x14ac:dyDescent="0.25">
      <c r="A51" s="778" t="s">
        <v>513</v>
      </c>
      <c r="B51" s="779">
        <v>4800.442</v>
      </c>
      <c r="C51" s="773">
        <v>2844.0630000000001</v>
      </c>
      <c r="D51" s="780">
        <v>2844.0630000000001</v>
      </c>
      <c r="E51" s="780">
        <v>3139.5730000000003</v>
      </c>
      <c r="F51" s="780">
        <v>3141.6560000000004</v>
      </c>
      <c r="G51" s="780">
        <v>3198.3160000000003</v>
      </c>
    </row>
    <row r="52" spans="1:16384" ht="18.75" customHeight="1" thickTop="1" thickBot="1" x14ac:dyDescent="0.25">
      <c r="A52" s="763" t="s">
        <v>530</v>
      </c>
      <c r="B52" s="781">
        <v>7417543.7879999997</v>
      </c>
      <c r="C52" s="770">
        <v>8424110.7180000003</v>
      </c>
      <c r="D52" s="770">
        <v>8424110.7180000003</v>
      </c>
      <c r="E52" s="770">
        <v>8207414.3810000001</v>
      </c>
      <c r="F52" s="770">
        <v>8178593.1140000001</v>
      </c>
      <c r="G52" s="770">
        <v>8365683.9639999997</v>
      </c>
    </row>
    <row r="53" spans="1:16384" ht="15" thickTop="1" x14ac:dyDescent="0.2">
      <c r="A53" s="1264" t="s">
        <v>1376</v>
      </c>
      <c r="B53" s="1264"/>
      <c r="C53" s="1264"/>
      <c r="D53" s="1264"/>
      <c r="E53" s="1264"/>
      <c r="F53" s="1264"/>
      <c r="G53" s="1264"/>
    </row>
    <row r="54" spans="1:16384" x14ac:dyDescent="0.2">
      <c r="A54" s="1265" t="s">
        <v>531</v>
      </c>
      <c r="B54" s="1265"/>
      <c r="C54" s="1265"/>
      <c r="D54" s="1265"/>
      <c r="E54" s="1265"/>
      <c r="F54" s="1265"/>
      <c r="G54" s="1265"/>
    </row>
    <row r="55" spans="1:16384" x14ac:dyDescent="0.2">
      <c r="A55" s="1266" t="s">
        <v>1734</v>
      </c>
      <c r="B55" s="1266"/>
      <c r="C55" s="1266"/>
      <c r="D55" s="1266"/>
      <c r="E55" s="1266"/>
      <c r="F55" s="1266"/>
      <c r="G55" s="1266"/>
      <c r="J55" s="385"/>
    </row>
    <row r="56" spans="1:16384" ht="15.75" customHeight="1" x14ac:dyDescent="0.2">
      <c r="A56" s="1263" t="s">
        <v>1737</v>
      </c>
      <c r="B56" s="1263"/>
      <c r="C56" s="1263"/>
      <c r="D56" s="1263"/>
      <c r="E56" s="1263"/>
      <c r="F56" s="1263"/>
      <c r="G56" s="1263"/>
    </row>
    <row r="57" spans="1:16384" ht="15.75" customHeight="1" x14ac:dyDescent="0.2">
      <c r="A57" s="1263" t="s">
        <v>1735</v>
      </c>
      <c r="B57" s="1263"/>
      <c r="C57" s="1263"/>
      <c r="D57" s="1263"/>
      <c r="E57" s="1263"/>
      <c r="F57" s="1263"/>
      <c r="G57" s="1263"/>
    </row>
    <row r="58" spans="1:16384" x14ac:dyDescent="0.2">
      <c r="A58" s="1263" t="s">
        <v>1739</v>
      </c>
      <c r="B58" s="1263"/>
      <c r="C58" s="1263"/>
      <c r="D58" s="1263"/>
      <c r="E58" s="1263"/>
      <c r="F58" s="1263"/>
      <c r="G58" s="1263"/>
    </row>
    <row r="59" spans="1:16384" s="233" customFormat="1" ht="12" customHeight="1" x14ac:dyDescent="0.15">
      <c r="A59" s="991" t="s">
        <v>1738</v>
      </c>
      <c r="B59" s="990"/>
      <c r="C59" s="990"/>
      <c r="D59" s="990"/>
      <c r="E59" s="990"/>
      <c r="F59" s="990"/>
      <c r="G59" s="990"/>
    </row>
    <row r="60" spans="1:16384" x14ac:dyDescent="0.2">
      <c r="A60" s="1263" t="s">
        <v>1736</v>
      </c>
      <c r="B60" s="1263"/>
      <c r="C60" s="1263"/>
      <c r="D60" s="1263"/>
      <c r="E60" s="1263"/>
      <c r="F60" s="1263"/>
      <c r="G60" s="1263"/>
      <c r="H60" s="1263"/>
      <c r="I60" s="1263"/>
      <c r="J60" s="1263"/>
      <c r="K60" s="1263"/>
      <c r="L60" s="1263"/>
      <c r="M60" s="1263"/>
      <c r="N60" s="1263"/>
      <c r="O60" s="1263"/>
      <c r="P60" s="1263"/>
      <c r="Q60" s="1263"/>
      <c r="R60" s="1263"/>
      <c r="S60" s="1263"/>
      <c r="T60" s="1263"/>
      <c r="U60" s="1263"/>
      <c r="V60" s="1263"/>
      <c r="W60" s="1263"/>
      <c r="X60" s="1263"/>
      <c r="Y60" s="1263"/>
      <c r="Z60" s="1263"/>
      <c r="AA60" s="1263"/>
      <c r="AB60" s="1263"/>
      <c r="AC60" s="1263"/>
      <c r="AD60" s="1263"/>
      <c r="AE60" s="1263"/>
      <c r="AF60" s="1263"/>
      <c r="AG60" s="1263"/>
      <c r="AH60" s="1263"/>
      <c r="AI60" s="1263"/>
      <c r="AJ60" s="1263"/>
      <c r="AK60" s="1263"/>
      <c r="AL60" s="1263"/>
      <c r="AM60" s="1263"/>
      <c r="AN60" s="1263"/>
      <c r="AO60" s="1263"/>
      <c r="AP60" s="1263"/>
      <c r="AQ60" s="1263"/>
      <c r="AR60" s="1263"/>
      <c r="AS60" s="1263"/>
      <c r="AT60" s="1263"/>
      <c r="AU60" s="1263"/>
      <c r="AV60" s="1263"/>
      <c r="AW60" s="1263"/>
      <c r="AX60" s="1263"/>
      <c r="AY60" s="1263"/>
      <c r="AZ60" s="1263"/>
      <c r="BA60" s="1263"/>
      <c r="BB60" s="1263"/>
      <c r="BC60" s="1263"/>
      <c r="BD60" s="1263"/>
      <c r="BE60" s="1263"/>
      <c r="BF60" s="1263"/>
      <c r="BG60" s="1263"/>
      <c r="BH60" s="1263"/>
      <c r="BI60" s="1263"/>
      <c r="BJ60" s="1263"/>
      <c r="BK60" s="1263"/>
      <c r="BL60" s="1263"/>
      <c r="BM60" s="1263"/>
      <c r="BN60" s="1263"/>
      <c r="BO60" s="1263"/>
      <c r="BP60" s="1263"/>
      <c r="BQ60" s="1263"/>
      <c r="BR60" s="1263"/>
      <c r="BS60" s="1263"/>
      <c r="BT60" s="1263"/>
      <c r="BU60" s="1263"/>
      <c r="BV60" s="1263"/>
      <c r="BW60" s="1263"/>
      <c r="BX60" s="1263"/>
      <c r="BY60" s="1263"/>
      <c r="BZ60" s="1263"/>
      <c r="CA60" s="1263"/>
      <c r="CB60" s="1263"/>
      <c r="CC60" s="1263"/>
      <c r="CD60" s="1263"/>
      <c r="CE60" s="1263"/>
      <c r="CF60" s="1263"/>
      <c r="CG60" s="1263"/>
      <c r="CH60" s="1263"/>
      <c r="CI60" s="1263"/>
      <c r="CJ60" s="1263"/>
      <c r="CK60" s="1263"/>
      <c r="CL60" s="1263"/>
      <c r="CM60" s="1263"/>
      <c r="CN60" s="1263"/>
      <c r="CO60" s="1263"/>
      <c r="CP60" s="1263"/>
      <c r="CQ60" s="1263"/>
      <c r="CR60" s="1263"/>
      <c r="CS60" s="1263"/>
      <c r="CT60" s="1263"/>
      <c r="CU60" s="1263"/>
      <c r="CV60" s="1263"/>
      <c r="CW60" s="1263"/>
      <c r="CX60" s="1263"/>
      <c r="CY60" s="1263"/>
      <c r="CZ60" s="1263"/>
      <c r="DA60" s="1263"/>
      <c r="DB60" s="1263"/>
      <c r="DC60" s="1263"/>
      <c r="DD60" s="1263"/>
      <c r="DE60" s="1263"/>
      <c r="DF60" s="1263"/>
      <c r="DG60" s="1263"/>
      <c r="DH60" s="1263"/>
      <c r="DI60" s="1263"/>
      <c r="DJ60" s="1263"/>
      <c r="DK60" s="1263"/>
      <c r="DL60" s="1263"/>
      <c r="DM60" s="1263"/>
      <c r="DN60" s="1263"/>
      <c r="DO60" s="1263"/>
      <c r="DP60" s="1263"/>
      <c r="DQ60" s="1263"/>
      <c r="DR60" s="1263"/>
      <c r="DS60" s="1263"/>
      <c r="DT60" s="1263"/>
      <c r="DU60" s="1263"/>
      <c r="DV60" s="1263"/>
      <c r="DW60" s="1263"/>
      <c r="DX60" s="1263"/>
      <c r="DY60" s="1263"/>
      <c r="DZ60" s="1263"/>
      <c r="EA60" s="1263"/>
      <c r="EB60" s="1263"/>
      <c r="EC60" s="1263"/>
      <c r="ED60" s="1263"/>
      <c r="EE60" s="1263"/>
      <c r="EF60" s="1263"/>
      <c r="EG60" s="1263"/>
      <c r="EH60" s="1263"/>
      <c r="EI60" s="1263"/>
      <c r="EJ60" s="1263"/>
      <c r="EK60" s="1263"/>
      <c r="EL60" s="1263"/>
      <c r="EM60" s="1263"/>
      <c r="EN60" s="1263"/>
      <c r="EO60" s="1263"/>
      <c r="EP60" s="1263"/>
      <c r="EQ60" s="1263"/>
      <c r="ER60" s="1263"/>
      <c r="ES60" s="1263"/>
      <c r="ET60" s="1263"/>
      <c r="EU60" s="1263"/>
      <c r="EV60" s="1263"/>
      <c r="EW60" s="1263"/>
      <c r="EX60" s="1263"/>
      <c r="EY60" s="1263"/>
      <c r="EZ60" s="1263"/>
      <c r="FA60" s="1263"/>
      <c r="FB60" s="1263"/>
      <c r="FC60" s="1263"/>
      <c r="FD60" s="1263"/>
      <c r="FE60" s="1263"/>
      <c r="FF60" s="1263"/>
      <c r="FG60" s="1263"/>
      <c r="FH60" s="1263"/>
      <c r="FI60" s="1263"/>
      <c r="FJ60" s="1263"/>
      <c r="FK60" s="1263"/>
      <c r="FL60" s="1263"/>
      <c r="FM60" s="1263"/>
      <c r="FN60" s="1263"/>
      <c r="FO60" s="1263"/>
      <c r="FP60" s="1263"/>
      <c r="FQ60" s="1263"/>
      <c r="FR60" s="1263"/>
      <c r="FS60" s="1263"/>
      <c r="FT60" s="1263"/>
      <c r="FU60" s="1263"/>
      <c r="FV60" s="1263"/>
      <c r="FW60" s="1263"/>
      <c r="FX60" s="1263"/>
      <c r="FY60" s="1263"/>
      <c r="FZ60" s="1263"/>
      <c r="GA60" s="1263"/>
      <c r="GB60" s="1263"/>
      <c r="GC60" s="1263"/>
      <c r="GD60" s="1263"/>
      <c r="GE60" s="1263"/>
      <c r="GF60" s="1263"/>
      <c r="GG60" s="1263"/>
      <c r="GH60" s="1263"/>
      <c r="GI60" s="1263"/>
      <c r="GJ60" s="1263"/>
      <c r="GK60" s="1263"/>
      <c r="GL60" s="1263"/>
      <c r="GM60" s="1263"/>
      <c r="GN60" s="1263"/>
      <c r="GO60" s="1263"/>
      <c r="GP60" s="1263"/>
      <c r="GQ60" s="1263"/>
      <c r="GR60" s="1263"/>
      <c r="GS60" s="1263"/>
      <c r="GT60" s="1263"/>
      <c r="GU60" s="1263"/>
      <c r="GV60" s="1263"/>
      <c r="GW60" s="1263"/>
      <c r="GX60" s="1263"/>
      <c r="GY60" s="1263"/>
      <c r="GZ60" s="1263"/>
      <c r="HA60" s="1263"/>
      <c r="HB60" s="1263"/>
      <c r="HC60" s="1263"/>
      <c r="HD60" s="1263"/>
      <c r="HE60" s="1263"/>
      <c r="HF60" s="1263"/>
      <c r="HG60" s="1263"/>
      <c r="HH60" s="1263"/>
      <c r="HI60" s="1263"/>
      <c r="HJ60" s="1263"/>
      <c r="HK60" s="1263"/>
      <c r="HL60" s="1263"/>
      <c r="HM60" s="1263"/>
      <c r="HN60" s="1263"/>
      <c r="HO60" s="1263"/>
      <c r="HP60" s="1263"/>
      <c r="HQ60" s="1263"/>
      <c r="HR60" s="1263"/>
      <c r="HS60" s="1263"/>
      <c r="HT60" s="1263"/>
      <c r="HU60" s="1263"/>
      <c r="HV60" s="1263"/>
      <c r="HW60" s="1263"/>
      <c r="HX60" s="1263"/>
      <c r="HY60" s="1263"/>
      <c r="HZ60" s="1263"/>
      <c r="IA60" s="1263"/>
      <c r="IB60" s="1263"/>
      <c r="IC60" s="1263"/>
      <c r="ID60" s="1263"/>
      <c r="IE60" s="1263"/>
      <c r="IF60" s="1263"/>
      <c r="IG60" s="1263"/>
      <c r="IH60" s="1263"/>
      <c r="II60" s="1263"/>
      <c r="IJ60" s="1263"/>
      <c r="IK60" s="1263"/>
      <c r="IL60" s="1263"/>
      <c r="IM60" s="1263"/>
      <c r="IN60" s="1263"/>
      <c r="IO60" s="1263"/>
      <c r="IP60" s="1263"/>
      <c r="IQ60" s="1263"/>
      <c r="IR60" s="1263"/>
      <c r="IS60" s="1263"/>
      <c r="IT60" s="1263"/>
      <c r="IU60" s="1263"/>
      <c r="IV60" s="1263"/>
      <c r="IW60" s="1263"/>
      <c r="IX60" s="1263"/>
      <c r="IY60" s="1263"/>
      <c r="IZ60" s="1263"/>
      <c r="JA60" s="1263"/>
      <c r="JB60" s="1263"/>
      <c r="JC60" s="1263"/>
      <c r="JD60" s="1263"/>
      <c r="JE60" s="1263"/>
      <c r="JF60" s="1263"/>
      <c r="JG60" s="1263"/>
      <c r="JH60" s="1263"/>
      <c r="JI60" s="1263"/>
      <c r="JJ60" s="1263"/>
      <c r="JK60" s="1263"/>
      <c r="JL60" s="1263"/>
      <c r="JM60" s="1263"/>
      <c r="JN60" s="1263"/>
      <c r="JO60" s="1263"/>
      <c r="JP60" s="1263"/>
      <c r="JQ60" s="1263"/>
      <c r="JR60" s="1263"/>
      <c r="JS60" s="1263"/>
      <c r="JT60" s="1263"/>
      <c r="JU60" s="1263"/>
      <c r="JV60" s="1263"/>
      <c r="JW60" s="1263"/>
      <c r="JX60" s="1263"/>
      <c r="JY60" s="1263"/>
      <c r="JZ60" s="1263"/>
      <c r="KA60" s="1263"/>
      <c r="KB60" s="1263"/>
      <c r="KC60" s="1263"/>
      <c r="KD60" s="1263"/>
      <c r="KE60" s="1263"/>
      <c r="KF60" s="1263"/>
      <c r="KG60" s="1263"/>
      <c r="KH60" s="1263"/>
      <c r="KI60" s="1263"/>
      <c r="KJ60" s="1263"/>
      <c r="KK60" s="1263"/>
      <c r="KL60" s="1263"/>
      <c r="KM60" s="1263"/>
      <c r="KN60" s="1263"/>
      <c r="KO60" s="1263"/>
      <c r="KP60" s="1263"/>
      <c r="KQ60" s="1263"/>
      <c r="KR60" s="1263"/>
      <c r="KS60" s="1263"/>
      <c r="KT60" s="1263"/>
      <c r="KU60" s="1263"/>
      <c r="KV60" s="1263"/>
      <c r="KW60" s="1263"/>
      <c r="KX60" s="1263"/>
      <c r="KY60" s="1263"/>
      <c r="KZ60" s="1263"/>
      <c r="LA60" s="1263"/>
      <c r="LB60" s="1263"/>
      <c r="LC60" s="1263"/>
      <c r="LD60" s="1263"/>
      <c r="LE60" s="1263"/>
      <c r="LF60" s="1263"/>
      <c r="LG60" s="1263"/>
      <c r="LH60" s="1263"/>
      <c r="LI60" s="1263"/>
      <c r="LJ60" s="1263"/>
      <c r="LK60" s="1263"/>
      <c r="LL60" s="1263"/>
      <c r="LM60" s="1263"/>
      <c r="LN60" s="1263"/>
      <c r="LO60" s="1263"/>
      <c r="LP60" s="1263"/>
      <c r="LQ60" s="1263"/>
      <c r="LR60" s="1263"/>
      <c r="LS60" s="1263"/>
      <c r="LT60" s="1263"/>
      <c r="LU60" s="1263"/>
      <c r="LV60" s="1263"/>
      <c r="LW60" s="1263"/>
      <c r="LX60" s="1263"/>
      <c r="LY60" s="1263"/>
      <c r="LZ60" s="1263"/>
      <c r="MA60" s="1263"/>
      <c r="MB60" s="1263"/>
      <c r="MC60" s="1263"/>
      <c r="MD60" s="1263"/>
      <c r="ME60" s="1263"/>
      <c r="MF60" s="1263"/>
      <c r="MG60" s="1263"/>
      <c r="MH60" s="1263"/>
      <c r="MI60" s="1263"/>
      <c r="MJ60" s="1263"/>
      <c r="MK60" s="1263"/>
      <c r="ML60" s="1263"/>
      <c r="MM60" s="1263"/>
      <c r="MN60" s="1263"/>
      <c r="MO60" s="1263"/>
      <c r="MP60" s="1263"/>
      <c r="MQ60" s="1263"/>
      <c r="MR60" s="1263"/>
      <c r="MS60" s="1263"/>
      <c r="MT60" s="1263"/>
      <c r="MU60" s="1263"/>
      <c r="MV60" s="1263"/>
      <c r="MW60" s="1263"/>
      <c r="MX60" s="1263"/>
      <c r="MY60" s="1263"/>
      <c r="MZ60" s="1263"/>
      <c r="NA60" s="1263"/>
      <c r="NB60" s="1263"/>
      <c r="NC60" s="1263"/>
      <c r="ND60" s="1263"/>
      <c r="NE60" s="1263"/>
      <c r="NF60" s="1263"/>
      <c r="NG60" s="1263"/>
      <c r="NH60" s="1263"/>
      <c r="NI60" s="1263"/>
      <c r="NJ60" s="1263"/>
      <c r="NK60" s="1263"/>
      <c r="NL60" s="1263"/>
      <c r="NM60" s="1263"/>
      <c r="NN60" s="1263"/>
      <c r="NO60" s="1263"/>
      <c r="NP60" s="1263"/>
      <c r="NQ60" s="1263"/>
      <c r="NR60" s="1263"/>
      <c r="NS60" s="1263"/>
      <c r="NT60" s="1263"/>
      <c r="NU60" s="1263"/>
      <c r="NV60" s="1263"/>
      <c r="NW60" s="1263"/>
      <c r="NX60" s="1263"/>
      <c r="NY60" s="1263"/>
      <c r="NZ60" s="1263"/>
      <c r="OA60" s="1263"/>
      <c r="OB60" s="1263"/>
      <c r="OC60" s="1263"/>
      <c r="OD60" s="1263"/>
      <c r="OE60" s="1263"/>
      <c r="OF60" s="1263"/>
      <c r="OG60" s="1263"/>
      <c r="OH60" s="1263"/>
      <c r="OI60" s="1263"/>
      <c r="OJ60" s="1263"/>
      <c r="OK60" s="1263"/>
      <c r="OL60" s="1263"/>
      <c r="OM60" s="1263"/>
      <c r="ON60" s="1263"/>
      <c r="OO60" s="1263"/>
      <c r="OP60" s="1263"/>
      <c r="OQ60" s="1263"/>
      <c r="OR60" s="1263"/>
      <c r="OS60" s="1263"/>
      <c r="OT60" s="1263"/>
      <c r="OU60" s="1263"/>
      <c r="OV60" s="1263"/>
      <c r="OW60" s="1263"/>
      <c r="OX60" s="1263"/>
      <c r="OY60" s="1263"/>
      <c r="OZ60" s="1263"/>
      <c r="PA60" s="1263"/>
      <c r="PB60" s="1263"/>
      <c r="PC60" s="1263"/>
      <c r="PD60" s="1263"/>
      <c r="PE60" s="1263"/>
      <c r="PF60" s="1263"/>
      <c r="PG60" s="1263"/>
      <c r="PH60" s="1263"/>
      <c r="PI60" s="1263"/>
      <c r="PJ60" s="1263"/>
      <c r="PK60" s="1263"/>
      <c r="PL60" s="1263"/>
      <c r="PM60" s="1263"/>
      <c r="PN60" s="1263"/>
      <c r="PO60" s="1263"/>
      <c r="PP60" s="1263"/>
      <c r="PQ60" s="1263"/>
      <c r="PR60" s="1263"/>
      <c r="PS60" s="1263"/>
      <c r="PT60" s="1263"/>
      <c r="PU60" s="1263"/>
      <c r="PV60" s="1263"/>
      <c r="PW60" s="1263"/>
      <c r="PX60" s="1263"/>
      <c r="PY60" s="1263"/>
      <c r="PZ60" s="1263"/>
      <c r="QA60" s="1263"/>
      <c r="QB60" s="1263"/>
      <c r="QC60" s="1263"/>
      <c r="QD60" s="1263"/>
      <c r="QE60" s="1263"/>
      <c r="QF60" s="1263"/>
      <c r="QG60" s="1263"/>
      <c r="QH60" s="1263"/>
      <c r="QI60" s="1263"/>
      <c r="QJ60" s="1263"/>
      <c r="QK60" s="1263"/>
      <c r="QL60" s="1263"/>
      <c r="QM60" s="1263"/>
      <c r="QN60" s="1263"/>
      <c r="QO60" s="1263"/>
      <c r="QP60" s="1263"/>
      <c r="QQ60" s="1263"/>
      <c r="QR60" s="1263"/>
      <c r="QS60" s="1263"/>
      <c r="QT60" s="1263"/>
      <c r="QU60" s="1263"/>
      <c r="QV60" s="1263"/>
      <c r="QW60" s="1263"/>
      <c r="QX60" s="1263"/>
      <c r="QY60" s="1263"/>
      <c r="QZ60" s="1263"/>
      <c r="RA60" s="1263"/>
      <c r="RB60" s="1263"/>
      <c r="RC60" s="1263"/>
      <c r="RD60" s="1263"/>
      <c r="RE60" s="1263"/>
      <c r="RF60" s="1263"/>
      <c r="RG60" s="1263"/>
      <c r="RH60" s="1263"/>
      <c r="RI60" s="1263"/>
      <c r="RJ60" s="1263"/>
      <c r="RK60" s="1263"/>
      <c r="RL60" s="1263"/>
      <c r="RM60" s="1263"/>
      <c r="RN60" s="1263"/>
      <c r="RO60" s="1263"/>
      <c r="RP60" s="1263"/>
      <c r="RQ60" s="1263"/>
      <c r="RR60" s="1263"/>
      <c r="RS60" s="1263"/>
      <c r="RT60" s="1263"/>
      <c r="RU60" s="1263"/>
      <c r="RV60" s="1263"/>
      <c r="RW60" s="1263"/>
      <c r="RX60" s="1263"/>
      <c r="RY60" s="1263"/>
      <c r="RZ60" s="1263"/>
      <c r="SA60" s="1263"/>
      <c r="SB60" s="1263"/>
      <c r="SC60" s="1263"/>
      <c r="SD60" s="1263"/>
      <c r="SE60" s="1263"/>
      <c r="SF60" s="1263"/>
      <c r="SG60" s="1263"/>
      <c r="SH60" s="1263"/>
      <c r="SI60" s="1263"/>
      <c r="SJ60" s="1263"/>
      <c r="SK60" s="1263"/>
      <c r="SL60" s="1263"/>
      <c r="SM60" s="1263"/>
      <c r="SN60" s="1263"/>
      <c r="SO60" s="1263"/>
      <c r="SP60" s="1263"/>
      <c r="SQ60" s="1263"/>
      <c r="SR60" s="1263"/>
      <c r="SS60" s="1263"/>
      <c r="ST60" s="1263"/>
      <c r="SU60" s="1263"/>
      <c r="SV60" s="1263"/>
      <c r="SW60" s="1263"/>
      <c r="SX60" s="1263"/>
      <c r="SY60" s="1263"/>
      <c r="SZ60" s="1263"/>
      <c r="TA60" s="1263"/>
      <c r="TB60" s="1263"/>
      <c r="TC60" s="1263"/>
      <c r="TD60" s="1263"/>
      <c r="TE60" s="1263"/>
      <c r="TF60" s="1263"/>
      <c r="TG60" s="1263"/>
      <c r="TH60" s="1263"/>
      <c r="TI60" s="1263"/>
      <c r="TJ60" s="1263"/>
      <c r="TK60" s="1263"/>
      <c r="TL60" s="1263"/>
      <c r="TM60" s="1263"/>
      <c r="TN60" s="1263"/>
      <c r="TO60" s="1263"/>
      <c r="TP60" s="1263"/>
      <c r="TQ60" s="1263"/>
      <c r="TR60" s="1263"/>
      <c r="TS60" s="1263"/>
      <c r="TT60" s="1263"/>
      <c r="TU60" s="1263"/>
      <c r="TV60" s="1263"/>
      <c r="TW60" s="1263"/>
      <c r="TX60" s="1263"/>
      <c r="TY60" s="1263"/>
      <c r="TZ60" s="1263"/>
      <c r="UA60" s="1263"/>
      <c r="UB60" s="1263"/>
      <c r="UC60" s="1263"/>
      <c r="UD60" s="1263"/>
      <c r="UE60" s="1263"/>
      <c r="UF60" s="1263"/>
      <c r="UG60" s="1263"/>
      <c r="UH60" s="1263"/>
      <c r="UI60" s="1263"/>
      <c r="UJ60" s="1263"/>
      <c r="UK60" s="1263"/>
      <c r="UL60" s="1263"/>
      <c r="UM60" s="1263"/>
      <c r="UN60" s="1263"/>
      <c r="UO60" s="1263"/>
      <c r="UP60" s="1263"/>
      <c r="UQ60" s="1263"/>
      <c r="UR60" s="1263"/>
      <c r="US60" s="1263"/>
      <c r="UT60" s="1263"/>
      <c r="UU60" s="1263"/>
      <c r="UV60" s="1263"/>
      <c r="UW60" s="1263"/>
      <c r="UX60" s="1263"/>
      <c r="UY60" s="1263"/>
      <c r="UZ60" s="1263"/>
      <c r="VA60" s="1263"/>
      <c r="VB60" s="1263"/>
      <c r="VC60" s="1263"/>
      <c r="VD60" s="1263"/>
      <c r="VE60" s="1263"/>
      <c r="VF60" s="1263"/>
      <c r="VG60" s="1263"/>
      <c r="VH60" s="1263"/>
      <c r="VI60" s="1263"/>
      <c r="VJ60" s="1263"/>
      <c r="VK60" s="1263"/>
      <c r="VL60" s="1263"/>
      <c r="VM60" s="1263"/>
      <c r="VN60" s="1263"/>
      <c r="VO60" s="1263"/>
      <c r="VP60" s="1263"/>
      <c r="VQ60" s="1263"/>
      <c r="VR60" s="1263"/>
      <c r="VS60" s="1263"/>
      <c r="VT60" s="1263"/>
      <c r="VU60" s="1263"/>
      <c r="VV60" s="1263"/>
      <c r="VW60" s="1263"/>
      <c r="VX60" s="1263"/>
      <c r="VY60" s="1263"/>
      <c r="VZ60" s="1263"/>
      <c r="WA60" s="1263"/>
      <c r="WB60" s="1263"/>
      <c r="WC60" s="1263"/>
      <c r="WD60" s="1263"/>
      <c r="WE60" s="1263"/>
      <c r="WF60" s="1263"/>
      <c r="WG60" s="1263"/>
      <c r="WH60" s="1263"/>
      <c r="WI60" s="1263"/>
      <c r="WJ60" s="1263"/>
      <c r="WK60" s="1263"/>
      <c r="WL60" s="1263"/>
      <c r="WM60" s="1263"/>
      <c r="WN60" s="1263"/>
      <c r="WO60" s="1263"/>
      <c r="WP60" s="1263"/>
      <c r="WQ60" s="1263"/>
      <c r="WR60" s="1263"/>
      <c r="WS60" s="1263"/>
      <c r="WT60" s="1263"/>
      <c r="WU60" s="1263"/>
      <c r="WV60" s="1263"/>
      <c r="WW60" s="1263"/>
      <c r="WX60" s="1263"/>
      <c r="WY60" s="1263"/>
      <c r="WZ60" s="1263"/>
      <c r="XA60" s="1263"/>
      <c r="XB60" s="1263"/>
      <c r="XC60" s="1263"/>
      <c r="XD60" s="1263"/>
      <c r="XE60" s="1263"/>
      <c r="XF60" s="1263"/>
      <c r="XG60" s="1263"/>
      <c r="XH60" s="1263"/>
      <c r="XI60" s="1263"/>
      <c r="XJ60" s="1263"/>
      <c r="XK60" s="1263"/>
      <c r="XL60" s="1263"/>
      <c r="XM60" s="1263"/>
      <c r="XN60" s="1263"/>
      <c r="XO60" s="1263"/>
      <c r="XP60" s="1263"/>
      <c r="XQ60" s="1263"/>
      <c r="XR60" s="1263"/>
      <c r="XS60" s="1263"/>
      <c r="XT60" s="1263"/>
      <c r="XU60" s="1263"/>
      <c r="XV60" s="1263"/>
      <c r="XW60" s="1263"/>
      <c r="XX60" s="1263"/>
      <c r="XY60" s="1263"/>
      <c r="XZ60" s="1263"/>
      <c r="YA60" s="1263"/>
      <c r="YB60" s="1263"/>
      <c r="YC60" s="1263"/>
      <c r="YD60" s="1263"/>
      <c r="YE60" s="1263"/>
      <c r="YF60" s="1263"/>
      <c r="YG60" s="1263"/>
      <c r="YH60" s="1263"/>
      <c r="YI60" s="1263"/>
      <c r="YJ60" s="1263"/>
      <c r="YK60" s="1263"/>
      <c r="YL60" s="1263"/>
      <c r="YM60" s="1263"/>
      <c r="YN60" s="1263"/>
      <c r="YO60" s="1263"/>
      <c r="YP60" s="1263"/>
      <c r="YQ60" s="1263"/>
      <c r="YR60" s="1263"/>
      <c r="YS60" s="1263"/>
      <c r="YT60" s="1263"/>
      <c r="YU60" s="1263"/>
      <c r="YV60" s="1263"/>
      <c r="YW60" s="1263"/>
      <c r="YX60" s="1263"/>
      <c r="YY60" s="1263"/>
      <c r="YZ60" s="1263"/>
      <c r="ZA60" s="1263"/>
      <c r="ZB60" s="1263"/>
      <c r="ZC60" s="1263"/>
      <c r="ZD60" s="1263"/>
      <c r="ZE60" s="1263"/>
      <c r="ZF60" s="1263"/>
      <c r="ZG60" s="1263"/>
      <c r="ZH60" s="1263"/>
      <c r="ZI60" s="1263"/>
      <c r="ZJ60" s="1263"/>
      <c r="ZK60" s="1263"/>
      <c r="ZL60" s="1263"/>
      <c r="ZM60" s="1263"/>
      <c r="ZN60" s="1263"/>
      <c r="ZO60" s="1263"/>
      <c r="ZP60" s="1263"/>
      <c r="ZQ60" s="1263"/>
      <c r="ZR60" s="1263"/>
      <c r="ZS60" s="1263"/>
      <c r="ZT60" s="1263"/>
      <c r="ZU60" s="1263"/>
      <c r="ZV60" s="1263"/>
      <c r="ZW60" s="1263"/>
      <c r="ZX60" s="1263"/>
      <c r="ZY60" s="1263"/>
      <c r="ZZ60" s="1263"/>
      <c r="AAA60" s="1263"/>
      <c r="AAB60" s="1263"/>
      <c r="AAC60" s="1263"/>
      <c r="AAD60" s="1263"/>
      <c r="AAE60" s="1263"/>
      <c r="AAF60" s="1263"/>
      <c r="AAG60" s="1263"/>
      <c r="AAH60" s="1263"/>
      <c r="AAI60" s="1263"/>
      <c r="AAJ60" s="1263"/>
      <c r="AAK60" s="1263"/>
      <c r="AAL60" s="1263"/>
      <c r="AAM60" s="1263"/>
      <c r="AAN60" s="1263"/>
      <c r="AAO60" s="1263"/>
      <c r="AAP60" s="1263"/>
      <c r="AAQ60" s="1263"/>
      <c r="AAR60" s="1263"/>
      <c r="AAS60" s="1263"/>
      <c r="AAT60" s="1263"/>
      <c r="AAU60" s="1263"/>
      <c r="AAV60" s="1263"/>
      <c r="AAW60" s="1263"/>
      <c r="AAX60" s="1263"/>
      <c r="AAY60" s="1263"/>
      <c r="AAZ60" s="1263"/>
      <c r="ABA60" s="1263"/>
      <c r="ABB60" s="1263"/>
      <c r="ABC60" s="1263"/>
      <c r="ABD60" s="1263"/>
      <c r="ABE60" s="1263"/>
      <c r="ABF60" s="1263"/>
      <c r="ABG60" s="1263"/>
      <c r="ABH60" s="1263"/>
      <c r="ABI60" s="1263"/>
      <c r="ABJ60" s="1263"/>
      <c r="ABK60" s="1263"/>
      <c r="ABL60" s="1263"/>
      <c r="ABM60" s="1263"/>
      <c r="ABN60" s="1263"/>
      <c r="ABO60" s="1263"/>
      <c r="ABP60" s="1263"/>
      <c r="ABQ60" s="1263"/>
      <c r="ABR60" s="1263"/>
      <c r="ABS60" s="1263"/>
      <c r="ABT60" s="1263"/>
      <c r="ABU60" s="1263"/>
      <c r="ABV60" s="1263"/>
      <c r="ABW60" s="1263"/>
      <c r="ABX60" s="1263"/>
      <c r="ABY60" s="1263"/>
      <c r="ABZ60" s="1263"/>
      <c r="ACA60" s="1263"/>
      <c r="ACB60" s="1263"/>
      <c r="ACC60" s="1263"/>
      <c r="ACD60" s="1263"/>
      <c r="ACE60" s="1263"/>
      <c r="ACF60" s="1263"/>
      <c r="ACG60" s="1263"/>
      <c r="ACH60" s="1263"/>
      <c r="ACI60" s="1263"/>
      <c r="ACJ60" s="1263"/>
      <c r="ACK60" s="1263"/>
      <c r="ACL60" s="1263"/>
      <c r="ACM60" s="1263"/>
      <c r="ACN60" s="1263"/>
      <c r="ACO60" s="1263"/>
      <c r="ACP60" s="1263"/>
      <c r="ACQ60" s="1263"/>
      <c r="ACR60" s="1263"/>
      <c r="ACS60" s="1263"/>
      <c r="ACT60" s="1263"/>
      <c r="ACU60" s="1263"/>
      <c r="ACV60" s="1263"/>
      <c r="ACW60" s="1263"/>
      <c r="ACX60" s="1263"/>
      <c r="ACY60" s="1263"/>
      <c r="ACZ60" s="1263"/>
      <c r="ADA60" s="1263"/>
      <c r="ADB60" s="1263"/>
      <c r="ADC60" s="1263"/>
      <c r="ADD60" s="1263"/>
      <c r="ADE60" s="1263"/>
      <c r="ADF60" s="1263"/>
      <c r="ADG60" s="1263"/>
      <c r="ADH60" s="1263"/>
      <c r="ADI60" s="1263"/>
      <c r="ADJ60" s="1263"/>
      <c r="ADK60" s="1263"/>
      <c r="ADL60" s="1263"/>
      <c r="ADM60" s="1263"/>
      <c r="ADN60" s="1263"/>
      <c r="ADO60" s="1263"/>
      <c r="ADP60" s="1263"/>
      <c r="ADQ60" s="1263"/>
      <c r="ADR60" s="1263"/>
      <c r="ADS60" s="1263"/>
      <c r="ADT60" s="1263"/>
      <c r="ADU60" s="1263"/>
      <c r="ADV60" s="1263"/>
      <c r="ADW60" s="1263"/>
      <c r="ADX60" s="1263"/>
      <c r="ADY60" s="1263"/>
      <c r="ADZ60" s="1263"/>
      <c r="AEA60" s="1263"/>
      <c r="AEB60" s="1263"/>
      <c r="AEC60" s="1263"/>
      <c r="AED60" s="1263"/>
      <c r="AEE60" s="1263"/>
      <c r="AEF60" s="1263"/>
      <c r="AEG60" s="1263"/>
      <c r="AEH60" s="1263"/>
      <c r="AEI60" s="1263"/>
      <c r="AEJ60" s="1263"/>
      <c r="AEK60" s="1263"/>
      <c r="AEL60" s="1263"/>
      <c r="AEM60" s="1263"/>
      <c r="AEN60" s="1263"/>
      <c r="AEO60" s="1263"/>
      <c r="AEP60" s="1263"/>
      <c r="AEQ60" s="1263"/>
      <c r="AER60" s="1263"/>
      <c r="AES60" s="1263"/>
      <c r="AET60" s="1263"/>
      <c r="AEU60" s="1263"/>
      <c r="AEV60" s="1263"/>
      <c r="AEW60" s="1263"/>
      <c r="AEX60" s="1263"/>
      <c r="AEY60" s="1263"/>
      <c r="AEZ60" s="1263"/>
      <c r="AFA60" s="1263"/>
      <c r="AFB60" s="1263"/>
      <c r="AFC60" s="1263"/>
      <c r="AFD60" s="1263"/>
      <c r="AFE60" s="1263"/>
      <c r="AFF60" s="1263"/>
      <c r="AFG60" s="1263"/>
      <c r="AFH60" s="1263"/>
      <c r="AFI60" s="1263"/>
      <c r="AFJ60" s="1263"/>
      <c r="AFK60" s="1263"/>
      <c r="AFL60" s="1263"/>
      <c r="AFM60" s="1263"/>
      <c r="AFN60" s="1263"/>
      <c r="AFO60" s="1263"/>
      <c r="AFP60" s="1263"/>
      <c r="AFQ60" s="1263"/>
      <c r="AFR60" s="1263"/>
      <c r="AFS60" s="1263"/>
      <c r="AFT60" s="1263"/>
      <c r="AFU60" s="1263"/>
      <c r="AFV60" s="1263"/>
      <c r="AFW60" s="1263"/>
      <c r="AFX60" s="1263"/>
      <c r="AFY60" s="1263"/>
      <c r="AFZ60" s="1263"/>
      <c r="AGA60" s="1263"/>
      <c r="AGB60" s="1263"/>
      <c r="AGC60" s="1263"/>
      <c r="AGD60" s="1263"/>
      <c r="AGE60" s="1263"/>
      <c r="AGF60" s="1263"/>
      <c r="AGG60" s="1263"/>
      <c r="AGH60" s="1263"/>
      <c r="AGI60" s="1263"/>
      <c r="AGJ60" s="1263"/>
      <c r="AGK60" s="1263"/>
      <c r="AGL60" s="1263"/>
      <c r="AGM60" s="1263"/>
      <c r="AGN60" s="1263"/>
      <c r="AGO60" s="1263"/>
      <c r="AGP60" s="1263"/>
      <c r="AGQ60" s="1263"/>
      <c r="AGR60" s="1263"/>
      <c r="AGS60" s="1263"/>
      <c r="AGT60" s="1263"/>
      <c r="AGU60" s="1263"/>
      <c r="AGV60" s="1263"/>
      <c r="AGW60" s="1263"/>
      <c r="AGX60" s="1263"/>
      <c r="AGY60" s="1263"/>
      <c r="AGZ60" s="1263"/>
      <c r="AHA60" s="1263"/>
      <c r="AHB60" s="1263"/>
      <c r="AHC60" s="1263"/>
      <c r="AHD60" s="1263"/>
      <c r="AHE60" s="1263"/>
      <c r="AHF60" s="1263"/>
      <c r="AHG60" s="1263"/>
      <c r="AHH60" s="1263"/>
      <c r="AHI60" s="1263"/>
      <c r="AHJ60" s="1263"/>
      <c r="AHK60" s="1263"/>
      <c r="AHL60" s="1263"/>
      <c r="AHM60" s="1263"/>
      <c r="AHN60" s="1263"/>
      <c r="AHO60" s="1263"/>
      <c r="AHP60" s="1263"/>
      <c r="AHQ60" s="1263"/>
      <c r="AHR60" s="1263"/>
      <c r="AHS60" s="1263"/>
      <c r="AHT60" s="1263"/>
      <c r="AHU60" s="1263"/>
      <c r="AHV60" s="1263"/>
      <c r="AHW60" s="1263"/>
      <c r="AHX60" s="1263"/>
      <c r="AHY60" s="1263"/>
      <c r="AHZ60" s="1263"/>
      <c r="AIA60" s="1263"/>
      <c r="AIB60" s="1263"/>
      <c r="AIC60" s="1263"/>
      <c r="AID60" s="1263"/>
      <c r="AIE60" s="1263"/>
      <c r="AIF60" s="1263"/>
      <c r="AIG60" s="1263"/>
      <c r="AIH60" s="1263"/>
      <c r="AII60" s="1263"/>
      <c r="AIJ60" s="1263"/>
      <c r="AIK60" s="1263"/>
      <c r="AIL60" s="1263"/>
      <c r="AIM60" s="1263"/>
      <c r="AIN60" s="1263"/>
      <c r="AIO60" s="1263"/>
      <c r="AIP60" s="1263"/>
      <c r="AIQ60" s="1263"/>
      <c r="AIR60" s="1263"/>
      <c r="AIS60" s="1263"/>
      <c r="AIT60" s="1263"/>
      <c r="AIU60" s="1263"/>
      <c r="AIV60" s="1263"/>
      <c r="AIW60" s="1263"/>
      <c r="AIX60" s="1263"/>
      <c r="AIY60" s="1263"/>
      <c r="AIZ60" s="1263"/>
      <c r="AJA60" s="1263"/>
      <c r="AJB60" s="1263"/>
      <c r="AJC60" s="1263"/>
      <c r="AJD60" s="1263"/>
      <c r="AJE60" s="1263"/>
      <c r="AJF60" s="1263"/>
      <c r="AJG60" s="1263"/>
      <c r="AJH60" s="1263"/>
      <c r="AJI60" s="1263"/>
      <c r="AJJ60" s="1263"/>
      <c r="AJK60" s="1263"/>
      <c r="AJL60" s="1263"/>
      <c r="AJM60" s="1263"/>
      <c r="AJN60" s="1263"/>
      <c r="AJO60" s="1263"/>
      <c r="AJP60" s="1263"/>
      <c r="AJQ60" s="1263"/>
      <c r="AJR60" s="1263"/>
      <c r="AJS60" s="1263"/>
      <c r="AJT60" s="1263"/>
      <c r="AJU60" s="1263"/>
      <c r="AJV60" s="1263"/>
      <c r="AJW60" s="1263"/>
      <c r="AJX60" s="1263"/>
      <c r="AJY60" s="1263"/>
      <c r="AJZ60" s="1263"/>
      <c r="AKA60" s="1263"/>
      <c r="AKB60" s="1263"/>
      <c r="AKC60" s="1263"/>
      <c r="AKD60" s="1263"/>
      <c r="AKE60" s="1263"/>
      <c r="AKF60" s="1263"/>
      <c r="AKG60" s="1263"/>
      <c r="AKH60" s="1263"/>
      <c r="AKI60" s="1263"/>
      <c r="AKJ60" s="1263"/>
      <c r="AKK60" s="1263"/>
      <c r="AKL60" s="1263"/>
      <c r="AKM60" s="1263"/>
      <c r="AKN60" s="1263"/>
      <c r="AKO60" s="1263"/>
      <c r="AKP60" s="1263"/>
      <c r="AKQ60" s="1263"/>
      <c r="AKR60" s="1263"/>
      <c r="AKS60" s="1263"/>
      <c r="AKT60" s="1263"/>
      <c r="AKU60" s="1263"/>
      <c r="AKV60" s="1263"/>
      <c r="AKW60" s="1263"/>
      <c r="AKX60" s="1263"/>
      <c r="AKY60" s="1263"/>
      <c r="AKZ60" s="1263"/>
      <c r="ALA60" s="1263"/>
      <c r="ALB60" s="1263"/>
      <c r="ALC60" s="1263"/>
      <c r="ALD60" s="1263"/>
      <c r="ALE60" s="1263"/>
      <c r="ALF60" s="1263"/>
      <c r="ALG60" s="1263"/>
      <c r="ALH60" s="1263"/>
      <c r="ALI60" s="1263"/>
      <c r="ALJ60" s="1263"/>
      <c r="ALK60" s="1263"/>
      <c r="ALL60" s="1263"/>
      <c r="ALM60" s="1263"/>
      <c r="ALN60" s="1263"/>
      <c r="ALO60" s="1263"/>
      <c r="ALP60" s="1263"/>
      <c r="ALQ60" s="1263"/>
      <c r="ALR60" s="1263"/>
      <c r="ALS60" s="1263"/>
      <c r="ALT60" s="1263"/>
      <c r="ALU60" s="1263"/>
      <c r="ALV60" s="1263"/>
      <c r="ALW60" s="1263"/>
      <c r="ALX60" s="1263"/>
      <c r="ALY60" s="1263"/>
      <c r="ALZ60" s="1263"/>
      <c r="AMA60" s="1263"/>
      <c r="AMB60" s="1263"/>
      <c r="AMC60" s="1263"/>
      <c r="AMD60" s="1263"/>
      <c r="AME60" s="1263"/>
      <c r="AMF60" s="1263"/>
      <c r="AMG60" s="1263"/>
      <c r="AMH60" s="1263"/>
      <c r="AMI60" s="1263"/>
      <c r="AMJ60" s="1263"/>
      <c r="AMK60" s="1263"/>
      <c r="AML60" s="1263"/>
      <c r="AMM60" s="1263"/>
      <c r="AMN60" s="1263"/>
      <c r="AMO60" s="1263"/>
      <c r="AMP60" s="1263"/>
      <c r="AMQ60" s="1263"/>
      <c r="AMR60" s="1263"/>
      <c r="AMS60" s="1263"/>
      <c r="AMT60" s="1263"/>
      <c r="AMU60" s="1263"/>
      <c r="AMV60" s="1263"/>
      <c r="AMW60" s="1263"/>
      <c r="AMX60" s="1263"/>
      <c r="AMY60" s="1263"/>
      <c r="AMZ60" s="1263"/>
      <c r="ANA60" s="1263"/>
      <c r="ANB60" s="1263"/>
      <c r="ANC60" s="1263"/>
      <c r="AND60" s="1263"/>
      <c r="ANE60" s="1263"/>
      <c r="ANF60" s="1263"/>
      <c r="ANG60" s="1263"/>
      <c r="ANH60" s="1263"/>
      <c r="ANI60" s="1263"/>
      <c r="ANJ60" s="1263"/>
      <c r="ANK60" s="1263"/>
      <c r="ANL60" s="1263"/>
      <c r="ANM60" s="1263"/>
      <c r="ANN60" s="1263"/>
      <c r="ANO60" s="1263"/>
      <c r="ANP60" s="1263"/>
      <c r="ANQ60" s="1263"/>
      <c r="ANR60" s="1263"/>
      <c r="ANS60" s="1263"/>
      <c r="ANT60" s="1263"/>
      <c r="ANU60" s="1263"/>
      <c r="ANV60" s="1263"/>
      <c r="ANW60" s="1263"/>
      <c r="ANX60" s="1263"/>
      <c r="ANY60" s="1263"/>
      <c r="ANZ60" s="1263"/>
      <c r="AOA60" s="1263"/>
      <c r="AOB60" s="1263"/>
      <c r="AOC60" s="1263"/>
      <c r="AOD60" s="1263"/>
      <c r="AOE60" s="1263"/>
      <c r="AOF60" s="1263"/>
      <c r="AOG60" s="1263"/>
      <c r="AOH60" s="1263"/>
      <c r="AOI60" s="1263"/>
      <c r="AOJ60" s="1263"/>
      <c r="AOK60" s="1263"/>
      <c r="AOL60" s="1263"/>
      <c r="AOM60" s="1263"/>
      <c r="AON60" s="1263"/>
      <c r="AOO60" s="1263"/>
      <c r="AOP60" s="1263"/>
      <c r="AOQ60" s="1263"/>
      <c r="AOR60" s="1263"/>
      <c r="AOS60" s="1263"/>
      <c r="AOT60" s="1263"/>
      <c r="AOU60" s="1263"/>
      <c r="AOV60" s="1263"/>
      <c r="AOW60" s="1263"/>
      <c r="AOX60" s="1263"/>
      <c r="AOY60" s="1263"/>
      <c r="AOZ60" s="1263"/>
      <c r="APA60" s="1263"/>
      <c r="APB60" s="1263"/>
      <c r="APC60" s="1263"/>
      <c r="APD60" s="1263"/>
      <c r="APE60" s="1263"/>
      <c r="APF60" s="1263"/>
      <c r="APG60" s="1263"/>
      <c r="APH60" s="1263"/>
      <c r="API60" s="1263"/>
      <c r="APJ60" s="1263"/>
      <c r="APK60" s="1263"/>
      <c r="APL60" s="1263"/>
      <c r="APM60" s="1263"/>
      <c r="APN60" s="1263"/>
      <c r="APO60" s="1263"/>
      <c r="APP60" s="1263"/>
      <c r="APQ60" s="1263"/>
      <c r="APR60" s="1263"/>
      <c r="APS60" s="1263"/>
      <c r="APT60" s="1263"/>
      <c r="APU60" s="1263"/>
      <c r="APV60" s="1263"/>
      <c r="APW60" s="1263"/>
      <c r="APX60" s="1263"/>
      <c r="APY60" s="1263"/>
      <c r="APZ60" s="1263"/>
      <c r="AQA60" s="1263"/>
      <c r="AQB60" s="1263"/>
      <c r="AQC60" s="1263"/>
      <c r="AQD60" s="1263"/>
      <c r="AQE60" s="1263"/>
      <c r="AQF60" s="1263"/>
      <c r="AQG60" s="1263"/>
      <c r="AQH60" s="1263"/>
      <c r="AQI60" s="1263"/>
      <c r="AQJ60" s="1263"/>
      <c r="AQK60" s="1263"/>
      <c r="AQL60" s="1263"/>
      <c r="AQM60" s="1263"/>
      <c r="AQN60" s="1263"/>
      <c r="AQO60" s="1263"/>
      <c r="AQP60" s="1263"/>
      <c r="AQQ60" s="1263"/>
      <c r="AQR60" s="1263"/>
      <c r="AQS60" s="1263"/>
      <c r="AQT60" s="1263"/>
      <c r="AQU60" s="1263"/>
      <c r="AQV60" s="1263"/>
      <c r="AQW60" s="1263"/>
      <c r="AQX60" s="1263"/>
      <c r="AQY60" s="1263"/>
      <c r="AQZ60" s="1263"/>
      <c r="ARA60" s="1263"/>
      <c r="ARB60" s="1263"/>
      <c r="ARC60" s="1263"/>
      <c r="ARD60" s="1263"/>
      <c r="ARE60" s="1263"/>
      <c r="ARF60" s="1263"/>
      <c r="ARG60" s="1263"/>
      <c r="ARH60" s="1263"/>
      <c r="ARI60" s="1263"/>
      <c r="ARJ60" s="1263"/>
      <c r="ARK60" s="1263"/>
      <c r="ARL60" s="1263"/>
      <c r="ARM60" s="1263"/>
      <c r="ARN60" s="1263"/>
      <c r="ARO60" s="1263"/>
      <c r="ARP60" s="1263"/>
      <c r="ARQ60" s="1263"/>
      <c r="ARR60" s="1263"/>
      <c r="ARS60" s="1263"/>
      <c r="ART60" s="1263"/>
      <c r="ARU60" s="1263"/>
      <c r="ARV60" s="1263"/>
      <c r="ARW60" s="1263"/>
      <c r="ARX60" s="1263"/>
      <c r="ARY60" s="1263"/>
      <c r="ARZ60" s="1263"/>
      <c r="ASA60" s="1263"/>
      <c r="ASB60" s="1263"/>
      <c r="ASC60" s="1263"/>
      <c r="ASD60" s="1263"/>
      <c r="ASE60" s="1263"/>
      <c r="ASF60" s="1263"/>
      <c r="ASG60" s="1263"/>
      <c r="ASH60" s="1263"/>
      <c r="ASI60" s="1263"/>
      <c r="ASJ60" s="1263"/>
      <c r="ASK60" s="1263"/>
      <c r="ASL60" s="1263"/>
      <c r="ASM60" s="1263"/>
      <c r="ASN60" s="1263"/>
      <c r="ASO60" s="1263"/>
      <c r="ASP60" s="1263"/>
      <c r="ASQ60" s="1263"/>
      <c r="ASR60" s="1263"/>
      <c r="ASS60" s="1263"/>
      <c r="AST60" s="1263"/>
      <c r="ASU60" s="1263"/>
      <c r="ASV60" s="1263"/>
      <c r="ASW60" s="1263"/>
      <c r="ASX60" s="1263"/>
      <c r="ASY60" s="1263"/>
      <c r="ASZ60" s="1263"/>
      <c r="ATA60" s="1263"/>
      <c r="ATB60" s="1263"/>
      <c r="ATC60" s="1263"/>
      <c r="ATD60" s="1263"/>
      <c r="ATE60" s="1263"/>
      <c r="ATF60" s="1263"/>
      <c r="ATG60" s="1263"/>
      <c r="ATH60" s="1263"/>
      <c r="ATI60" s="1263"/>
      <c r="ATJ60" s="1263"/>
      <c r="ATK60" s="1263"/>
      <c r="ATL60" s="1263"/>
      <c r="ATM60" s="1263"/>
      <c r="ATN60" s="1263"/>
      <c r="ATO60" s="1263"/>
      <c r="ATP60" s="1263"/>
      <c r="ATQ60" s="1263"/>
      <c r="ATR60" s="1263"/>
      <c r="ATS60" s="1263"/>
      <c r="ATT60" s="1263"/>
      <c r="ATU60" s="1263"/>
      <c r="ATV60" s="1263"/>
      <c r="ATW60" s="1263"/>
      <c r="ATX60" s="1263"/>
      <c r="ATY60" s="1263"/>
      <c r="ATZ60" s="1263"/>
      <c r="AUA60" s="1263"/>
      <c r="AUB60" s="1263"/>
      <c r="AUC60" s="1263"/>
      <c r="AUD60" s="1263"/>
      <c r="AUE60" s="1263"/>
      <c r="AUF60" s="1263"/>
      <c r="AUG60" s="1263"/>
      <c r="AUH60" s="1263"/>
      <c r="AUI60" s="1263"/>
      <c r="AUJ60" s="1263"/>
      <c r="AUK60" s="1263"/>
      <c r="AUL60" s="1263"/>
      <c r="AUM60" s="1263"/>
      <c r="AUN60" s="1263"/>
      <c r="AUO60" s="1263"/>
      <c r="AUP60" s="1263"/>
      <c r="AUQ60" s="1263"/>
      <c r="AUR60" s="1263"/>
      <c r="AUS60" s="1263"/>
      <c r="AUT60" s="1263"/>
      <c r="AUU60" s="1263"/>
      <c r="AUV60" s="1263"/>
      <c r="AUW60" s="1263"/>
      <c r="AUX60" s="1263"/>
      <c r="AUY60" s="1263"/>
      <c r="AUZ60" s="1263"/>
      <c r="AVA60" s="1263"/>
      <c r="AVB60" s="1263"/>
      <c r="AVC60" s="1263"/>
      <c r="AVD60" s="1263"/>
      <c r="AVE60" s="1263"/>
      <c r="AVF60" s="1263"/>
      <c r="AVG60" s="1263"/>
      <c r="AVH60" s="1263"/>
      <c r="AVI60" s="1263"/>
      <c r="AVJ60" s="1263"/>
      <c r="AVK60" s="1263"/>
      <c r="AVL60" s="1263"/>
      <c r="AVM60" s="1263"/>
      <c r="AVN60" s="1263"/>
      <c r="AVO60" s="1263"/>
      <c r="AVP60" s="1263"/>
      <c r="AVQ60" s="1263"/>
      <c r="AVR60" s="1263"/>
      <c r="AVS60" s="1263"/>
      <c r="AVT60" s="1263"/>
      <c r="AVU60" s="1263"/>
      <c r="AVV60" s="1263"/>
      <c r="AVW60" s="1263"/>
      <c r="AVX60" s="1263"/>
      <c r="AVY60" s="1263"/>
      <c r="AVZ60" s="1263"/>
      <c r="AWA60" s="1263"/>
      <c r="AWB60" s="1263"/>
      <c r="AWC60" s="1263"/>
      <c r="AWD60" s="1263"/>
      <c r="AWE60" s="1263"/>
      <c r="AWF60" s="1263"/>
      <c r="AWG60" s="1263"/>
      <c r="AWH60" s="1263"/>
      <c r="AWI60" s="1263"/>
      <c r="AWJ60" s="1263"/>
      <c r="AWK60" s="1263"/>
      <c r="AWL60" s="1263"/>
      <c r="AWM60" s="1263"/>
      <c r="AWN60" s="1263"/>
      <c r="AWO60" s="1263"/>
      <c r="AWP60" s="1263"/>
      <c r="AWQ60" s="1263"/>
      <c r="AWR60" s="1263"/>
      <c r="AWS60" s="1263"/>
      <c r="AWT60" s="1263"/>
      <c r="AWU60" s="1263"/>
      <c r="AWV60" s="1263"/>
      <c r="AWW60" s="1263"/>
      <c r="AWX60" s="1263"/>
      <c r="AWY60" s="1263"/>
      <c r="AWZ60" s="1263"/>
      <c r="AXA60" s="1263"/>
      <c r="AXB60" s="1263"/>
      <c r="AXC60" s="1263"/>
      <c r="AXD60" s="1263"/>
      <c r="AXE60" s="1263"/>
      <c r="AXF60" s="1263"/>
      <c r="AXG60" s="1263"/>
      <c r="AXH60" s="1263"/>
      <c r="AXI60" s="1263"/>
      <c r="AXJ60" s="1263"/>
      <c r="AXK60" s="1263"/>
      <c r="AXL60" s="1263"/>
      <c r="AXM60" s="1263"/>
      <c r="AXN60" s="1263"/>
      <c r="AXO60" s="1263"/>
      <c r="AXP60" s="1263"/>
      <c r="AXQ60" s="1263"/>
      <c r="AXR60" s="1263"/>
      <c r="AXS60" s="1263"/>
      <c r="AXT60" s="1263"/>
      <c r="AXU60" s="1263"/>
      <c r="AXV60" s="1263"/>
      <c r="AXW60" s="1263"/>
      <c r="AXX60" s="1263"/>
      <c r="AXY60" s="1263"/>
      <c r="AXZ60" s="1263"/>
      <c r="AYA60" s="1263"/>
      <c r="AYB60" s="1263"/>
      <c r="AYC60" s="1263"/>
      <c r="AYD60" s="1263"/>
      <c r="AYE60" s="1263"/>
      <c r="AYF60" s="1263"/>
      <c r="AYG60" s="1263"/>
      <c r="AYH60" s="1263"/>
      <c r="AYI60" s="1263"/>
      <c r="AYJ60" s="1263"/>
      <c r="AYK60" s="1263"/>
      <c r="AYL60" s="1263"/>
      <c r="AYM60" s="1263"/>
      <c r="AYN60" s="1263"/>
      <c r="AYO60" s="1263"/>
      <c r="AYP60" s="1263"/>
      <c r="AYQ60" s="1263"/>
      <c r="AYR60" s="1263"/>
      <c r="AYS60" s="1263"/>
      <c r="AYT60" s="1263"/>
      <c r="AYU60" s="1263"/>
      <c r="AYV60" s="1263"/>
      <c r="AYW60" s="1263"/>
      <c r="AYX60" s="1263"/>
      <c r="AYY60" s="1263"/>
      <c r="AYZ60" s="1263"/>
      <c r="AZA60" s="1263"/>
      <c r="AZB60" s="1263"/>
      <c r="AZC60" s="1263"/>
      <c r="AZD60" s="1263"/>
      <c r="AZE60" s="1263"/>
      <c r="AZF60" s="1263"/>
      <c r="AZG60" s="1263"/>
      <c r="AZH60" s="1263"/>
      <c r="AZI60" s="1263"/>
      <c r="AZJ60" s="1263"/>
      <c r="AZK60" s="1263"/>
      <c r="AZL60" s="1263"/>
      <c r="AZM60" s="1263"/>
      <c r="AZN60" s="1263"/>
      <c r="AZO60" s="1263"/>
      <c r="AZP60" s="1263"/>
      <c r="AZQ60" s="1263"/>
      <c r="AZR60" s="1263"/>
      <c r="AZS60" s="1263"/>
      <c r="AZT60" s="1263"/>
      <c r="AZU60" s="1263"/>
      <c r="AZV60" s="1263"/>
      <c r="AZW60" s="1263"/>
      <c r="AZX60" s="1263"/>
      <c r="AZY60" s="1263"/>
      <c r="AZZ60" s="1263"/>
      <c r="BAA60" s="1263"/>
      <c r="BAB60" s="1263"/>
      <c r="BAC60" s="1263"/>
      <c r="BAD60" s="1263"/>
      <c r="BAE60" s="1263"/>
      <c r="BAF60" s="1263"/>
      <c r="BAG60" s="1263"/>
      <c r="BAH60" s="1263"/>
      <c r="BAI60" s="1263"/>
      <c r="BAJ60" s="1263"/>
      <c r="BAK60" s="1263"/>
      <c r="BAL60" s="1263"/>
      <c r="BAM60" s="1263"/>
      <c r="BAN60" s="1263"/>
      <c r="BAO60" s="1263"/>
      <c r="BAP60" s="1263"/>
      <c r="BAQ60" s="1263"/>
      <c r="BAR60" s="1263"/>
      <c r="BAS60" s="1263"/>
      <c r="BAT60" s="1263"/>
      <c r="BAU60" s="1263"/>
      <c r="BAV60" s="1263"/>
      <c r="BAW60" s="1263"/>
      <c r="BAX60" s="1263"/>
      <c r="BAY60" s="1263"/>
      <c r="BAZ60" s="1263"/>
      <c r="BBA60" s="1263"/>
      <c r="BBB60" s="1263"/>
      <c r="BBC60" s="1263"/>
      <c r="BBD60" s="1263"/>
      <c r="BBE60" s="1263"/>
      <c r="BBF60" s="1263"/>
      <c r="BBG60" s="1263"/>
      <c r="BBH60" s="1263"/>
      <c r="BBI60" s="1263"/>
      <c r="BBJ60" s="1263"/>
      <c r="BBK60" s="1263"/>
      <c r="BBL60" s="1263"/>
      <c r="BBM60" s="1263"/>
      <c r="BBN60" s="1263"/>
      <c r="BBO60" s="1263"/>
      <c r="BBP60" s="1263"/>
      <c r="BBQ60" s="1263"/>
      <c r="BBR60" s="1263"/>
      <c r="BBS60" s="1263"/>
      <c r="BBT60" s="1263"/>
      <c r="BBU60" s="1263"/>
      <c r="BBV60" s="1263"/>
      <c r="BBW60" s="1263"/>
      <c r="BBX60" s="1263"/>
      <c r="BBY60" s="1263"/>
      <c r="BBZ60" s="1263"/>
      <c r="BCA60" s="1263"/>
      <c r="BCB60" s="1263"/>
      <c r="BCC60" s="1263"/>
      <c r="BCD60" s="1263"/>
      <c r="BCE60" s="1263"/>
      <c r="BCF60" s="1263"/>
      <c r="BCG60" s="1263"/>
      <c r="BCH60" s="1263"/>
      <c r="BCI60" s="1263"/>
      <c r="BCJ60" s="1263"/>
      <c r="BCK60" s="1263"/>
      <c r="BCL60" s="1263"/>
      <c r="BCM60" s="1263"/>
      <c r="BCN60" s="1263"/>
      <c r="BCO60" s="1263"/>
      <c r="BCP60" s="1263"/>
      <c r="BCQ60" s="1263"/>
      <c r="BCR60" s="1263"/>
      <c r="BCS60" s="1263"/>
      <c r="BCT60" s="1263"/>
      <c r="BCU60" s="1263"/>
      <c r="BCV60" s="1263"/>
      <c r="BCW60" s="1263"/>
      <c r="BCX60" s="1263"/>
      <c r="BCY60" s="1263"/>
      <c r="BCZ60" s="1263"/>
      <c r="BDA60" s="1263"/>
      <c r="BDB60" s="1263"/>
      <c r="BDC60" s="1263"/>
      <c r="BDD60" s="1263"/>
      <c r="BDE60" s="1263"/>
      <c r="BDF60" s="1263"/>
      <c r="BDG60" s="1263"/>
      <c r="BDH60" s="1263"/>
      <c r="BDI60" s="1263"/>
      <c r="BDJ60" s="1263"/>
      <c r="BDK60" s="1263"/>
      <c r="BDL60" s="1263"/>
      <c r="BDM60" s="1263"/>
      <c r="BDN60" s="1263"/>
      <c r="BDO60" s="1263"/>
      <c r="BDP60" s="1263"/>
      <c r="BDQ60" s="1263"/>
      <c r="BDR60" s="1263"/>
      <c r="BDS60" s="1263"/>
      <c r="BDT60" s="1263"/>
      <c r="BDU60" s="1263"/>
      <c r="BDV60" s="1263"/>
      <c r="BDW60" s="1263"/>
      <c r="BDX60" s="1263"/>
      <c r="BDY60" s="1263"/>
      <c r="BDZ60" s="1263"/>
      <c r="BEA60" s="1263"/>
      <c r="BEB60" s="1263"/>
      <c r="BEC60" s="1263"/>
      <c r="BED60" s="1263"/>
      <c r="BEE60" s="1263"/>
      <c r="BEF60" s="1263"/>
      <c r="BEG60" s="1263"/>
      <c r="BEH60" s="1263"/>
      <c r="BEI60" s="1263"/>
      <c r="BEJ60" s="1263"/>
      <c r="BEK60" s="1263"/>
      <c r="BEL60" s="1263"/>
      <c r="BEM60" s="1263"/>
      <c r="BEN60" s="1263"/>
      <c r="BEO60" s="1263"/>
      <c r="BEP60" s="1263"/>
      <c r="BEQ60" s="1263"/>
      <c r="BER60" s="1263"/>
      <c r="BES60" s="1263"/>
      <c r="BET60" s="1263"/>
      <c r="BEU60" s="1263"/>
      <c r="BEV60" s="1263"/>
      <c r="BEW60" s="1263"/>
      <c r="BEX60" s="1263"/>
      <c r="BEY60" s="1263"/>
      <c r="BEZ60" s="1263"/>
      <c r="BFA60" s="1263"/>
      <c r="BFB60" s="1263"/>
      <c r="BFC60" s="1263"/>
      <c r="BFD60" s="1263"/>
      <c r="BFE60" s="1263"/>
      <c r="BFF60" s="1263"/>
      <c r="BFG60" s="1263"/>
      <c r="BFH60" s="1263"/>
      <c r="BFI60" s="1263"/>
      <c r="BFJ60" s="1263"/>
      <c r="BFK60" s="1263"/>
      <c r="BFL60" s="1263"/>
      <c r="BFM60" s="1263"/>
      <c r="BFN60" s="1263"/>
      <c r="BFO60" s="1263"/>
      <c r="BFP60" s="1263"/>
      <c r="BFQ60" s="1263"/>
      <c r="BFR60" s="1263"/>
      <c r="BFS60" s="1263"/>
      <c r="BFT60" s="1263"/>
      <c r="BFU60" s="1263"/>
      <c r="BFV60" s="1263"/>
      <c r="BFW60" s="1263"/>
      <c r="BFX60" s="1263"/>
      <c r="BFY60" s="1263"/>
      <c r="BFZ60" s="1263"/>
      <c r="BGA60" s="1263"/>
      <c r="BGB60" s="1263"/>
      <c r="BGC60" s="1263"/>
      <c r="BGD60" s="1263"/>
      <c r="BGE60" s="1263"/>
      <c r="BGF60" s="1263"/>
      <c r="BGG60" s="1263"/>
      <c r="BGH60" s="1263"/>
      <c r="BGI60" s="1263"/>
      <c r="BGJ60" s="1263"/>
      <c r="BGK60" s="1263"/>
      <c r="BGL60" s="1263"/>
      <c r="BGM60" s="1263"/>
      <c r="BGN60" s="1263"/>
      <c r="BGO60" s="1263"/>
      <c r="BGP60" s="1263"/>
      <c r="BGQ60" s="1263"/>
      <c r="BGR60" s="1263"/>
      <c r="BGS60" s="1263"/>
      <c r="BGT60" s="1263"/>
      <c r="BGU60" s="1263"/>
      <c r="BGV60" s="1263"/>
      <c r="BGW60" s="1263"/>
      <c r="BGX60" s="1263"/>
      <c r="BGY60" s="1263"/>
      <c r="BGZ60" s="1263"/>
      <c r="BHA60" s="1263"/>
      <c r="BHB60" s="1263"/>
      <c r="BHC60" s="1263"/>
      <c r="BHD60" s="1263"/>
      <c r="BHE60" s="1263"/>
      <c r="BHF60" s="1263"/>
      <c r="BHG60" s="1263"/>
      <c r="BHH60" s="1263"/>
      <c r="BHI60" s="1263"/>
      <c r="BHJ60" s="1263"/>
      <c r="BHK60" s="1263"/>
      <c r="BHL60" s="1263"/>
      <c r="BHM60" s="1263"/>
      <c r="BHN60" s="1263"/>
      <c r="BHO60" s="1263"/>
      <c r="BHP60" s="1263"/>
      <c r="BHQ60" s="1263"/>
      <c r="BHR60" s="1263"/>
      <c r="BHS60" s="1263"/>
      <c r="BHT60" s="1263"/>
      <c r="BHU60" s="1263"/>
      <c r="BHV60" s="1263"/>
      <c r="BHW60" s="1263"/>
      <c r="BHX60" s="1263"/>
      <c r="BHY60" s="1263"/>
      <c r="BHZ60" s="1263"/>
      <c r="BIA60" s="1263"/>
      <c r="BIB60" s="1263"/>
      <c r="BIC60" s="1263"/>
      <c r="BID60" s="1263"/>
      <c r="BIE60" s="1263"/>
      <c r="BIF60" s="1263"/>
      <c r="BIG60" s="1263"/>
      <c r="BIH60" s="1263"/>
      <c r="BII60" s="1263"/>
      <c r="BIJ60" s="1263"/>
      <c r="BIK60" s="1263"/>
      <c r="BIL60" s="1263"/>
      <c r="BIM60" s="1263"/>
      <c r="BIN60" s="1263"/>
      <c r="BIO60" s="1263"/>
      <c r="BIP60" s="1263"/>
      <c r="BIQ60" s="1263"/>
      <c r="BIR60" s="1263"/>
      <c r="BIS60" s="1263"/>
      <c r="BIT60" s="1263"/>
      <c r="BIU60" s="1263"/>
      <c r="BIV60" s="1263"/>
      <c r="BIW60" s="1263"/>
      <c r="BIX60" s="1263"/>
      <c r="BIY60" s="1263"/>
      <c r="BIZ60" s="1263"/>
      <c r="BJA60" s="1263"/>
      <c r="BJB60" s="1263"/>
      <c r="BJC60" s="1263"/>
      <c r="BJD60" s="1263"/>
      <c r="BJE60" s="1263"/>
      <c r="BJF60" s="1263"/>
      <c r="BJG60" s="1263"/>
      <c r="BJH60" s="1263"/>
      <c r="BJI60" s="1263"/>
      <c r="BJJ60" s="1263"/>
      <c r="BJK60" s="1263"/>
      <c r="BJL60" s="1263"/>
      <c r="BJM60" s="1263"/>
      <c r="BJN60" s="1263"/>
      <c r="BJO60" s="1263"/>
      <c r="BJP60" s="1263"/>
      <c r="BJQ60" s="1263"/>
      <c r="BJR60" s="1263"/>
      <c r="BJS60" s="1263"/>
      <c r="BJT60" s="1263"/>
      <c r="BJU60" s="1263"/>
      <c r="BJV60" s="1263"/>
      <c r="BJW60" s="1263"/>
      <c r="BJX60" s="1263"/>
      <c r="BJY60" s="1263"/>
      <c r="BJZ60" s="1263"/>
      <c r="BKA60" s="1263"/>
      <c r="BKB60" s="1263"/>
      <c r="BKC60" s="1263"/>
      <c r="BKD60" s="1263"/>
      <c r="BKE60" s="1263"/>
      <c r="BKF60" s="1263"/>
      <c r="BKG60" s="1263"/>
      <c r="BKH60" s="1263"/>
      <c r="BKI60" s="1263"/>
      <c r="BKJ60" s="1263"/>
      <c r="BKK60" s="1263"/>
      <c r="BKL60" s="1263"/>
      <c r="BKM60" s="1263"/>
      <c r="BKN60" s="1263"/>
      <c r="BKO60" s="1263"/>
      <c r="BKP60" s="1263"/>
      <c r="BKQ60" s="1263"/>
      <c r="BKR60" s="1263"/>
      <c r="BKS60" s="1263"/>
      <c r="BKT60" s="1263"/>
      <c r="BKU60" s="1263"/>
      <c r="BKV60" s="1263"/>
      <c r="BKW60" s="1263"/>
      <c r="BKX60" s="1263"/>
      <c r="BKY60" s="1263"/>
      <c r="BKZ60" s="1263"/>
      <c r="BLA60" s="1263"/>
      <c r="BLB60" s="1263"/>
      <c r="BLC60" s="1263"/>
      <c r="BLD60" s="1263"/>
      <c r="BLE60" s="1263"/>
      <c r="BLF60" s="1263"/>
      <c r="BLG60" s="1263"/>
      <c r="BLH60" s="1263"/>
      <c r="BLI60" s="1263"/>
      <c r="BLJ60" s="1263"/>
      <c r="BLK60" s="1263"/>
      <c r="BLL60" s="1263"/>
      <c r="BLM60" s="1263"/>
      <c r="BLN60" s="1263"/>
      <c r="BLO60" s="1263"/>
      <c r="BLP60" s="1263"/>
      <c r="BLQ60" s="1263"/>
      <c r="BLR60" s="1263"/>
      <c r="BLS60" s="1263"/>
      <c r="BLT60" s="1263"/>
      <c r="BLU60" s="1263"/>
      <c r="BLV60" s="1263"/>
      <c r="BLW60" s="1263"/>
      <c r="BLX60" s="1263"/>
      <c r="BLY60" s="1263"/>
      <c r="BLZ60" s="1263"/>
      <c r="BMA60" s="1263"/>
      <c r="BMB60" s="1263"/>
      <c r="BMC60" s="1263"/>
      <c r="BMD60" s="1263"/>
      <c r="BME60" s="1263"/>
      <c r="BMF60" s="1263"/>
      <c r="BMG60" s="1263"/>
      <c r="BMH60" s="1263"/>
      <c r="BMI60" s="1263"/>
      <c r="BMJ60" s="1263"/>
      <c r="BMK60" s="1263"/>
      <c r="BML60" s="1263"/>
      <c r="BMM60" s="1263"/>
      <c r="BMN60" s="1263"/>
      <c r="BMO60" s="1263"/>
      <c r="BMP60" s="1263"/>
      <c r="BMQ60" s="1263"/>
      <c r="BMR60" s="1263"/>
      <c r="BMS60" s="1263"/>
      <c r="BMT60" s="1263"/>
      <c r="BMU60" s="1263"/>
      <c r="BMV60" s="1263"/>
      <c r="BMW60" s="1263"/>
      <c r="BMX60" s="1263"/>
      <c r="BMY60" s="1263"/>
      <c r="BMZ60" s="1263"/>
      <c r="BNA60" s="1263"/>
      <c r="BNB60" s="1263"/>
      <c r="BNC60" s="1263"/>
      <c r="BND60" s="1263"/>
      <c r="BNE60" s="1263"/>
      <c r="BNF60" s="1263"/>
      <c r="BNG60" s="1263"/>
      <c r="BNH60" s="1263"/>
      <c r="BNI60" s="1263"/>
      <c r="BNJ60" s="1263"/>
      <c r="BNK60" s="1263"/>
      <c r="BNL60" s="1263"/>
      <c r="BNM60" s="1263"/>
      <c r="BNN60" s="1263"/>
      <c r="BNO60" s="1263"/>
      <c r="BNP60" s="1263"/>
      <c r="BNQ60" s="1263"/>
      <c r="BNR60" s="1263"/>
      <c r="BNS60" s="1263"/>
      <c r="BNT60" s="1263"/>
      <c r="BNU60" s="1263"/>
      <c r="BNV60" s="1263"/>
      <c r="BNW60" s="1263"/>
      <c r="BNX60" s="1263"/>
      <c r="BNY60" s="1263"/>
      <c r="BNZ60" s="1263"/>
      <c r="BOA60" s="1263"/>
      <c r="BOB60" s="1263"/>
      <c r="BOC60" s="1263"/>
      <c r="BOD60" s="1263"/>
      <c r="BOE60" s="1263"/>
      <c r="BOF60" s="1263"/>
      <c r="BOG60" s="1263"/>
      <c r="BOH60" s="1263"/>
      <c r="BOI60" s="1263"/>
      <c r="BOJ60" s="1263"/>
      <c r="BOK60" s="1263"/>
      <c r="BOL60" s="1263"/>
      <c r="BOM60" s="1263"/>
      <c r="BON60" s="1263"/>
      <c r="BOO60" s="1263"/>
      <c r="BOP60" s="1263"/>
      <c r="BOQ60" s="1263"/>
      <c r="BOR60" s="1263"/>
      <c r="BOS60" s="1263"/>
      <c r="BOT60" s="1263"/>
      <c r="BOU60" s="1263"/>
      <c r="BOV60" s="1263"/>
      <c r="BOW60" s="1263"/>
      <c r="BOX60" s="1263"/>
      <c r="BOY60" s="1263"/>
      <c r="BOZ60" s="1263"/>
      <c r="BPA60" s="1263"/>
      <c r="BPB60" s="1263"/>
      <c r="BPC60" s="1263"/>
      <c r="BPD60" s="1263"/>
      <c r="BPE60" s="1263"/>
      <c r="BPF60" s="1263"/>
      <c r="BPG60" s="1263"/>
      <c r="BPH60" s="1263"/>
      <c r="BPI60" s="1263"/>
      <c r="BPJ60" s="1263"/>
      <c r="BPK60" s="1263"/>
      <c r="BPL60" s="1263"/>
      <c r="BPM60" s="1263"/>
      <c r="BPN60" s="1263"/>
      <c r="BPO60" s="1263"/>
      <c r="BPP60" s="1263"/>
      <c r="BPQ60" s="1263"/>
      <c r="BPR60" s="1263"/>
      <c r="BPS60" s="1263"/>
      <c r="BPT60" s="1263"/>
      <c r="BPU60" s="1263"/>
      <c r="BPV60" s="1263"/>
      <c r="BPW60" s="1263"/>
      <c r="BPX60" s="1263"/>
      <c r="BPY60" s="1263"/>
      <c r="BPZ60" s="1263"/>
      <c r="BQA60" s="1263"/>
      <c r="BQB60" s="1263"/>
      <c r="BQC60" s="1263"/>
      <c r="BQD60" s="1263"/>
      <c r="BQE60" s="1263"/>
      <c r="BQF60" s="1263"/>
      <c r="BQG60" s="1263"/>
      <c r="BQH60" s="1263"/>
      <c r="BQI60" s="1263"/>
      <c r="BQJ60" s="1263"/>
      <c r="BQK60" s="1263"/>
      <c r="BQL60" s="1263"/>
      <c r="BQM60" s="1263"/>
      <c r="BQN60" s="1263"/>
      <c r="BQO60" s="1263"/>
      <c r="BQP60" s="1263"/>
      <c r="BQQ60" s="1263"/>
      <c r="BQR60" s="1263"/>
      <c r="BQS60" s="1263"/>
      <c r="BQT60" s="1263"/>
      <c r="BQU60" s="1263"/>
      <c r="BQV60" s="1263"/>
      <c r="BQW60" s="1263"/>
      <c r="BQX60" s="1263"/>
      <c r="BQY60" s="1263"/>
      <c r="BQZ60" s="1263"/>
      <c r="BRA60" s="1263"/>
      <c r="BRB60" s="1263"/>
      <c r="BRC60" s="1263"/>
      <c r="BRD60" s="1263"/>
      <c r="BRE60" s="1263"/>
      <c r="BRF60" s="1263"/>
      <c r="BRG60" s="1263"/>
      <c r="BRH60" s="1263"/>
      <c r="BRI60" s="1263"/>
      <c r="BRJ60" s="1263"/>
      <c r="BRK60" s="1263"/>
      <c r="BRL60" s="1263"/>
      <c r="BRM60" s="1263"/>
      <c r="BRN60" s="1263"/>
      <c r="BRO60" s="1263"/>
      <c r="BRP60" s="1263"/>
      <c r="BRQ60" s="1263"/>
      <c r="BRR60" s="1263"/>
      <c r="BRS60" s="1263"/>
      <c r="BRT60" s="1263"/>
      <c r="BRU60" s="1263"/>
      <c r="BRV60" s="1263"/>
      <c r="BRW60" s="1263"/>
      <c r="BRX60" s="1263"/>
      <c r="BRY60" s="1263"/>
      <c r="BRZ60" s="1263"/>
      <c r="BSA60" s="1263"/>
      <c r="BSB60" s="1263"/>
      <c r="BSC60" s="1263"/>
      <c r="BSD60" s="1263"/>
      <c r="BSE60" s="1263"/>
      <c r="BSF60" s="1263"/>
      <c r="BSG60" s="1263"/>
      <c r="BSH60" s="1263"/>
      <c r="BSI60" s="1263"/>
      <c r="BSJ60" s="1263"/>
      <c r="BSK60" s="1263"/>
      <c r="BSL60" s="1263"/>
      <c r="BSM60" s="1263"/>
      <c r="BSN60" s="1263"/>
      <c r="BSO60" s="1263"/>
      <c r="BSP60" s="1263"/>
      <c r="BSQ60" s="1263"/>
      <c r="BSR60" s="1263"/>
      <c r="BSS60" s="1263"/>
      <c r="BST60" s="1263"/>
      <c r="BSU60" s="1263"/>
      <c r="BSV60" s="1263"/>
      <c r="BSW60" s="1263"/>
      <c r="BSX60" s="1263"/>
      <c r="BSY60" s="1263"/>
      <c r="BSZ60" s="1263"/>
      <c r="BTA60" s="1263"/>
      <c r="BTB60" s="1263"/>
      <c r="BTC60" s="1263"/>
      <c r="BTD60" s="1263"/>
      <c r="BTE60" s="1263"/>
      <c r="BTF60" s="1263"/>
      <c r="BTG60" s="1263"/>
      <c r="BTH60" s="1263"/>
      <c r="BTI60" s="1263"/>
      <c r="BTJ60" s="1263"/>
      <c r="BTK60" s="1263"/>
      <c r="BTL60" s="1263"/>
      <c r="BTM60" s="1263"/>
      <c r="BTN60" s="1263"/>
      <c r="BTO60" s="1263"/>
      <c r="BTP60" s="1263"/>
      <c r="BTQ60" s="1263"/>
      <c r="BTR60" s="1263"/>
      <c r="BTS60" s="1263"/>
      <c r="BTT60" s="1263"/>
      <c r="BTU60" s="1263"/>
      <c r="BTV60" s="1263"/>
      <c r="BTW60" s="1263"/>
      <c r="BTX60" s="1263"/>
      <c r="BTY60" s="1263"/>
      <c r="BTZ60" s="1263"/>
      <c r="BUA60" s="1263"/>
      <c r="BUB60" s="1263"/>
      <c r="BUC60" s="1263"/>
      <c r="BUD60" s="1263"/>
      <c r="BUE60" s="1263"/>
      <c r="BUF60" s="1263"/>
      <c r="BUG60" s="1263"/>
      <c r="BUH60" s="1263"/>
      <c r="BUI60" s="1263"/>
      <c r="BUJ60" s="1263"/>
      <c r="BUK60" s="1263"/>
      <c r="BUL60" s="1263"/>
      <c r="BUM60" s="1263"/>
      <c r="BUN60" s="1263"/>
      <c r="BUO60" s="1263"/>
      <c r="BUP60" s="1263"/>
      <c r="BUQ60" s="1263"/>
      <c r="BUR60" s="1263"/>
      <c r="BUS60" s="1263"/>
      <c r="BUT60" s="1263"/>
      <c r="BUU60" s="1263"/>
      <c r="BUV60" s="1263"/>
      <c r="BUW60" s="1263"/>
      <c r="BUX60" s="1263"/>
      <c r="BUY60" s="1263"/>
      <c r="BUZ60" s="1263"/>
      <c r="BVA60" s="1263"/>
      <c r="BVB60" s="1263"/>
      <c r="BVC60" s="1263"/>
      <c r="BVD60" s="1263"/>
      <c r="BVE60" s="1263"/>
      <c r="BVF60" s="1263"/>
      <c r="BVG60" s="1263"/>
      <c r="BVH60" s="1263"/>
      <c r="BVI60" s="1263"/>
      <c r="BVJ60" s="1263"/>
      <c r="BVK60" s="1263"/>
      <c r="BVL60" s="1263"/>
      <c r="BVM60" s="1263"/>
      <c r="BVN60" s="1263"/>
      <c r="BVO60" s="1263"/>
      <c r="BVP60" s="1263"/>
      <c r="BVQ60" s="1263"/>
      <c r="BVR60" s="1263"/>
      <c r="BVS60" s="1263"/>
      <c r="BVT60" s="1263"/>
      <c r="BVU60" s="1263"/>
      <c r="BVV60" s="1263"/>
      <c r="BVW60" s="1263"/>
      <c r="BVX60" s="1263"/>
      <c r="BVY60" s="1263"/>
      <c r="BVZ60" s="1263"/>
      <c r="BWA60" s="1263"/>
      <c r="BWB60" s="1263"/>
      <c r="BWC60" s="1263"/>
      <c r="BWD60" s="1263"/>
      <c r="BWE60" s="1263"/>
      <c r="BWF60" s="1263"/>
      <c r="BWG60" s="1263"/>
      <c r="BWH60" s="1263"/>
      <c r="BWI60" s="1263"/>
      <c r="BWJ60" s="1263"/>
      <c r="BWK60" s="1263"/>
      <c r="BWL60" s="1263"/>
      <c r="BWM60" s="1263"/>
      <c r="BWN60" s="1263"/>
      <c r="BWO60" s="1263"/>
      <c r="BWP60" s="1263"/>
      <c r="BWQ60" s="1263"/>
      <c r="BWR60" s="1263"/>
      <c r="BWS60" s="1263"/>
      <c r="BWT60" s="1263"/>
      <c r="BWU60" s="1263"/>
      <c r="BWV60" s="1263"/>
      <c r="BWW60" s="1263"/>
      <c r="BWX60" s="1263"/>
      <c r="BWY60" s="1263"/>
      <c r="BWZ60" s="1263"/>
      <c r="BXA60" s="1263"/>
      <c r="BXB60" s="1263"/>
      <c r="BXC60" s="1263"/>
      <c r="BXD60" s="1263"/>
      <c r="BXE60" s="1263"/>
      <c r="BXF60" s="1263"/>
      <c r="BXG60" s="1263"/>
      <c r="BXH60" s="1263"/>
      <c r="BXI60" s="1263"/>
      <c r="BXJ60" s="1263"/>
      <c r="BXK60" s="1263"/>
      <c r="BXL60" s="1263"/>
      <c r="BXM60" s="1263"/>
      <c r="BXN60" s="1263"/>
      <c r="BXO60" s="1263"/>
      <c r="BXP60" s="1263"/>
      <c r="BXQ60" s="1263"/>
      <c r="BXR60" s="1263"/>
      <c r="BXS60" s="1263"/>
      <c r="BXT60" s="1263"/>
      <c r="BXU60" s="1263"/>
      <c r="BXV60" s="1263"/>
      <c r="BXW60" s="1263"/>
      <c r="BXX60" s="1263"/>
      <c r="BXY60" s="1263"/>
      <c r="BXZ60" s="1263"/>
      <c r="BYA60" s="1263"/>
      <c r="BYB60" s="1263"/>
      <c r="BYC60" s="1263"/>
      <c r="BYD60" s="1263"/>
      <c r="BYE60" s="1263"/>
      <c r="BYF60" s="1263"/>
      <c r="BYG60" s="1263"/>
      <c r="BYH60" s="1263"/>
      <c r="BYI60" s="1263"/>
      <c r="BYJ60" s="1263"/>
      <c r="BYK60" s="1263"/>
      <c r="BYL60" s="1263"/>
      <c r="BYM60" s="1263"/>
      <c r="BYN60" s="1263"/>
      <c r="BYO60" s="1263"/>
      <c r="BYP60" s="1263"/>
      <c r="BYQ60" s="1263"/>
      <c r="BYR60" s="1263"/>
      <c r="BYS60" s="1263"/>
      <c r="BYT60" s="1263"/>
      <c r="BYU60" s="1263"/>
      <c r="BYV60" s="1263"/>
      <c r="BYW60" s="1263"/>
      <c r="BYX60" s="1263"/>
      <c r="BYY60" s="1263"/>
      <c r="BYZ60" s="1263"/>
      <c r="BZA60" s="1263"/>
      <c r="BZB60" s="1263"/>
      <c r="BZC60" s="1263"/>
      <c r="BZD60" s="1263"/>
      <c r="BZE60" s="1263"/>
      <c r="BZF60" s="1263"/>
      <c r="BZG60" s="1263"/>
      <c r="BZH60" s="1263"/>
      <c r="BZI60" s="1263"/>
      <c r="BZJ60" s="1263"/>
      <c r="BZK60" s="1263"/>
      <c r="BZL60" s="1263"/>
      <c r="BZM60" s="1263"/>
      <c r="BZN60" s="1263"/>
      <c r="BZO60" s="1263"/>
      <c r="BZP60" s="1263"/>
      <c r="BZQ60" s="1263"/>
      <c r="BZR60" s="1263"/>
      <c r="BZS60" s="1263"/>
      <c r="BZT60" s="1263"/>
      <c r="BZU60" s="1263"/>
      <c r="BZV60" s="1263"/>
      <c r="BZW60" s="1263"/>
      <c r="BZX60" s="1263"/>
      <c r="BZY60" s="1263"/>
      <c r="BZZ60" s="1263"/>
      <c r="CAA60" s="1263"/>
      <c r="CAB60" s="1263"/>
      <c r="CAC60" s="1263"/>
      <c r="CAD60" s="1263"/>
      <c r="CAE60" s="1263"/>
      <c r="CAF60" s="1263"/>
      <c r="CAG60" s="1263"/>
      <c r="CAH60" s="1263"/>
      <c r="CAI60" s="1263"/>
      <c r="CAJ60" s="1263"/>
      <c r="CAK60" s="1263"/>
      <c r="CAL60" s="1263"/>
      <c r="CAM60" s="1263"/>
      <c r="CAN60" s="1263"/>
      <c r="CAO60" s="1263"/>
      <c r="CAP60" s="1263"/>
      <c r="CAQ60" s="1263"/>
      <c r="CAR60" s="1263"/>
      <c r="CAS60" s="1263"/>
      <c r="CAT60" s="1263"/>
      <c r="CAU60" s="1263"/>
      <c r="CAV60" s="1263"/>
      <c r="CAW60" s="1263"/>
      <c r="CAX60" s="1263"/>
      <c r="CAY60" s="1263"/>
      <c r="CAZ60" s="1263"/>
      <c r="CBA60" s="1263"/>
      <c r="CBB60" s="1263"/>
      <c r="CBC60" s="1263"/>
      <c r="CBD60" s="1263"/>
      <c r="CBE60" s="1263"/>
      <c r="CBF60" s="1263"/>
      <c r="CBG60" s="1263"/>
      <c r="CBH60" s="1263"/>
      <c r="CBI60" s="1263"/>
      <c r="CBJ60" s="1263"/>
      <c r="CBK60" s="1263"/>
      <c r="CBL60" s="1263"/>
      <c r="CBM60" s="1263"/>
      <c r="CBN60" s="1263"/>
      <c r="CBO60" s="1263"/>
      <c r="CBP60" s="1263"/>
      <c r="CBQ60" s="1263"/>
      <c r="CBR60" s="1263"/>
      <c r="CBS60" s="1263"/>
      <c r="CBT60" s="1263"/>
      <c r="CBU60" s="1263"/>
      <c r="CBV60" s="1263"/>
      <c r="CBW60" s="1263"/>
      <c r="CBX60" s="1263"/>
      <c r="CBY60" s="1263"/>
      <c r="CBZ60" s="1263"/>
      <c r="CCA60" s="1263"/>
      <c r="CCB60" s="1263"/>
      <c r="CCC60" s="1263"/>
      <c r="CCD60" s="1263"/>
      <c r="CCE60" s="1263"/>
      <c r="CCF60" s="1263"/>
      <c r="CCG60" s="1263"/>
      <c r="CCH60" s="1263"/>
      <c r="CCI60" s="1263"/>
      <c r="CCJ60" s="1263"/>
      <c r="CCK60" s="1263"/>
      <c r="CCL60" s="1263"/>
      <c r="CCM60" s="1263"/>
      <c r="CCN60" s="1263"/>
      <c r="CCO60" s="1263"/>
      <c r="CCP60" s="1263"/>
      <c r="CCQ60" s="1263"/>
      <c r="CCR60" s="1263"/>
      <c r="CCS60" s="1263"/>
      <c r="CCT60" s="1263"/>
      <c r="CCU60" s="1263"/>
      <c r="CCV60" s="1263"/>
      <c r="CCW60" s="1263"/>
      <c r="CCX60" s="1263"/>
      <c r="CCY60" s="1263"/>
      <c r="CCZ60" s="1263"/>
      <c r="CDA60" s="1263"/>
      <c r="CDB60" s="1263"/>
      <c r="CDC60" s="1263"/>
      <c r="CDD60" s="1263"/>
      <c r="CDE60" s="1263"/>
      <c r="CDF60" s="1263"/>
      <c r="CDG60" s="1263"/>
      <c r="CDH60" s="1263"/>
      <c r="CDI60" s="1263"/>
      <c r="CDJ60" s="1263"/>
      <c r="CDK60" s="1263"/>
      <c r="CDL60" s="1263"/>
      <c r="CDM60" s="1263"/>
      <c r="CDN60" s="1263"/>
      <c r="CDO60" s="1263"/>
      <c r="CDP60" s="1263"/>
      <c r="CDQ60" s="1263"/>
      <c r="CDR60" s="1263"/>
      <c r="CDS60" s="1263"/>
      <c r="CDT60" s="1263"/>
      <c r="CDU60" s="1263"/>
      <c r="CDV60" s="1263"/>
      <c r="CDW60" s="1263"/>
      <c r="CDX60" s="1263"/>
      <c r="CDY60" s="1263"/>
      <c r="CDZ60" s="1263"/>
      <c r="CEA60" s="1263"/>
      <c r="CEB60" s="1263"/>
      <c r="CEC60" s="1263"/>
      <c r="CED60" s="1263"/>
      <c r="CEE60" s="1263"/>
      <c r="CEF60" s="1263"/>
      <c r="CEG60" s="1263"/>
      <c r="CEH60" s="1263"/>
      <c r="CEI60" s="1263"/>
      <c r="CEJ60" s="1263"/>
      <c r="CEK60" s="1263"/>
      <c r="CEL60" s="1263"/>
      <c r="CEM60" s="1263"/>
      <c r="CEN60" s="1263"/>
      <c r="CEO60" s="1263"/>
      <c r="CEP60" s="1263"/>
      <c r="CEQ60" s="1263"/>
      <c r="CER60" s="1263"/>
      <c r="CES60" s="1263"/>
      <c r="CET60" s="1263"/>
      <c r="CEU60" s="1263"/>
      <c r="CEV60" s="1263"/>
      <c r="CEW60" s="1263"/>
      <c r="CEX60" s="1263"/>
      <c r="CEY60" s="1263"/>
      <c r="CEZ60" s="1263"/>
      <c r="CFA60" s="1263"/>
      <c r="CFB60" s="1263"/>
      <c r="CFC60" s="1263"/>
      <c r="CFD60" s="1263"/>
      <c r="CFE60" s="1263"/>
      <c r="CFF60" s="1263"/>
      <c r="CFG60" s="1263"/>
      <c r="CFH60" s="1263"/>
      <c r="CFI60" s="1263"/>
      <c r="CFJ60" s="1263"/>
      <c r="CFK60" s="1263"/>
      <c r="CFL60" s="1263"/>
      <c r="CFM60" s="1263"/>
      <c r="CFN60" s="1263"/>
      <c r="CFO60" s="1263"/>
      <c r="CFP60" s="1263"/>
      <c r="CFQ60" s="1263"/>
      <c r="CFR60" s="1263"/>
      <c r="CFS60" s="1263"/>
      <c r="CFT60" s="1263"/>
      <c r="CFU60" s="1263"/>
      <c r="CFV60" s="1263"/>
      <c r="CFW60" s="1263"/>
      <c r="CFX60" s="1263"/>
      <c r="CFY60" s="1263"/>
      <c r="CFZ60" s="1263"/>
      <c r="CGA60" s="1263"/>
      <c r="CGB60" s="1263"/>
      <c r="CGC60" s="1263"/>
      <c r="CGD60" s="1263"/>
      <c r="CGE60" s="1263"/>
      <c r="CGF60" s="1263"/>
      <c r="CGG60" s="1263"/>
      <c r="CGH60" s="1263"/>
      <c r="CGI60" s="1263"/>
      <c r="CGJ60" s="1263"/>
      <c r="CGK60" s="1263"/>
      <c r="CGL60" s="1263"/>
      <c r="CGM60" s="1263"/>
      <c r="CGN60" s="1263"/>
      <c r="CGO60" s="1263"/>
      <c r="CGP60" s="1263"/>
      <c r="CGQ60" s="1263"/>
      <c r="CGR60" s="1263"/>
      <c r="CGS60" s="1263"/>
      <c r="CGT60" s="1263"/>
      <c r="CGU60" s="1263"/>
      <c r="CGV60" s="1263"/>
      <c r="CGW60" s="1263"/>
      <c r="CGX60" s="1263"/>
      <c r="CGY60" s="1263"/>
      <c r="CGZ60" s="1263"/>
      <c r="CHA60" s="1263"/>
      <c r="CHB60" s="1263"/>
      <c r="CHC60" s="1263"/>
      <c r="CHD60" s="1263"/>
      <c r="CHE60" s="1263"/>
      <c r="CHF60" s="1263"/>
      <c r="CHG60" s="1263"/>
      <c r="CHH60" s="1263"/>
      <c r="CHI60" s="1263"/>
      <c r="CHJ60" s="1263"/>
      <c r="CHK60" s="1263"/>
      <c r="CHL60" s="1263"/>
      <c r="CHM60" s="1263"/>
      <c r="CHN60" s="1263"/>
      <c r="CHO60" s="1263"/>
      <c r="CHP60" s="1263"/>
      <c r="CHQ60" s="1263"/>
      <c r="CHR60" s="1263"/>
      <c r="CHS60" s="1263"/>
      <c r="CHT60" s="1263"/>
      <c r="CHU60" s="1263"/>
      <c r="CHV60" s="1263"/>
      <c r="CHW60" s="1263"/>
      <c r="CHX60" s="1263"/>
      <c r="CHY60" s="1263"/>
      <c r="CHZ60" s="1263"/>
      <c r="CIA60" s="1263"/>
      <c r="CIB60" s="1263"/>
      <c r="CIC60" s="1263"/>
      <c r="CID60" s="1263"/>
      <c r="CIE60" s="1263"/>
      <c r="CIF60" s="1263"/>
      <c r="CIG60" s="1263"/>
      <c r="CIH60" s="1263"/>
      <c r="CII60" s="1263"/>
      <c r="CIJ60" s="1263"/>
      <c r="CIK60" s="1263"/>
      <c r="CIL60" s="1263"/>
      <c r="CIM60" s="1263"/>
      <c r="CIN60" s="1263"/>
      <c r="CIO60" s="1263"/>
      <c r="CIP60" s="1263"/>
      <c r="CIQ60" s="1263"/>
      <c r="CIR60" s="1263"/>
      <c r="CIS60" s="1263"/>
      <c r="CIT60" s="1263"/>
      <c r="CIU60" s="1263"/>
      <c r="CIV60" s="1263"/>
      <c r="CIW60" s="1263"/>
      <c r="CIX60" s="1263"/>
      <c r="CIY60" s="1263"/>
      <c r="CIZ60" s="1263"/>
      <c r="CJA60" s="1263"/>
      <c r="CJB60" s="1263"/>
      <c r="CJC60" s="1263"/>
      <c r="CJD60" s="1263"/>
      <c r="CJE60" s="1263"/>
      <c r="CJF60" s="1263"/>
      <c r="CJG60" s="1263"/>
      <c r="CJH60" s="1263"/>
      <c r="CJI60" s="1263"/>
      <c r="CJJ60" s="1263"/>
      <c r="CJK60" s="1263"/>
      <c r="CJL60" s="1263"/>
      <c r="CJM60" s="1263"/>
      <c r="CJN60" s="1263"/>
      <c r="CJO60" s="1263"/>
      <c r="CJP60" s="1263"/>
      <c r="CJQ60" s="1263"/>
      <c r="CJR60" s="1263"/>
      <c r="CJS60" s="1263"/>
      <c r="CJT60" s="1263"/>
      <c r="CJU60" s="1263"/>
      <c r="CJV60" s="1263"/>
      <c r="CJW60" s="1263"/>
      <c r="CJX60" s="1263"/>
      <c r="CJY60" s="1263"/>
      <c r="CJZ60" s="1263"/>
      <c r="CKA60" s="1263"/>
      <c r="CKB60" s="1263"/>
      <c r="CKC60" s="1263"/>
      <c r="CKD60" s="1263"/>
      <c r="CKE60" s="1263"/>
      <c r="CKF60" s="1263"/>
      <c r="CKG60" s="1263"/>
      <c r="CKH60" s="1263"/>
      <c r="CKI60" s="1263"/>
      <c r="CKJ60" s="1263"/>
      <c r="CKK60" s="1263"/>
      <c r="CKL60" s="1263"/>
      <c r="CKM60" s="1263"/>
      <c r="CKN60" s="1263"/>
      <c r="CKO60" s="1263"/>
      <c r="CKP60" s="1263"/>
      <c r="CKQ60" s="1263"/>
      <c r="CKR60" s="1263"/>
      <c r="CKS60" s="1263"/>
      <c r="CKT60" s="1263"/>
      <c r="CKU60" s="1263"/>
      <c r="CKV60" s="1263"/>
      <c r="CKW60" s="1263"/>
      <c r="CKX60" s="1263"/>
      <c r="CKY60" s="1263"/>
      <c r="CKZ60" s="1263"/>
      <c r="CLA60" s="1263"/>
      <c r="CLB60" s="1263"/>
      <c r="CLC60" s="1263"/>
      <c r="CLD60" s="1263"/>
      <c r="CLE60" s="1263"/>
      <c r="CLF60" s="1263"/>
      <c r="CLG60" s="1263"/>
      <c r="CLH60" s="1263"/>
      <c r="CLI60" s="1263"/>
      <c r="CLJ60" s="1263"/>
      <c r="CLK60" s="1263"/>
      <c r="CLL60" s="1263"/>
      <c r="CLM60" s="1263"/>
      <c r="CLN60" s="1263"/>
      <c r="CLO60" s="1263"/>
      <c r="CLP60" s="1263"/>
      <c r="CLQ60" s="1263"/>
      <c r="CLR60" s="1263"/>
      <c r="CLS60" s="1263"/>
      <c r="CLT60" s="1263"/>
      <c r="CLU60" s="1263"/>
      <c r="CLV60" s="1263"/>
      <c r="CLW60" s="1263"/>
      <c r="CLX60" s="1263"/>
      <c r="CLY60" s="1263"/>
      <c r="CLZ60" s="1263"/>
      <c r="CMA60" s="1263"/>
      <c r="CMB60" s="1263"/>
      <c r="CMC60" s="1263"/>
      <c r="CMD60" s="1263"/>
      <c r="CME60" s="1263"/>
      <c r="CMF60" s="1263"/>
      <c r="CMG60" s="1263"/>
      <c r="CMH60" s="1263"/>
      <c r="CMI60" s="1263"/>
      <c r="CMJ60" s="1263"/>
      <c r="CMK60" s="1263"/>
      <c r="CML60" s="1263"/>
      <c r="CMM60" s="1263"/>
      <c r="CMN60" s="1263"/>
      <c r="CMO60" s="1263"/>
      <c r="CMP60" s="1263"/>
      <c r="CMQ60" s="1263"/>
      <c r="CMR60" s="1263"/>
      <c r="CMS60" s="1263"/>
      <c r="CMT60" s="1263"/>
      <c r="CMU60" s="1263"/>
      <c r="CMV60" s="1263"/>
      <c r="CMW60" s="1263"/>
      <c r="CMX60" s="1263"/>
      <c r="CMY60" s="1263"/>
      <c r="CMZ60" s="1263"/>
      <c r="CNA60" s="1263"/>
      <c r="CNB60" s="1263"/>
      <c r="CNC60" s="1263"/>
      <c r="CND60" s="1263"/>
      <c r="CNE60" s="1263"/>
      <c r="CNF60" s="1263"/>
      <c r="CNG60" s="1263"/>
      <c r="CNH60" s="1263"/>
      <c r="CNI60" s="1263"/>
      <c r="CNJ60" s="1263"/>
      <c r="CNK60" s="1263"/>
      <c r="CNL60" s="1263"/>
      <c r="CNM60" s="1263"/>
      <c r="CNN60" s="1263"/>
      <c r="CNO60" s="1263"/>
      <c r="CNP60" s="1263"/>
      <c r="CNQ60" s="1263"/>
      <c r="CNR60" s="1263"/>
      <c r="CNS60" s="1263"/>
      <c r="CNT60" s="1263"/>
      <c r="CNU60" s="1263"/>
      <c r="CNV60" s="1263"/>
      <c r="CNW60" s="1263"/>
      <c r="CNX60" s="1263"/>
      <c r="CNY60" s="1263"/>
      <c r="CNZ60" s="1263"/>
      <c r="COA60" s="1263"/>
      <c r="COB60" s="1263"/>
      <c r="COC60" s="1263"/>
      <c r="COD60" s="1263"/>
      <c r="COE60" s="1263"/>
      <c r="COF60" s="1263"/>
      <c r="COG60" s="1263"/>
      <c r="COH60" s="1263"/>
      <c r="COI60" s="1263"/>
      <c r="COJ60" s="1263"/>
      <c r="COK60" s="1263"/>
      <c r="COL60" s="1263"/>
      <c r="COM60" s="1263"/>
      <c r="CON60" s="1263"/>
      <c r="COO60" s="1263"/>
      <c r="COP60" s="1263"/>
      <c r="COQ60" s="1263"/>
      <c r="COR60" s="1263"/>
      <c r="COS60" s="1263"/>
      <c r="COT60" s="1263"/>
      <c r="COU60" s="1263"/>
      <c r="COV60" s="1263"/>
      <c r="COW60" s="1263"/>
      <c r="COX60" s="1263"/>
      <c r="COY60" s="1263"/>
      <c r="COZ60" s="1263"/>
      <c r="CPA60" s="1263"/>
      <c r="CPB60" s="1263"/>
      <c r="CPC60" s="1263"/>
      <c r="CPD60" s="1263"/>
      <c r="CPE60" s="1263"/>
      <c r="CPF60" s="1263"/>
      <c r="CPG60" s="1263"/>
      <c r="CPH60" s="1263"/>
      <c r="CPI60" s="1263"/>
      <c r="CPJ60" s="1263"/>
      <c r="CPK60" s="1263"/>
      <c r="CPL60" s="1263"/>
      <c r="CPM60" s="1263"/>
      <c r="CPN60" s="1263"/>
      <c r="CPO60" s="1263"/>
      <c r="CPP60" s="1263"/>
      <c r="CPQ60" s="1263"/>
      <c r="CPR60" s="1263"/>
      <c r="CPS60" s="1263"/>
      <c r="CPT60" s="1263"/>
      <c r="CPU60" s="1263"/>
      <c r="CPV60" s="1263"/>
      <c r="CPW60" s="1263"/>
      <c r="CPX60" s="1263"/>
      <c r="CPY60" s="1263"/>
      <c r="CPZ60" s="1263"/>
      <c r="CQA60" s="1263"/>
      <c r="CQB60" s="1263"/>
      <c r="CQC60" s="1263"/>
      <c r="CQD60" s="1263"/>
      <c r="CQE60" s="1263"/>
      <c r="CQF60" s="1263"/>
      <c r="CQG60" s="1263"/>
      <c r="CQH60" s="1263"/>
      <c r="CQI60" s="1263"/>
      <c r="CQJ60" s="1263"/>
      <c r="CQK60" s="1263"/>
      <c r="CQL60" s="1263"/>
      <c r="CQM60" s="1263"/>
      <c r="CQN60" s="1263"/>
      <c r="CQO60" s="1263"/>
      <c r="CQP60" s="1263"/>
      <c r="CQQ60" s="1263"/>
      <c r="CQR60" s="1263"/>
      <c r="CQS60" s="1263"/>
      <c r="CQT60" s="1263"/>
      <c r="CQU60" s="1263"/>
      <c r="CQV60" s="1263"/>
      <c r="CQW60" s="1263"/>
      <c r="CQX60" s="1263"/>
      <c r="CQY60" s="1263"/>
      <c r="CQZ60" s="1263"/>
      <c r="CRA60" s="1263"/>
      <c r="CRB60" s="1263"/>
      <c r="CRC60" s="1263"/>
      <c r="CRD60" s="1263"/>
      <c r="CRE60" s="1263"/>
      <c r="CRF60" s="1263"/>
      <c r="CRG60" s="1263"/>
      <c r="CRH60" s="1263"/>
      <c r="CRI60" s="1263"/>
      <c r="CRJ60" s="1263"/>
      <c r="CRK60" s="1263"/>
      <c r="CRL60" s="1263"/>
      <c r="CRM60" s="1263"/>
      <c r="CRN60" s="1263"/>
      <c r="CRO60" s="1263"/>
      <c r="CRP60" s="1263"/>
      <c r="CRQ60" s="1263"/>
      <c r="CRR60" s="1263"/>
      <c r="CRS60" s="1263"/>
      <c r="CRT60" s="1263"/>
      <c r="CRU60" s="1263"/>
      <c r="CRV60" s="1263"/>
      <c r="CRW60" s="1263"/>
      <c r="CRX60" s="1263"/>
      <c r="CRY60" s="1263"/>
      <c r="CRZ60" s="1263"/>
      <c r="CSA60" s="1263"/>
      <c r="CSB60" s="1263"/>
      <c r="CSC60" s="1263"/>
      <c r="CSD60" s="1263"/>
      <c r="CSE60" s="1263"/>
      <c r="CSF60" s="1263"/>
      <c r="CSG60" s="1263"/>
      <c r="CSH60" s="1263"/>
      <c r="CSI60" s="1263"/>
      <c r="CSJ60" s="1263"/>
      <c r="CSK60" s="1263"/>
      <c r="CSL60" s="1263"/>
      <c r="CSM60" s="1263"/>
      <c r="CSN60" s="1263"/>
      <c r="CSO60" s="1263"/>
      <c r="CSP60" s="1263"/>
      <c r="CSQ60" s="1263"/>
      <c r="CSR60" s="1263"/>
      <c r="CSS60" s="1263"/>
      <c r="CST60" s="1263"/>
      <c r="CSU60" s="1263"/>
      <c r="CSV60" s="1263"/>
      <c r="CSW60" s="1263"/>
      <c r="CSX60" s="1263"/>
      <c r="CSY60" s="1263"/>
      <c r="CSZ60" s="1263"/>
      <c r="CTA60" s="1263"/>
      <c r="CTB60" s="1263"/>
      <c r="CTC60" s="1263"/>
      <c r="CTD60" s="1263"/>
      <c r="CTE60" s="1263"/>
      <c r="CTF60" s="1263"/>
      <c r="CTG60" s="1263"/>
      <c r="CTH60" s="1263"/>
      <c r="CTI60" s="1263"/>
      <c r="CTJ60" s="1263"/>
      <c r="CTK60" s="1263"/>
      <c r="CTL60" s="1263"/>
      <c r="CTM60" s="1263"/>
      <c r="CTN60" s="1263"/>
      <c r="CTO60" s="1263"/>
      <c r="CTP60" s="1263"/>
      <c r="CTQ60" s="1263"/>
      <c r="CTR60" s="1263"/>
      <c r="CTS60" s="1263"/>
      <c r="CTT60" s="1263"/>
      <c r="CTU60" s="1263"/>
      <c r="CTV60" s="1263"/>
      <c r="CTW60" s="1263"/>
      <c r="CTX60" s="1263"/>
      <c r="CTY60" s="1263"/>
      <c r="CTZ60" s="1263"/>
      <c r="CUA60" s="1263"/>
      <c r="CUB60" s="1263"/>
      <c r="CUC60" s="1263"/>
      <c r="CUD60" s="1263"/>
      <c r="CUE60" s="1263"/>
      <c r="CUF60" s="1263"/>
      <c r="CUG60" s="1263"/>
      <c r="CUH60" s="1263"/>
      <c r="CUI60" s="1263"/>
      <c r="CUJ60" s="1263"/>
      <c r="CUK60" s="1263"/>
      <c r="CUL60" s="1263"/>
      <c r="CUM60" s="1263"/>
      <c r="CUN60" s="1263"/>
      <c r="CUO60" s="1263"/>
      <c r="CUP60" s="1263"/>
      <c r="CUQ60" s="1263"/>
      <c r="CUR60" s="1263"/>
      <c r="CUS60" s="1263"/>
      <c r="CUT60" s="1263"/>
      <c r="CUU60" s="1263"/>
      <c r="CUV60" s="1263"/>
      <c r="CUW60" s="1263"/>
      <c r="CUX60" s="1263"/>
      <c r="CUY60" s="1263"/>
      <c r="CUZ60" s="1263"/>
      <c r="CVA60" s="1263"/>
      <c r="CVB60" s="1263"/>
      <c r="CVC60" s="1263"/>
      <c r="CVD60" s="1263"/>
      <c r="CVE60" s="1263"/>
      <c r="CVF60" s="1263"/>
      <c r="CVG60" s="1263"/>
      <c r="CVH60" s="1263"/>
      <c r="CVI60" s="1263"/>
      <c r="CVJ60" s="1263"/>
      <c r="CVK60" s="1263"/>
      <c r="CVL60" s="1263"/>
      <c r="CVM60" s="1263"/>
      <c r="CVN60" s="1263"/>
      <c r="CVO60" s="1263"/>
      <c r="CVP60" s="1263"/>
      <c r="CVQ60" s="1263"/>
      <c r="CVR60" s="1263"/>
      <c r="CVS60" s="1263"/>
      <c r="CVT60" s="1263"/>
      <c r="CVU60" s="1263"/>
      <c r="CVV60" s="1263"/>
      <c r="CVW60" s="1263"/>
      <c r="CVX60" s="1263"/>
      <c r="CVY60" s="1263"/>
      <c r="CVZ60" s="1263"/>
      <c r="CWA60" s="1263"/>
      <c r="CWB60" s="1263"/>
      <c r="CWC60" s="1263"/>
      <c r="CWD60" s="1263"/>
      <c r="CWE60" s="1263"/>
      <c r="CWF60" s="1263"/>
      <c r="CWG60" s="1263"/>
      <c r="CWH60" s="1263"/>
      <c r="CWI60" s="1263"/>
      <c r="CWJ60" s="1263"/>
      <c r="CWK60" s="1263"/>
      <c r="CWL60" s="1263"/>
      <c r="CWM60" s="1263"/>
      <c r="CWN60" s="1263"/>
      <c r="CWO60" s="1263"/>
      <c r="CWP60" s="1263"/>
      <c r="CWQ60" s="1263"/>
      <c r="CWR60" s="1263"/>
      <c r="CWS60" s="1263"/>
      <c r="CWT60" s="1263"/>
      <c r="CWU60" s="1263"/>
      <c r="CWV60" s="1263"/>
      <c r="CWW60" s="1263"/>
      <c r="CWX60" s="1263"/>
      <c r="CWY60" s="1263"/>
      <c r="CWZ60" s="1263"/>
      <c r="CXA60" s="1263"/>
      <c r="CXB60" s="1263"/>
      <c r="CXC60" s="1263"/>
      <c r="CXD60" s="1263"/>
      <c r="CXE60" s="1263"/>
      <c r="CXF60" s="1263"/>
      <c r="CXG60" s="1263"/>
      <c r="CXH60" s="1263"/>
      <c r="CXI60" s="1263"/>
      <c r="CXJ60" s="1263"/>
      <c r="CXK60" s="1263"/>
      <c r="CXL60" s="1263"/>
      <c r="CXM60" s="1263"/>
      <c r="CXN60" s="1263"/>
      <c r="CXO60" s="1263"/>
      <c r="CXP60" s="1263"/>
      <c r="CXQ60" s="1263"/>
      <c r="CXR60" s="1263"/>
      <c r="CXS60" s="1263"/>
      <c r="CXT60" s="1263"/>
      <c r="CXU60" s="1263"/>
      <c r="CXV60" s="1263"/>
      <c r="CXW60" s="1263"/>
      <c r="CXX60" s="1263"/>
      <c r="CXY60" s="1263"/>
      <c r="CXZ60" s="1263"/>
      <c r="CYA60" s="1263"/>
      <c r="CYB60" s="1263"/>
      <c r="CYC60" s="1263"/>
      <c r="CYD60" s="1263"/>
      <c r="CYE60" s="1263"/>
      <c r="CYF60" s="1263"/>
      <c r="CYG60" s="1263"/>
      <c r="CYH60" s="1263"/>
      <c r="CYI60" s="1263"/>
      <c r="CYJ60" s="1263"/>
      <c r="CYK60" s="1263"/>
      <c r="CYL60" s="1263"/>
      <c r="CYM60" s="1263"/>
      <c r="CYN60" s="1263"/>
      <c r="CYO60" s="1263"/>
      <c r="CYP60" s="1263"/>
      <c r="CYQ60" s="1263"/>
      <c r="CYR60" s="1263"/>
      <c r="CYS60" s="1263"/>
      <c r="CYT60" s="1263"/>
      <c r="CYU60" s="1263"/>
      <c r="CYV60" s="1263"/>
      <c r="CYW60" s="1263"/>
      <c r="CYX60" s="1263"/>
      <c r="CYY60" s="1263"/>
      <c r="CYZ60" s="1263"/>
      <c r="CZA60" s="1263"/>
      <c r="CZB60" s="1263"/>
      <c r="CZC60" s="1263"/>
      <c r="CZD60" s="1263"/>
      <c r="CZE60" s="1263"/>
      <c r="CZF60" s="1263"/>
      <c r="CZG60" s="1263"/>
      <c r="CZH60" s="1263"/>
      <c r="CZI60" s="1263"/>
      <c r="CZJ60" s="1263"/>
      <c r="CZK60" s="1263"/>
      <c r="CZL60" s="1263"/>
      <c r="CZM60" s="1263"/>
      <c r="CZN60" s="1263"/>
      <c r="CZO60" s="1263"/>
      <c r="CZP60" s="1263"/>
      <c r="CZQ60" s="1263"/>
      <c r="CZR60" s="1263"/>
      <c r="CZS60" s="1263"/>
      <c r="CZT60" s="1263"/>
      <c r="CZU60" s="1263"/>
      <c r="CZV60" s="1263"/>
      <c r="CZW60" s="1263"/>
      <c r="CZX60" s="1263"/>
      <c r="CZY60" s="1263"/>
      <c r="CZZ60" s="1263"/>
      <c r="DAA60" s="1263"/>
      <c r="DAB60" s="1263"/>
      <c r="DAC60" s="1263"/>
      <c r="DAD60" s="1263"/>
      <c r="DAE60" s="1263"/>
      <c r="DAF60" s="1263"/>
      <c r="DAG60" s="1263"/>
      <c r="DAH60" s="1263"/>
      <c r="DAI60" s="1263"/>
      <c r="DAJ60" s="1263"/>
      <c r="DAK60" s="1263"/>
      <c r="DAL60" s="1263"/>
      <c r="DAM60" s="1263"/>
      <c r="DAN60" s="1263"/>
      <c r="DAO60" s="1263"/>
      <c r="DAP60" s="1263"/>
      <c r="DAQ60" s="1263"/>
      <c r="DAR60" s="1263"/>
      <c r="DAS60" s="1263"/>
      <c r="DAT60" s="1263"/>
      <c r="DAU60" s="1263"/>
      <c r="DAV60" s="1263"/>
      <c r="DAW60" s="1263"/>
      <c r="DAX60" s="1263"/>
      <c r="DAY60" s="1263"/>
      <c r="DAZ60" s="1263"/>
      <c r="DBA60" s="1263"/>
      <c r="DBB60" s="1263"/>
      <c r="DBC60" s="1263"/>
      <c r="DBD60" s="1263"/>
      <c r="DBE60" s="1263"/>
      <c r="DBF60" s="1263"/>
      <c r="DBG60" s="1263"/>
      <c r="DBH60" s="1263"/>
      <c r="DBI60" s="1263"/>
      <c r="DBJ60" s="1263"/>
      <c r="DBK60" s="1263"/>
      <c r="DBL60" s="1263"/>
      <c r="DBM60" s="1263"/>
      <c r="DBN60" s="1263"/>
      <c r="DBO60" s="1263"/>
      <c r="DBP60" s="1263"/>
      <c r="DBQ60" s="1263"/>
      <c r="DBR60" s="1263"/>
      <c r="DBS60" s="1263"/>
      <c r="DBT60" s="1263"/>
      <c r="DBU60" s="1263"/>
      <c r="DBV60" s="1263"/>
      <c r="DBW60" s="1263"/>
      <c r="DBX60" s="1263"/>
      <c r="DBY60" s="1263"/>
      <c r="DBZ60" s="1263"/>
      <c r="DCA60" s="1263"/>
      <c r="DCB60" s="1263"/>
      <c r="DCC60" s="1263"/>
      <c r="DCD60" s="1263"/>
      <c r="DCE60" s="1263"/>
      <c r="DCF60" s="1263"/>
      <c r="DCG60" s="1263"/>
      <c r="DCH60" s="1263"/>
      <c r="DCI60" s="1263"/>
      <c r="DCJ60" s="1263"/>
      <c r="DCK60" s="1263"/>
      <c r="DCL60" s="1263"/>
      <c r="DCM60" s="1263"/>
      <c r="DCN60" s="1263"/>
      <c r="DCO60" s="1263"/>
      <c r="DCP60" s="1263"/>
      <c r="DCQ60" s="1263"/>
      <c r="DCR60" s="1263"/>
      <c r="DCS60" s="1263"/>
      <c r="DCT60" s="1263"/>
      <c r="DCU60" s="1263"/>
      <c r="DCV60" s="1263"/>
      <c r="DCW60" s="1263"/>
      <c r="DCX60" s="1263"/>
      <c r="DCY60" s="1263"/>
      <c r="DCZ60" s="1263"/>
      <c r="DDA60" s="1263"/>
      <c r="DDB60" s="1263"/>
      <c r="DDC60" s="1263"/>
      <c r="DDD60" s="1263"/>
      <c r="DDE60" s="1263"/>
      <c r="DDF60" s="1263"/>
      <c r="DDG60" s="1263"/>
      <c r="DDH60" s="1263"/>
      <c r="DDI60" s="1263"/>
      <c r="DDJ60" s="1263"/>
      <c r="DDK60" s="1263"/>
      <c r="DDL60" s="1263"/>
      <c r="DDM60" s="1263"/>
      <c r="DDN60" s="1263"/>
      <c r="DDO60" s="1263"/>
      <c r="DDP60" s="1263"/>
      <c r="DDQ60" s="1263"/>
      <c r="DDR60" s="1263"/>
      <c r="DDS60" s="1263"/>
      <c r="DDT60" s="1263"/>
      <c r="DDU60" s="1263"/>
      <c r="DDV60" s="1263"/>
      <c r="DDW60" s="1263"/>
      <c r="DDX60" s="1263"/>
      <c r="DDY60" s="1263"/>
      <c r="DDZ60" s="1263"/>
      <c r="DEA60" s="1263"/>
      <c r="DEB60" s="1263"/>
      <c r="DEC60" s="1263"/>
      <c r="DED60" s="1263"/>
      <c r="DEE60" s="1263"/>
      <c r="DEF60" s="1263"/>
      <c r="DEG60" s="1263"/>
      <c r="DEH60" s="1263"/>
      <c r="DEI60" s="1263"/>
      <c r="DEJ60" s="1263"/>
      <c r="DEK60" s="1263"/>
      <c r="DEL60" s="1263"/>
      <c r="DEM60" s="1263"/>
      <c r="DEN60" s="1263"/>
      <c r="DEO60" s="1263"/>
      <c r="DEP60" s="1263"/>
      <c r="DEQ60" s="1263"/>
      <c r="DER60" s="1263"/>
      <c r="DES60" s="1263"/>
      <c r="DET60" s="1263"/>
      <c r="DEU60" s="1263"/>
      <c r="DEV60" s="1263"/>
      <c r="DEW60" s="1263"/>
      <c r="DEX60" s="1263"/>
      <c r="DEY60" s="1263"/>
      <c r="DEZ60" s="1263"/>
      <c r="DFA60" s="1263"/>
      <c r="DFB60" s="1263"/>
      <c r="DFC60" s="1263"/>
      <c r="DFD60" s="1263"/>
      <c r="DFE60" s="1263"/>
      <c r="DFF60" s="1263"/>
      <c r="DFG60" s="1263"/>
      <c r="DFH60" s="1263"/>
      <c r="DFI60" s="1263"/>
      <c r="DFJ60" s="1263"/>
      <c r="DFK60" s="1263"/>
      <c r="DFL60" s="1263"/>
      <c r="DFM60" s="1263"/>
      <c r="DFN60" s="1263"/>
      <c r="DFO60" s="1263"/>
      <c r="DFP60" s="1263"/>
      <c r="DFQ60" s="1263"/>
      <c r="DFR60" s="1263"/>
      <c r="DFS60" s="1263"/>
      <c r="DFT60" s="1263"/>
      <c r="DFU60" s="1263"/>
      <c r="DFV60" s="1263"/>
      <c r="DFW60" s="1263"/>
      <c r="DFX60" s="1263"/>
      <c r="DFY60" s="1263"/>
      <c r="DFZ60" s="1263"/>
      <c r="DGA60" s="1263"/>
      <c r="DGB60" s="1263"/>
      <c r="DGC60" s="1263"/>
      <c r="DGD60" s="1263"/>
      <c r="DGE60" s="1263"/>
      <c r="DGF60" s="1263"/>
      <c r="DGG60" s="1263"/>
      <c r="DGH60" s="1263"/>
      <c r="DGI60" s="1263"/>
      <c r="DGJ60" s="1263"/>
      <c r="DGK60" s="1263"/>
      <c r="DGL60" s="1263"/>
      <c r="DGM60" s="1263"/>
      <c r="DGN60" s="1263"/>
      <c r="DGO60" s="1263"/>
      <c r="DGP60" s="1263"/>
      <c r="DGQ60" s="1263"/>
      <c r="DGR60" s="1263"/>
      <c r="DGS60" s="1263"/>
      <c r="DGT60" s="1263"/>
      <c r="DGU60" s="1263"/>
      <c r="DGV60" s="1263"/>
      <c r="DGW60" s="1263"/>
      <c r="DGX60" s="1263"/>
      <c r="DGY60" s="1263"/>
      <c r="DGZ60" s="1263"/>
      <c r="DHA60" s="1263"/>
      <c r="DHB60" s="1263"/>
      <c r="DHC60" s="1263"/>
      <c r="DHD60" s="1263"/>
      <c r="DHE60" s="1263"/>
      <c r="DHF60" s="1263"/>
      <c r="DHG60" s="1263"/>
      <c r="DHH60" s="1263"/>
      <c r="DHI60" s="1263"/>
      <c r="DHJ60" s="1263"/>
      <c r="DHK60" s="1263"/>
      <c r="DHL60" s="1263"/>
      <c r="DHM60" s="1263"/>
      <c r="DHN60" s="1263"/>
      <c r="DHO60" s="1263"/>
      <c r="DHP60" s="1263"/>
      <c r="DHQ60" s="1263"/>
      <c r="DHR60" s="1263"/>
      <c r="DHS60" s="1263"/>
      <c r="DHT60" s="1263"/>
      <c r="DHU60" s="1263"/>
      <c r="DHV60" s="1263"/>
      <c r="DHW60" s="1263"/>
      <c r="DHX60" s="1263"/>
      <c r="DHY60" s="1263"/>
      <c r="DHZ60" s="1263"/>
      <c r="DIA60" s="1263"/>
      <c r="DIB60" s="1263"/>
      <c r="DIC60" s="1263"/>
      <c r="DID60" s="1263"/>
      <c r="DIE60" s="1263"/>
      <c r="DIF60" s="1263"/>
      <c r="DIG60" s="1263"/>
      <c r="DIH60" s="1263"/>
      <c r="DII60" s="1263"/>
      <c r="DIJ60" s="1263"/>
      <c r="DIK60" s="1263"/>
      <c r="DIL60" s="1263"/>
      <c r="DIM60" s="1263"/>
      <c r="DIN60" s="1263"/>
      <c r="DIO60" s="1263"/>
      <c r="DIP60" s="1263"/>
      <c r="DIQ60" s="1263"/>
      <c r="DIR60" s="1263"/>
      <c r="DIS60" s="1263"/>
      <c r="DIT60" s="1263"/>
      <c r="DIU60" s="1263"/>
      <c r="DIV60" s="1263"/>
      <c r="DIW60" s="1263"/>
      <c r="DIX60" s="1263"/>
      <c r="DIY60" s="1263"/>
      <c r="DIZ60" s="1263"/>
      <c r="DJA60" s="1263"/>
      <c r="DJB60" s="1263"/>
      <c r="DJC60" s="1263"/>
      <c r="DJD60" s="1263"/>
      <c r="DJE60" s="1263"/>
      <c r="DJF60" s="1263"/>
      <c r="DJG60" s="1263"/>
      <c r="DJH60" s="1263"/>
      <c r="DJI60" s="1263"/>
      <c r="DJJ60" s="1263"/>
      <c r="DJK60" s="1263"/>
      <c r="DJL60" s="1263"/>
      <c r="DJM60" s="1263"/>
      <c r="DJN60" s="1263"/>
      <c r="DJO60" s="1263"/>
      <c r="DJP60" s="1263"/>
      <c r="DJQ60" s="1263"/>
      <c r="DJR60" s="1263"/>
      <c r="DJS60" s="1263"/>
      <c r="DJT60" s="1263"/>
      <c r="DJU60" s="1263"/>
      <c r="DJV60" s="1263"/>
      <c r="DJW60" s="1263"/>
      <c r="DJX60" s="1263"/>
      <c r="DJY60" s="1263"/>
      <c r="DJZ60" s="1263"/>
      <c r="DKA60" s="1263"/>
      <c r="DKB60" s="1263"/>
      <c r="DKC60" s="1263"/>
      <c r="DKD60" s="1263"/>
      <c r="DKE60" s="1263"/>
      <c r="DKF60" s="1263"/>
      <c r="DKG60" s="1263"/>
      <c r="DKH60" s="1263"/>
      <c r="DKI60" s="1263"/>
      <c r="DKJ60" s="1263"/>
      <c r="DKK60" s="1263"/>
      <c r="DKL60" s="1263"/>
      <c r="DKM60" s="1263"/>
      <c r="DKN60" s="1263"/>
      <c r="DKO60" s="1263"/>
      <c r="DKP60" s="1263"/>
      <c r="DKQ60" s="1263"/>
      <c r="DKR60" s="1263"/>
      <c r="DKS60" s="1263"/>
      <c r="DKT60" s="1263"/>
      <c r="DKU60" s="1263"/>
      <c r="DKV60" s="1263"/>
      <c r="DKW60" s="1263"/>
      <c r="DKX60" s="1263"/>
      <c r="DKY60" s="1263"/>
      <c r="DKZ60" s="1263"/>
      <c r="DLA60" s="1263"/>
      <c r="DLB60" s="1263"/>
      <c r="DLC60" s="1263"/>
      <c r="DLD60" s="1263"/>
      <c r="DLE60" s="1263"/>
      <c r="DLF60" s="1263"/>
      <c r="DLG60" s="1263"/>
      <c r="DLH60" s="1263"/>
      <c r="DLI60" s="1263"/>
      <c r="DLJ60" s="1263"/>
      <c r="DLK60" s="1263"/>
      <c r="DLL60" s="1263"/>
      <c r="DLM60" s="1263"/>
      <c r="DLN60" s="1263"/>
      <c r="DLO60" s="1263"/>
      <c r="DLP60" s="1263"/>
      <c r="DLQ60" s="1263"/>
      <c r="DLR60" s="1263"/>
      <c r="DLS60" s="1263"/>
      <c r="DLT60" s="1263"/>
      <c r="DLU60" s="1263"/>
      <c r="DLV60" s="1263"/>
      <c r="DLW60" s="1263"/>
      <c r="DLX60" s="1263"/>
      <c r="DLY60" s="1263"/>
      <c r="DLZ60" s="1263"/>
      <c r="DMA60" s="1263"/>
      <c r="DMB60" s="1263"/>
      <c r="DMC60" s="1263"/>
      <c r="DMD60" s="1263"/>
      <c r="DME60" s="1263"/>
      <c r="DMF60" s="1263"/>
      <c r="DMG60" s="1263"/>
      <c r="DMH60" s="1263"/>
      <c r="DMI60" s="1263"/>
      <c r="DMJ60" s="1263"/>
      <c r="DMK60" s="1263"/>
      <c r="DML60" s="1263"/>
      <c r="DMM60" s="1263"/>
      <c r="DMN60" s="1263"/>
      <c r="DMO60" s="1263"/>
      <c r="DMP60" s="1263"/>
      <c r="DMQ60" s="1263"/>
      <c r="DMR60" s="1263"/>
      <c r="DMS60" s="1263"/>
      <c r="DMT60" s="1263"/>
      <c r="DMU60" s="1263"/>
      <c r="DMV60" s="1263"/>
      <c r="DMW60" s="1263"/>
      <c r="DMX60" s="1263"/>
      <c r="DMY60" s="1263"/>
      <c r="DMZ60" s="1263"/>
      <c r="DNA60" s="1263"/>
      <c r="DNB60" s="1263"/>
      <c r="DNC60" s="1263"/>
      <c r="DND60" s="1263"/>
      <c r="DNE60" s="1263"/>
      <c r="DNF60" s="1263"/>
      <c r="DNG60" s="1263"/>
      <c r="DNH60" s="1263"/>
      <c r="DNI60" s="1263"/>
      <c r="DNJ60" s="1263"/>
      <c r="DNK60" s="1263"/>
      <c r="DNL60" s="1263"/>
      <c r="DNM60" s="1263"/>
      <c r="DNN60" s="1263"/>
      <c r="DNO60" s="1263"/>
      <c r="DNP60" s="1263"/>
      <c r="DNQ60" s="1263"/>
      <c r="DNR60" s="1263"/>
      <c r="DNS60" s="1263"/>
      <c r="DNT60" s="1263"/>
      <c r="DNU60" s="1263"/>
      <c r="DNV60" s="1263"/>
      <c r="DNW60" s="1263"/>
      <c r="DNX60" s="1263"/>
      <c r="DNY60" s="1263"/>
      <c r="DNZ60" s="1263"/>
      <c r="DOA60" s="1263"/>
      <c r="DOB60" s="1263"/>
      <c r="DOC60" s="1263"/>
      <c r="DOD60" s="1263"/>
      <c r="DOE60" s="1263"/>
      <c r="DOF60" s="1263"/>
      <c r="DOG60" s="1263"/>
      <c r="DOH60" s="1263"/>
      <c r="DOI60" s="1263"/>
      <c r="DOJ60" s="1263"/>
      <c r="DOK60" s="1263"/>
      <c r="DOL60" s="1263"/>
      <c r="DOM60" s="1263"/>
      <c r="DON60" s="1263"/>
      <c r="DOO60" s="1263"/>
      <c r="DOP60" s="1263"/>
      <c r="DOQ60" s="1263"/>
      <c r="DOR60" s="1263"/>
      <c r="DOS60" s="1263"/>
      <c r="DOT60" s="1263"/>
      <c r="DOU60" s="1263"/>
      <c r="DOV60" s="1263"/>
      <c r="DOW60" s="1263"/>
      <c r="DOX60" s="1263"/>
      <c r="DOY60" s="1263"/>
      <c r="DOZ60" s="1263"/>
      <c r="DPA60" s="1263"/>
      <c r="DPB60" s="1263"/>
      <c r="DPC60" s="1263"/>
      <c r="DPD60" s="1263"/>
      <c r="DPE60" s="1263"/>
      <c r="DPF60" s="1263"/>
      <c r="DPG60" s="1263"/>
      <c r="DPH60" s="1263"/>
      <c r="DPI60" s="1263"/>
      <c r="DPJ60" s="1263"/>
      <c r="DPK60" s="1263"/>
      <c r="DPL60" s="1263"/>
      <c r="DPM60" s="1263"/>
      <c r="DPN60" s="1263"/>
      <c r="DPO60" s="1263"/>
      <c r="DPP60" s="1263"/>
      <c r="DPQ60" s="1263"/>
      <c r="DPR60" s="1263"/>
      <c r="DPS60" s="1263"/>
      <c r="DPT60" s="1263"/>
      <c r="DPU60" s="1263"/>
      <c r="DPV60" s="1263"/>
      <c r="DPW60" s="1263"/>
      <c r="DPX60" s="1263"/>
      <c r="DPY60" s="1263"/>
      <c r="DPZ60" s="1263"/>
      <c r="DQA60" s="1263"/>
      <c r="DQB60" s="1263"/>
      <c r="DQC60" s="1263"/>
      <c r="DQD60" s="1263"/>
      <c r="DQE60" s="1263"/>
      <c r="DQF60" s="1263"/>
      <c r="DQG60" s="1263"/>
      <c r="DQH60" s="1263"/>
      <c r="DQI60" s="1263"/>
      <c r="DQJ60" s="1263"/>
      <c r="DQK60" s="1263"/>
      <c r="DQL60" s="1263"/>
      <c r="DQM60" s="1263"/>
      <c r="DQN60" s="1263"/>
      <c r="DQO60" s="1263"/>
      <c r="DQP60" s="1263"/>
      <c r="DQQ60" s="1263"/>
      <c r="DQR60" s="1263"/>
      <c r="DQS60" s="1263"/>
      <c r="DQT60" s="1263"/>
      <c r="DQU60" s="1263"/>
      <c r="DQV60" s="1263"/>
      <c r="DQW60" s="1263"/>
      <c r="DQX60" s="1263"/>
      <c r="DQY60" s="1263"/>
      <c r="DQZ60" s="1263"/>
      <c r="DRA60" s="1263"/>
      <c r="DRB60" s="1263"/>
      <c r="DRC60" s="1263"/>
      <c r="DRD60" s="1263"/>
      <c r="DRE60" s="1263"/>
      <c r="DRF60" s="1263"/>
      <c r="DRG60" s="1263"/>
      <c r="DRH60" s="1263"/>
      <c r="DRI60" s="1263"/>
      <c r="DRJ60" s="1263"/>
      <c r="DRK60" s="1263"/>
      <c r="DRL60" s="1263"/>
      <c r="DRM60" s="1263"/>
      <c r="DRN60" s="1263"/>
      <c r="DRO60" s="1263"/>
      <c r="DRP60" s="1263"/>
      <c r="DRQ60" s="1263"/>
      <c r="DRR60" s="1263"/>
      <c r="DRS60" s="1263"/>
      <c r="DRT60" s="1263"/>
      <c r="DRU60" s="1263"/>
      <c r="DRV60" s="1263"/>
      <c r="DRW60" s="1263"/>
      <c r="DRX60" s="1263"/>
      <c r="DRY60" s="1263"/>
      <c r="DRZ60" s="1263"/>
      <c r="DSA60" s="1263"/>
      <c r="DSB60" s="1263"/>
      <c r="DSC60" s="1263"/>
      <c r="DSD60" s="1263"/>
      <c r="DSE60" s="1263"/>
      <c r="DSF60" s="1263"/>
      <c r="DSG60" s="1263"/>
      <c r="DSH60" s="1263"/>
      <c r="DSI60" s="1263"/>
      <c r="DSJ60" s="1263"/>
      <c r="DSK60" s="1263"/>
      <c r="DSL60" s="1263"/>
      <c r="DSM60" s="1263"/>
      <c r="DSN60" s="1263"/>
      <c r="DSO60" s="1263"/>
      <c r="DSP60" s="1263"/>
      <c r="DSQ60" s="1263"/>
      <c r="DSR60" s="1263"/>
      <c r="DSS60" s="1263"/>
      <c r="DST60" s="1263"/>
      <c r="DSU60" s="1263"/>
      <c r="DSV60" s="1263"/>
      <c r="DSW60" s="1263"/>
      <c r="DSX60" s="1263"/>
      <c r="DSY60" s="1263"/>
      <c r="DSZ60" s="1263"/>
      <c r="DTA60" s="1263"/>
      <c r="DTB60" s="1263"/>
      <c r="DTC60" s="1263"/>
      <c r="DTD60" s="1263"/>
      <c r="DTE60" s="1263"/>
      <c r="DTF60" s="1263"/>
      <c r="DTG60" s="1263"/>
      <c r="DTH60" s="1263"/>
      <c r="DTI60" s="1263"/>
      <c r="DTJ60" s="1263"/>
      <c r="DTK60" s="1263"/>
      <c r="DTL60" s="1263"/>
      <c r="DTM60" s="1263"/>
      <c r="DTN60" s="1263"/>
      <c r="DTO60" s="1263"/>
      <c r="DTP60" s="1263"/>
      <c r="DTQ60" s="1263"/>
      <c r="DTR60" s="1263"/>
      <c r="DTS60" s="1263"/>
      <c r="DTT60" s="1263"/>
      <c r="DTU60" s="1263"/>
      <c r="DTV60" s="1263"/>
      <c r="DTW60" s="1263"/>
      <c r="DTX60" s="1263"/>
      <c r="DTY60" s="1263"/>
      <c r="DTZ60" s="1263"/>
      <c r="DUA60" s="1263"/>
      <c r="DUB60" s="1263"/>
      <c r="DUC60" s="1263"/>
      <c r="DUD60" s="1263"/>
      <c r="DUE60" s="1263"/>
      <c r="DUF60" s="1263"/>
      <c r="DUG60" s="1263"/>
      <c r="DUH60" s="1263"/>
      <c r="DUI60" s="1263"/>
      <c r="DUJ60" s="1263"/>
      <c r="DUK60" s="1263"/>
      <c r="DUL60" s="1263"/>
      <c r="DUM60" s="1263"/>
      <c r="DUN60" s="1263"/>
      <c r="DUO60" s="1263"/>
      <c r="DUP60" s="1263"/>
      <c r="DUQ60" s="1263"/>
      <c r="DUR60" s="1263"/>
      <c r="DUS60" s="1263"/>
      <c r="DUT60" s="1263"/>
      <c r="DUU60" s="1263"/>
      <c r="DUV60" s="1263"/>
      <c r="DUW60" s="1263"/>
      <c r="DUX60" s="1263"/>
      <c r="DUY60" s="1263"/>
      <c r="DUZ60" s="1263"/>
      <c r="DVA60" s="1263"/>
      <c r="DVB60" s="1263"/>
      <c r="DVC60" s="1263"/>
      <c r="DVD60" s="1263"/>
      <c r="DVE60" s="1263"/>
      <c r="DVF60" s="1263"/>
      <c r="DVG60" s="1263"/>
      <c r="DVH60" s="1263"/>
      <c r="DVI60" s="1263"/>
      <c r="DVJ60" s="1263"/>
      <c r="DVK60" s="1263"/>
      <c r="DVL60" s="1263"/>
      <c r="DVM60" s="1263"/>
      <c r="DVN60" s="1263"/>
      <c r="DVO60" s="1263"/>
      <c r="DVP60" s="1263"/>
      <c r="DVQ60" s="1263"/>
      <c r="DVR60" s="1263"/>
      <c r="DVS60" s="1263"/>
      <c r="DVT60" s="1263"/>
      <c r="DVU60" s="1263"/>
      <c r="DVV60" s="1263"/>
      <c r="DVW60" s="1263"/>
      <c r="DVX60" s="1263"/>
      <c r="DVY60" s="1263"/>
      <c r="DVZ60" s="1263"/>
      <c r="DWA60" s="1263"/>
      <c r="DWB60" s="1263"/>
      <c r="DWC60" s="1263"/>
      <c r="DWD60" s="1263"/>
      <c r="DWE60" s="1263"/>
      <c r="DWF60" s="1263"/>
      <c r="DWG60" s="1263"/>
      <c r="DWH60" s="1263"/>
      <c r="DWI60" s="1263"/>
      <c r="DWJ60" s="1263"/>
      <c r="DWK60" s="1263"/>
      <c r="DWL60" s="1263"/>
      <c r="DWM60" s="1263"/>
      <c r="DWN60" s="1263"/>
      <c r="DWO60" s="1263"/>
      <c r="DWP60" s="1263"/>
      <c r="DWQ60" s="1263"/>
      <c r="DWR60" s="1263"/>
      <c r="DWS60" s="1263"/>
      <c r="DWT60" s="1263"/>
      <c r="DWU60" s="1263"/>
      <c r="DWV60" s="1263"/>
      <c r="DWW60" s="1263"/>
      <c r="DWX60" s="1263"/>
      <c r="DWY60" s="1263"/>
      <c r="DWZ60" s="1263"/>
      <c r="DXA60" s="1263"/>
      <c r="DXB60" s="1263"/>
      <c r="DXC60" s="1263"/>
      <c r="DXD60" s="1263"/>
      <c r="DXE60" s="1263"/>
      <c r="DXF60" s="1263"/>
      <c r="DXG60" s="1263"/>
      <c r="DXH60" s="1263"/>
      <c r="DXI60" s="1263"/>
      <c r="DXJ60" s="1263"/>
      <c r="DXK60" s="1263"/>
      <c r="DXL60" s="1263"/>
      <c r="DXM60" s="1263"/>
      <c r="DXN60" s="1263"/>
      <c r="DXO60" s="1263"/>
      <c r="DXP60" s="1263"/>
      <c r="DXQ60" s="1263"/>
      <c r="DXR60" s="1263"/>
      <c r="DXS60" s="1263"/>
      <c r="DXT60" s="1263"/>
      <c r="DXU60" s="1263"/>
      <c r="DXV60" s="1263"/>
      <c r="DXW60" s="1263"/>
      <c r="DXX60" s="1263"/>
      <c r="DXY60" s="1263"/>
      <c r="DXZ60" s="1263"/>
      <c r="DYA60" s="1263"/>
      <c r="DYB60" s="1263"/>
      <c r="DYC60" s="1263"/>
      <c r="DYD60" s="1263"/>
      <c r="DYE60" s="1263"/>
      <c r="DYF60" s="1263"/>
      <c r="DYG60" s="1263"/>
      <c r="DYH60" s="1263"/>
      <c r="DYI60" s="1263"/>
      <c r="DYJ60" s="1263"/>
      <c r="DYK60" s="1263"/>
      <c r="DYL60" s="1263"/>
      <c r="DYM60" s="1263"/>
      <c r="DYN60" s="1263"/>
      <c r="DYO60" s="1263"/>
      <c r="DYP60" s="1263"/>
      <c r="DYQ60" s="1263"/>
      <c r="DYR60" s="1263"/>
      <c r="DYS60" s="1263"/>
      <c r="DYT60" s="1263"/>
      <c r="DYU60" s="1263"/>
      <c r="DYV60" s="1263"/>
      <c r="DYW60" s="1263"/>
      <c r="DYX60" s="1263"/>
      <c r="DYY60" s="1263"/>
      <c r="DYZ60" s="1263"/>
      <c r="DZA60" s="1263"/>
      <c r="DZB60" s="1263"/>
      <c r="DZC60" s="1263"/>
      <c r="DZD60" s="1263"/>
      <c r="DZE60" s="1263"/>
      <c r="DZF60" s="1263"/>
      <c r="DZG60" s="1263"/>
      <c r="DZH60" s="1263"/>
      <c r="DZI60" s="1263"/>
      <c r="DZJ60" s="1263"/>
      <c r="DZK60" s="1263"/>
      <c r="DZL60" s="1263"/>
      <c r="DZM60" s="1263"/>
      <c r="DZN60" s="1263"/>
      <c r="DZO60" s="1263"/>
      <c r="DZP60" s="1263"/>
      <c r="DZQ60" s="1263"/>
      <c r="DZR60" s="1263"/>
      <c r="DZS60" s="1263"/>
      <c r="DZT60" s="1263"/>
      <c r="DZU60" s="1263"/>
      <c r="DZV60" s="1263"/>
      <c r="DZW60" s="1263"/>
      <c r="DZX60" s="1263"/>
      <c r="DZY60" s="1263"/>
      <c r="DZZ60" s="1263"/>
      <c r="EAA60" s="1263"/>
      <c r="EAB60" s="1263"/>
      <c r="EAC60" s="1263"/>
      <c r="EAD60" s="1263"/>
      <c r="EAE60" s="1263"/>
      <c r="EAF60" s="1263"/>
      <c r="EAG60" s="1263"/>
      <c r="EAH60" s="1263"/>
      <c r="EAI60" s="1263"/>
      <c r="EAJ60" s="1263"/>
      <c r="EAK60" s="1263"/>
      <c r="EAL60" s="1263"/>
      <c r="EAM60" s="1263"/>
      <c r="EAN60" s="1263"/>
      <c r="EAO60" s="1263"/>
      <c r="EAP60" s="1263"/>
      <c r="EAQ60" s="1263"/>
      <c r="EAR60" s="1263"/>
      <c r="EAS60" s="1263"/>
      <c r="EAT60" s="1263"/>
      <c r="EAU60" s="1263"/>
      <c r="EAV60" s="1263"/>
      <c r="EAW60" s="1263"/>
      <c r="EAX60" s="1263"/>
      <c r="EAY60" s="1263"/>
      <c r="EAZ60" s="1263"/>
      <c r="EBA60" s="1263"/>
      <c r="EBB60" s="1263"/>
      <c r="EBC60" s="1263"/>
      <c r="EBD60" s="1263"/>
      <c r="EBE60" s="1263"/>
      <c r="EBF60" s="1263"/>
      <c r="EBG60" s="1263"/>
      <c r="EBH60" s="1263"/>
      <c r="EBI60" s="1263"/>
      <c r="EBJ60" s="1263"/>
      <c r="EBK60" s="1263"/>
      <c r="EBL60" s="1263"/>
      <c r="EBM60" s="1263"/>
      <c r="EBN60" s="1263"/>
      <c r="EBO60" s="1263"/>
      <c r="EBP60" s="1263"/>
      <c r="EBQ60" s="1263"/>
      <c r="EBR60" s="1263"/>
      <c r="EBS60" s="1263"/>
      <c r="EBT60" s="1263"/>
      <c r="EBU60" s="1263"/>
      <c r="EBV60" s="1263"/>
      <c r="EBW60" s="1263"/>
      <c r="EBX60" s="1263"/>
      <c r="EBY60" s="1263"/>
      <c r="EBZ60" s="1263"/>
      <c r="ECA60" s="1263"/>
      <c r="ECB60" s="1263"/>
      <c r="ECC60" s="1263"/>
      <c r="ECD60" s="1263"/>
      <c r="ECE60" s="1263"/>
      <c r="ECF60" s="1263"/>
      <c r="ECG60" s="1263"/>
      <c r="ECH60" s="1263"/>
      <c r="ECI60" s="1263"/>
      <c r="ECJ60" s="1263"/>
      <c r="ECK60" s="1263"/>
      <c r="ECL60" s="1263"/>
      <c r="ECM60" s="1263"/>
      <c r="ECN60" s="1263"/>
      <c r="ECO60" s="1263"/>
      <c r="ECP60" s="1263"/>
      <c r="ECQ60" s="1263"/>
      <c r="ECR60" s="1263"/>
      <c r="ECS60" s="1263"/>
      <c r="ECT60" s="1263"/>
      <c r="ECU60" s="1263"/>
      <c r="ECV60" s="1263"/>
      <c r="ECW60" s="1263"/>
      <c r="ECX60" s="1263"/>
      <c r="ECY60" s="1263"/>
      <c r="ECZ60" s="1263"/>
      <c r="EDA60" s="1263"/>
      <c r="EDB60" s="1263"/>
      <c r="EDC60" s="1263"/>
      <c r="EDD60" s="1263"/>
      <c r="EDE60" s="1263"/>
      <c r="EDF60" s="1263"/>
      <c r="EDG60" s="1263"/>
      <c r="EDH60" s="1263"/>
      <c r="EDI60" s="1263"/>
      <c r="EDJ60" s="1263"/>
      <c r="EDK60" s="1263"/>
      <c r="EDL60" s="1263"/>
      <c r="EDM60" s="1263"/>
      <c r="EDN60" s="1263"/>
      <c r="EDO60" s="1263"/>
      <c r="EDP60" s="1263"/>
      <c r="EDQ60" s="1263"/>
      <c r="EDR60" s="1263"/>
      <c r="EDS60" s="1263"/>
      <c r="EDT60" s="1263"/>
      <c r="EDU60" s="1263"/>
      <c r="EDV60" s="1263"/>
      <c r="EDW60" s="1263"/>
      <c r="EDX60" s="1263"/>
      <c r="EDY60" s="1263"/>
      <c r="EDZ60" s="1263"/>
      <c r="EEA60" s="1263"/>
      <c r="EEB60" s="1263"/>
      <c r="EEC60" s="1263"/>
      <c r="EED60" s="1263"/>
      <c r="EEE60" s="1263"/>
      <c r="EEF60" s="1263"/>
      <c r="EEG60" s="1263"/>
      <c r="EEH60" s="1263"/>
      <c r="EEI60" s="1263"/>
      <c r="EEJ60" s="1263"/>
      <c r="EEK60" s="1263"/>
      <c r="EEL60" s="1263"/>
      <c r="EEM60" s="1263"/>
      <c r="EEN60" s="1263"/>
      <c r="EEO60" s="1263"/>
      <c r="EEP60" s="1263"/>
      <c r="EEQ60" s="1263"/>
      <c r="EER60" s="1263"/>
      <c r="EES60" s="1263"/>
      <c r="EET60" s="1263"/>
      <c r="EEU60" s="1263"/>
      <c r="EEV60" s="1263"/>
      <c r="EEW60" s="1263"/>
      <c r="EEX60" s="1263"/>
      <c r="EEY60" s="1263"/>
      <c r="EEZ60" s="1263"/>
      <c r="EFA60" s="1263"/>
      <c r="EFB60" s="1263"/>
      <c r="EFC60" s="1263"/>
      <c r="EFD60" s="1263"/>
      <c r="EFE60" s="1263"/>
      <c r="EFF60" s="1263"/>
      <c r="EFG60" s="1263"/>
      <c r="EFH60" s="1263"/>
      <c r="EFI60" s="1263"/>
      <c r="EFJ60" s="1263"/>
      <c r="EFK60" s="1263"/>
      <c r="EFL60" s="1263"/>
      <c r="EFM60" s="1263"/>
      <c r="EFN60" s="1263"/>
      <c r="EFO60" s="1263"/>
      <c r="EFP60" s="1263"/>
      <c r="EFQ60" s="1263"/>
      <c r="EFR60" s="1263"/>
      <c r="EFS60" s="1263"/>
      <c r="EFT60" s="1263"/>
      <c r="EFU60" s="1263"/>
      <c r="EFV60" s="1263"/>
      <c r="EFW60" s="1263"/>
      <c r="EFX60" s="1263"/>
      <c r="EFY60" s="1263"/>
      <c r="EFZ60" s="1263"/>
      <c r="EGA60" s="1263"/>
      <c r="EGB60" s="1263"/>
      <c r="EGC60" s="1263"/>
      <c r="EGD60" s="1263"/>
      <c r="EGE60" s="1263"/>
      <c r="EGF60" s="1263"/>
      <c r="EGG60" s="1263"/>
      <c r="EGH60" s="1263"/>
      <c r="EGI60" s="1263"/>
      <c r="EGJ60" s="1263"/>
      <c r="EGK60" s="1263"/>
      <c r="EGL60" s="1263"/>
      <c r="EGM60" s="1263"/>
      <c r="EGN60" s="1263"/>
      <c r="EGO60" s="1263"/>
      <c r="EGP60" s="1263"/>
      <c r="EGQ60" s="1263"/>
      <c r="EGR60" s="1263"/>
      <c r="EGS60" s="1263"/>
      <c r="EGT60" s="1263"/>
      <c r="EGU60" s="1263"/>
      <c r="EGV60" s="1263"/>
      <c r="EGW60" s="1263"/>
      <c r="EGX60" s="1263"/>
      <c r="EGY60" s="1263"/>
      <c r="EGZ60" s="1263"/>
      <c r="EHA60" s="1263"/>
      <c r="EHB60" s="1263"/>
      <c r="EHC60" s="1263"/>
      <c r="EHD60" s="1263"/>
      <c r="EHE60" s="1263"/>
      <c r="EHF60" s="1263"/>
      <c r="EHG60" s="1263"/>
      <c r="EHH60" s="1263"/>
      <c r="EHI60" s="1263"/>
      <c r="EHJ60" s="1263"/>
      <c r="EHK60" s="1263"/>
      <c r="EHL60" s="1263"/>
      <c r="EHM60" s="1263"/>
      <c r="EHN60" s="1263"/>
      <c r="EHO60" s="1263"/>
      <c r="EHP60" s="1263"/>
      <c r="EHQ60" s="1263"/>
      <c r="EHR60" s="1263"/>
      <c r="EHS60" s="1263"/>
      <c r="EHT60" s="1263"/>
      <c r="EHU60" s="1263"/>
      <c r="EHV60" s="1263"/>
      <c r="EHW60" s="1263"/>
      <c r="EHX60" s="1263"/>
      <c r="EHY60" s="1263"/>
      <c r="EHZ60" s="1263"/>
      <c r="EIA60" s="1263"/>
      <c r="EIB60" s="1263"/>
      <c r="EIC60" s="1263"/>
      <c r="EID60" s="1263"/>
      <c r="EIE60" s="1263"/>
      <c r="EIF60" s="1263"/>
      <c r="EIG60" s="1263"/>
      <c r="EIH60" s="1263"/>
      <c r="EII60" s="1263"/>
      <c r="EIJ60" s="1263"/>
      <c r="EIK60" s="1263"/>
      <c r="EIL60" s="1263"/>
      <c r="EIM60" s="1263"/>
      <c r="EIN60" s="1263"/>
      <c r="EIO60" s="1263"/>
      <c r="EIP60" s="1263"/>
      <c r="EIQ60" s="1263"/>
      <c r="EIR60" s="1263"/>
      <c r="EIS60" s="1263"/>
      <c r="EIT60" s="1263"/>
      <c r="EIU60" s="1263"/>
      <c r="EIV60" s="1263"/>
      <c r="EIW60" s="1263"/>
      <c r="EIX60" s="1263"/>
      <c r="EIY60" s="1263"/>
      <c r="EIZ60" s="1263"/>
      <c r="EJA60" s="1263"/>
      <c r="EJB60" s="1263"/>
      <c r="EJC60" s="1263"/>
      <c r="EJD60" s="1263"/>
      <c r="EJE60" s="1263"/>
      <c r="EJF60" s="1263"/>
      <c r="EJG60" s="1263"/>
      <c r="EJH60" s="1263"/>
      <c r="EJI60" s="1263"/>
      <c r="EJJ60" s="1263"/>
      <c r="EJK60" s="1263"/>
      <c r="EJL60" s="1263"/>
      <c r="EJM60" s="1263"/>
      <c r="EJN60" s="1263"/>
      <c r="EJO60" s="1263"/>
      <c r="EJP60" s="1263"/>
      <c r="EJQ60" s="1263"/>
      <c r="EJR60" s="1263"/>
      <c r="EJS60" s="1263"/>
      <c r="EJT60" s="1263"/>
      <c r="EJU60" s="1263"/>
      <c r="EJV60" s="1263"/>
      <c r="EJW60" s="1263"/>
      <c r="EJX60" s="1263"/>
      <c r="EJY60" s="1263"/>
      <c r="EJZ60" s="1263"/>
      <c r="EKA60" s="1263"/>
      <c r="EKB60" s="1263"/>
      <c r="EKC60" s="1263"/>
      <c r="EKD60" s="1263"/>
      <c r="EKE60" s="1263"/>
      <c r="EKF60" s="1263"/>
      <c r="EKG60" s="1263"/>
      <c r="EKH60" s="1263"/>
      <c r="EKI60" s="1263"/>
      <c r="EKJ60" s="1263"/>
      <c r="EKK60" s="1263"/>
      <c r="EKL60" s="1263"/>
      <c r="EKM60" s="1263"/>
      <c r="EKN60" s="1263"/>
      <c r="EKO60" s="1263"/>
      <c r="EKP60" s="1263"/>
      <c r="EKQ60" s="1263"/>
      <c r="EKR60" s="1263"/>
      <c r="EKS60" s="1263"/>
      <c r="EKT60" s="1263"/>
      <c r="EKU60" s="1263"/>
      <c r="EKV60" s="1263"/>
      <c r="EKW60" s="1263"/>
      <c r="EKX60" s="1263"/>
      <c r="EKY60" s="1263"/>
      <c r="EKZ60" s="1263"/>
      <c r="ELA60" s="1263"/>
      <c r="ELB60" s="1263"/>
      <c r="ELC60" s="1263"/>
      <c r="ELD60" s="1263"/>
      <c r="ELE60" s="1263"/>
      <c r="ELF60" s="1263"/>
      <c r="ELG60" s="1263"/>
      <c r="ELH60" s="1263"/>
      <c r="ELI60" s="1263"/>
      <c r="ELJ60" s="1263"/>
      <c r="ELK60" s="1263"/>
      <c r="ELL60" s="1263"/>
      <c r="ELM60" s="1263"/>
      <c r="ELN60" s="1263"/>
      <c r="ELO60" s="1263"/>
      <c r="ELP60" s="1263"/>
      <c r="ELQ60" s="1263"/>
      <c r="ELR60" s="1263"/>
      <c r="ELS60" s="1263"/>
      <c r="ELT60" s="1263"/>
      <c r="ELU60" s="1263"/>
      <c r="ELV60" s="1263"/>
      <c r="ELW60" s="1263"/>
      <c r="ELX60" s="1263"/>
      <c r="ELY60" s="1263"/>
      <c r="ELZ60" s="1263"/>
      <c r="EMA60" s="1263"/>
      <c r="EMB60" s="1263"/>
      <c r="EMC60" s="1263"/>
      <c r="EMD60" s="1263"/>
      <c r="EME60" s="1263"/>
      <c r="EMF60" s="1263"/>
      <c r="EMG60" s="1263"/>
      <c r="EMH60" s="1263"/>
      <c r="EMI60" s="1263"/>
      <c r="EMJ60" s="1263"/>
      <c r="EMK60" s="1263"/>
      <c r="EML60" s="1263"/>
      <c r="EMM60" s="1263"/>
      <c r="EMN60" s="1263"/>
      <c r="EMO60" s="1263"/>
      <c r="EMP60" s="1263"/>
      <c r="EMQ60" s="1263"/>
      <c r="EMR60" s="1263"/>
      <c r="EMS60" s="1263"/>
      <c r="EMT60" s="1263"/>
      <c r="EMU60" s="1263"/>
      <c r="EMV60" s="1263"/>
      <c r="EMW60" s="1263"/>
      <c r="EMX60" s="1263"/>
      <c r="EMY60" s="1263"/>
      <c r="EMZ60" s="1263"/>
      <c r="ENA60" s="1263"/>
      <c r="ENB60" s="1263"/>
      <c r="ENC60" s="1263"/>
      <c r="END60" s="1263"/>
      <c r="ENE60" s="1263"/>
      <c r="ENF60" s="1263"/>
      <c r="ENG60" s="1263"/>
      <c r="ENH60" s="1263"/>
      <c r="ENI60" s="1263"/>
      <c r="ENJ60" s="1263"/>
      <c r="ENK60" s="1263"/>
      <c r="ENL60" s="1263"/>
      <c r="ENM60" s="1263"/>
      <c r="ENN60" s="1263"/>
      <c r="ENO60" s="1263"/>
      <c r="ENP60" s="1263"/>
      <c r="ENQ60" s="1263"/>
      <c r="ENR60" s="1263"/>
      <c r="ENS60" s="1263"/>
      <c r="ENT60" s="1263"/>
      <c r="ENU60" s="1263"/>
      <c r="ENV60" s="1263"/>
      <c r="ENW60" s="1263"/>
      <c r="ENX60" s="1263"/>
      <c r="ENY60" s="1263"/>
      <c r="ENZ60" s="1263"/>
      <c r="EOA60" s="1263"/>
      <c r="EOB60" s="1263"/>
      <c r="EOC60" s="1263"/>
      <c r="EOD60" s="1263"/>
      <c r="EOE60" s="1263"/>
      <c r="EOF60" s="1263"/>
      <c r="EOG60" s="1263"/>
      <c r="EOH60" s="1263"/>
      <c r="EOI60" s="1263"/>
      <c r="EOJ60" s="1263"/>
      <c r="EOK60" s="1263"/>
      <c r="EOL60" s="1263"/>
      <c r="EOM60" s="1263"/>
      <c r="EON60" s="1263"/>
      <c r="EOO60" s="1263"/>
      <c r="EOP60" s="1263"/>
      <c r="EOQ60" s="1263"/>
      <c r="EOR60" s="1263"/>
      <c r="EOS60" s="1263"/>
      <c r="EOT60" s="1263"/>
      <c r="EOU60" s="1263"/>
      <c r="EOV60" s="1263"/>
      <c r="EOW60" s="1263"/>
      <c r="EOX60" s="1263"/>
      <c r="EOY60" s="1263"/>
      <c r="EOZ60" s="1263"/>
      <c r="EPA60" s="1263"/>
      <c r="EPB60" s="1263"/>
      <c r="EPC60" s="1263"/>
      <c r="EPD60" s="1263"/>
      <c r="EPE60" s="1263"/>
      <c r="EPF60" s="1263"/>
      <c r="EPG60" s="1263"/>
      <c r="EPH60" s="1263"/>
      <c r="EPI60" s="1263"/>
      <c r="EPJ60" s="1263"/>
      <c r="EPK60" s="1263"/>
      <c r="EPL60" s="1263"/>
      <c r="EPM60" s="1263"/>
      <c r="EPN60" s="1263"/>
      <c r="EPO60" s="1263"/>
      <c r="EPP60" s="1263"/>
      <c r="EPQ60" s="1263"/>
      <c r="EPR60" s="1263"/>
      <c r="EPS60" s="1263"/>
      <c r="EPT60" s="1263"/>
      <c r="EPU60" s="1263"/>
      <c r="EPV60" s="1263"/>
      <c r="EPW60" s="1263"/>
      <c r="EPX60" s="1263"/>
      <c r="EPY60" s="1263"/>
      <c r="EPZ60" s="1263"/>
      <c r="EQA60" s="1263"/>
      <c r="EQB60" s="1263"/>
      <c r="EQC60" s="1263"/>
      <c r="EQD60" s="1263"/>
      <c r="EQE60" s="1263"/>
      <c r="EQF60" s="1263"/>
      <c r="EQG60" s="1263"/>
      <c r="EQH60" s="1263"/>
      <c r="EQI60" s="1263"/>
      <c r="EQJ60" s="1263"/>
      <c r="EQK60" s="1263"/>
      <c r="EQL60" s="1263"/>
      <c r="EQM60" s="1263"/>
      <c r="EQN60" s="1263"/>
      <c r="EQO60" s="1263"/>
      <c r="EQP60" s="1263"/>
      <c r="EQQ60" s="1263"/>
      <c r="EQR60" s="1263"/>
      <c r="EQS60" s="1263"/>
      <c r="EQT60" s="1263"/>
      <c r="EQU60" s="1263"/>
      <c r="EQV60" s="1263"/>
      <c r="EQW60" s="1263"/>
      <c r="EQX60" s="1263"/>
      <c r="EQY60" s="1263"/>
      <c r="EQZ60" s="1263"/>
      <c r="ERA60" s="1263"/>
      <c r="ERB60" s="1263"/>
      <c r="ERC60" s="1263"/>
      <c r="ERD60" s="1263"/>
      <c r="ERE60" s="1263"/>
      <c r="ERF60" s="1263"/>
      <c r="ERG60" s="1263"/>
      <c r="ERH60" s="1263"/>
      <c r="ERI60" s="1263"/>
      <c r="ERJ60" s="1263"/>
      <c r="ERK60" s="1263"/>
      <c r="ERL60" s="1263"/>
      <c r="ERM60" s="1263"/>
      <c r="ERN60" s="1263"/>
      <c r="ERO60" s="1263"/>
      <c r="ERP60" s="1263"/>
      <c r="ERQ60" s="1263"/>
      <c r="ERR60" s="1263"/>
      <c r="ERS60" s="1263"/>
      <c r="ERT60" s="1263"/>
      <c r="ERU60" s="1263"/>
      <c r="ERV60" s="1263"/>
      <c r="ERW60" s="1263"/>
      <c r="ERX60" s="1263"/>
      <c r="ERY60" s="1263"/>
      <c r="ERZ60" s="1263"/>
      <c r="ESA60" s="1263"/>
      <c r="ESB60" s="1263"/>
      <c r="ESC60" s="1263"/>
      <c r="ESD60" s="1263"/>
      <c r="ESE60" s="1263"/>
      <c r="ESF60" s="1263"/>
      <c r="ESG60" s="1263"/>
      <c r="ESH60" s="1263"/>
      <c r="ESI60" s="1263"/>
      <c r="ESJ60" s="1263"/>
      <c r="ESK60" s="1263"/>
      <c r="ESL60" s="1263"/>
      <c r="ESM60" s="1263"/>
      <c r="ESN60" s="1263"/>
      <c r="ESO60" s="1263"/>
      <c r="ESP60" s="1263"/>
      <c r="ESQ60" s="1263"/>
      <c r="ESR60" s="1263"/>
      <c r="ESS60" s="1263"/>
      <c r="EST60" s="1263"/>
      <c r="ESU60" s="1263"/>
      <c r="ESV60" s="1263"/>
      <c r="ESW60" s="1263"/>
      <c r="ESX60" s="1263"/>
      <c r="ESY60" s="1263"/>
      <c r="ESZ60" s="1263"/>
      <c r="ETA60" s="1263"/>
      <c r="ETB60" s="1263"/>
      <c r="ETC60" s="1263"/>
      <c r="ETD60" s="1263"/>
      <c r="ETE60" s="1263"/>
      <c r="ETF60" s="1263"/>
      <c r="ETG60" s="1263"/>
      <c r="ETH60" s="1263"/>
      <c r="ETI60" s="1263"/>
      <c r="ETJ60" s="1263"/>
      <c r="ETK60" s="1263"/>
      <c r="ETL60" s="1263"/>
      <c r="ETM60" s="1263"/>
      <c r="ETN60" s="1263"/>
      <c r="ETO60" s="1263"/>
      <c r="ETP60" s="1263"/>
      <c r="ETQ60" s="1263"/>
      <c r="ETR60" s="1263"/>
      <c r="ETS60" s="1263"/>
      <c r="ETT60" s="1263"/>
      <c r="ETU60" s="1263"/>
      <c r="ETV60" s="1263"/>
      <c r="ETW60" s="1263"/>
      <c r="ETX60" s="1263"/>
      <c r="ETY60" s="1263"/>
      <c r="ETZ60" s="1263"/>
      <c r="EUA60" s="1263"/>
      <c r="EUB60" s="1263"/>
      <c r="EUC60" s="1263"/>
      <c r="EUD60" s="1263"/>
      <c r="EUE60" s="1263"/>
      <c r="EUF60" s="1263"/>
      <c r="EUG60" s="1263"/>
      <c r="EUH60" s="1263"/>
      <c r="EUI60" s="1263"/>
      <c r="EUJ60" s="1263"/>
      <c r="EUK60" s="1263"/>
      <c r="EUL60" s="1263"/>
      <c r="EUM60" s="1263"/>
      <c r="EUN60" s="1263"/>
      <c r="EUO60" s="1263"/>
      <c r="EUP60" s="1263"/>
      <c r="EUQ60" s="1263"/>
      <c r="EUR60" s="1263"/>
      <c r="EUS60" s="1263"/>
      <c r="EUT60" s="1263"/>
      <c r="EUU60" s="1263"/>
      <c r="EUV60" s="1263"/>
      <c r="EUW60" s="1263"/>
      <c r="EUX60" s="1263"/>
      <c r="EUY60" s="1263"/>
      <c r="EUZ60" s="1263"/>
      <c r="EVA60" s="1263"/>
      <c r="EVB60" s="1263"/>
      <c r="EVC60" s="1263"/>
      <c r="EVD60" s="1263"/>
      <c r="EVE60" s="1263"/>
      <c r="EVF60" s="1263"/>
      <c r="EVG60" s="1263"/>
      <c r="EVH60" s="1263"/>
      <c r="EVI60" s="1263"/>
      <c r="EVJ60" s="1263"/>
      <c r="EVK60" s="1263"/>
      <c r="EVL60" s="1263"/>
      <c r="EVM60" s="1263"/>
      <c r="EVN60" s="1263"/>
      <c r="EVO60" s="1263"/>
      <c r="EVP60" s="1263"/>
      <c r="EVQ60" s="1263"/>
      <c r="EVR60" s="1263"/>
      <c r="EVS60" s="1263"/>
      <c r="EVT60" s="1263"/>
      <c r="EVU60" s="1263"/>
      <c r="EVV60" s="1263"/>
      <c r="EVW60" s="1263"/>
      <c r="EVX60" s="1263"/>
      <c r="EVY60" s="1263"/>
      <c r="EVZ60" s="1263"/>
      <c r="EWA60" s="1263"/>
      <c r="EWB60" s="1263"/>
      <c r="EWC60" s="1263"/>
      <c r="EWD60" s="1263"/>
      <c r="EWE60" s="1263"/>
      <c r="EWF60" s="1263"/>
      <c r="EWG60" s="1263"/>
      <c r="EWH60" s="1263"/>
      <c r="EWI60" s="1263"/>
      <c r="EWJ60" s="1263"/>
      <c r="EWK60" s="1263"/>
      <c r="EWL60" s="1263"/>
      <c r="EWM60" s="1263"/>
      <c r="EWN60" s="1263"/>
      <c r="EWO60" s="1263"/>
      <c r="EWP60" s="1263"/>
      <c r="EWQ60" s="1263"/>
      <c r="EWR60" s="1263"/>
      <c r="EWS60" s="1263"/>
      <c r="EWT60" s="1263"/>
      <c r="EWU60" s="1263"/>
      <c r="EWV60" s="1263"/>
      <c r="EWW60" s="1263"/>
      <c r="EWX60" s="1263"/>
      <c r="EWY60" s="1263"/>
      <c r="EWZ60" s="1263"/>
      <c r="EXA60" s="1263"/>
      <c r="EXB60" s="1263"/>
      <c r="EXC60" s="1263"/>
      <c r="EXD60" s="1263"/>
      <c r="EXE60" s="1263"/>
      <c r="EXF60" s="1263"/>
      <c r="EXG60" s="1263"/>
      <c r="EXH60" s="1263"/>
      <c r="EXI60" s="1263"/>
      <c r="EXJ60" s="1263"/>
      <c r="EXK60" s="1263"/>
      <c r="EXL60" s="1263"/>
      <c r="EXM60" s="1263"/>
      <c r="EXN60" s="1263"/>
      <c r="EXO60" s="1263"/>
      <c r="EXP60" s="1263"/>
      <c r="EXQ60" s="1263"/>
      <c r="EXR60" s="1263"/>
      <c r="EXS60" s="1263"/>
      <c r="EXT60" s="1263"/>
      <c r="EXU60" s="1263"/>
      <c r="EXV60" s="1263"/>
      <c r="EXW60" s="1263"/>
      <c r="EXX60" s="1263"/>
      <c r="EXY60" s="1263"/>
      <c r="EXZ60" s="1263"/>
      <c r="EYA60" s="1263"/>
      <c r="EYB60" s="1263"/>
      <c r="EYC60" s="1263"/>
      <c r="EYD60" s="1263"/>
      <c r="EYE60" s="1263"/>
      <c r="EYF60" s="1263"/>
      <c r="EYG60" s="1263"/>
      <c r="EYH60" s="1263"/>
      <c r="EYI60" s="1263"/>
      <c r="EYJ60" s="1263"/>
      <c r="EYK60" s="1263"/>
      <c r="EYL60" s="1263"/>
      <c r="EYM60" s="1263"/>
      <c r="EYN60" s="1263"/>
      <c r="EYO60" s="1263"/>
      <c r="EYP60" s="1263"/>
      <c r="EYQ60" s="1263"/>
      <c r="EYR60" s="1263"/>
      <c r="EYS60" s="1263"/>
      <c r="EYT60" s="1263"/>
      <c r="EYU60" s="1263"/>
      <c r="EYV60" s="1263"/>
      <c r="EYW60" s="1263"/>
      <c r="EYX60" s="1263"/>
      <c r="EYY60" s="1263"/>
      <c r="EYZ60" s="1263"/>
      <c r="EZA60" s="1263"/>
      <c r="EZB60" s="1263"/>
      <c r="EZC60" s="1263"/>
      <c r="EZD60" s="1263"/>
      <c r="EZE60" s="1263"/>
      <c r="EZF60" s="1263"/>
      <c r="EZG60" s="1263"/>
      <c r="EZH60" s="1263"/>
      <c r="EZI60" s="1263"/>
      <c r="EZJ60" s="1263"/>
      <c r="EZK60" s="1263"/>
      <c r="EZL60" s="1263"/>
      <c r="EZM60" s="1263"/>
      <c r="EZN60" s="1263"/>
      <c r="EZO60" s="1263"/>
      <c r="EZP60" s="1263"/>
      <c r="EZQ60" s="1263"/>
      <c r="EZR60" s="1263"/>
      <c r="EZS60" s="1263"/>
      <c r="EZT60" s="1263"/>
      <c r="EZU60" s="1263"/>
      <c r="EZV60" s="1263"/>
      <c r="EZW60" s="1263"/>
      <c r="EZX60" s="1263"/>
      <c r="EZY60" s="1263"/>
      <c r="EZZ60" s="1263"/>
      <c r="FAA60" s="1263"/>
      <c r="FAB60" s="1263"/>
      <c r="FAC60" s="1263"/>
      <c r="FAD60" s="1263"/>
      <c r="FAE60" s="1263"/>
      <c r="FAF60" s="1263"/>
      <c r="FAG60" s="1263"/>
      <c r="FAH60" s="1263"/>
      <c r="FAI60" s="1263"/>
      <c r="FAJ60" s="1263"/>
      <c r="FAK60" s="1263"/>
      <c r="FAL60" s="1263"/>
      <c r="FAM60" s="1263"/>
      <c r="FAN60" s="1263"/>
      <c r="FAO60" s="1263"/>
      <c r="FAP60" s="1263"/>
      <c r="FAQ60" s="1263"/>
      <c r="FAR60" s="1263"/>
      <c r="FAS60" s="1263"/>
      <c r="FAT60" s="1263"/>
      <c r="FAU60" s="1263"/>
      <c r="FAV60" s="1263"/>
      <c r="FAW60" s="1263"/>
      <c r="FAX60" s="1263"/>
      <c r="FAY60" s="1263"/>
      <c r="FAZ60" s="1263"/>
      <c r="FBA60" s="1263"/>
      <c r="FBB60" s="1263"/>
      <c r="FBC60" s="1263"/>
      <c r="FBD60" s="1263"/>
      <c r="FBE60" s="1263"/>
      <c r="FBF60" s="1263"/>
      <c r="FBG60" s="1263"/>
      <c r="FBH60" s="1263"/>
      <c r="FBI60" s="1263"/>
      <c r="FBJ60" s="1263"/>
      <c r="FBK60" s="1263"/>
      <c r="FBL60" s="1263"/>
      <c r="FBM60" s="1263"/>
      <c r="FBN60" s="1263"/>
      <c r="FBO60" s="1263"/>
      <c r="FBP60" s="1263"/>
      <c r="FBQ60" s="1263"/>
      <c r="FBR60" s="1263"/>
      <c r="FBS60" s="1263"/>
      <c r="FBT60" s="1263"/>
      <c r="FBU60" s="1263"/>
      <c r="FBV60" s="1263"/>
      <c r="FBW60" s="1263"/>
      <c r="FBX60" s="1263"/>
      <c r="FBY60" s="1263"/>
      <c r="FBZ60" s="1263"/>
      <c r="FCA60" s="1263"/>
      <c r="FCB60" s="1263"/>
      <c r="FCC60" s="1263"/>
      <c r="FCD60" s="1263"/>
      <c r="FCE60" s="1263"/>
      <c r="FCF60" s="1263"/>
      <c r="FCG60" s="1263"/>
      <c r="FCH60" s="1263"/>
      <c r="FCI60" s="1263"/>
      <c r="FCJ60" s="1263"/>
      <c r="FCK60" s="1263"/>
      <c r="FCL60" s="1263"/>
      <c r="FCM60" s="1263"/>
      <c r="FCN60" s="1263"/>
      <c r="FCO60" s="1263"/>
      <c r="FCP60" s="1263"/>
      <c r="FCQ60" s="1263"/>
      <c r="FCR60" s="1263"/>
      <c r="FCS60" s="1263"/>
      <c r="FCT60" s="1263"/>
      <c r="FCU60" s="1263"/>
      <c r="FCV60" s="1263"/>
      <c r="FCW60" s="1263"/>
      <c r="FCX60" s="1263"/>
      <c r="FCY60" s="1263"/>
      <c r="FCZ60" s="1263"/>
      <c r="FDA60" s="1263"/>
      <c r="FDB60" s="1263"/>
      <c r="FDC60" s="1263"/>
      <c r="FDD60" s="1263"/>
      <c r="FDE60" s="1263"/>
      <c r="FDF60" s="1263"/>
      <c r="FDG60" s="1263"/>
      <c r="FDH60" s="1263"/>
      <c r="FDI60" s="1263"/>
      <c r="FDJ60" s="1263"/>
      <c r="FDK60" s="1263"/>
      <c r="FDL60" s="1263"/>
      <c r="FDM60" s="1263"/>
      <c r="FDN60" s="1263"/>
      <c r="FDO60" s="1263"/>
      <c r="FDP60" s="1263"/>
      <c r="FDQ60" s="1263"/>
      <c r="FDR60" s="1263"/>
      <c r="FDS60" s="1263"/>
      <c r="FDT60" s="1263"/>
      <c r="FDU60" s="1263"/>
      <c r="FDV60" s="1263"/>
      <c r="FDW60" s="1263"/>
      <c r="FDX60" s="1263"/>
      <c r="FDY60" s="1263"/>
      <c r="FDZ60" s="1263"/>
      <c r="FEA60" s="1263"/>
      <c r="FEB60" s="1263"/>
      <c r="FEC60" s="1263"/>
      <c r="FED60" s="1263"/>
      <c r="FEE60" s="1263"/>
      <c r="FEF60" s="1263"/>
      <c r="FEG60" s="1263"/>
      <c r="FEH60" s="1263"/>
      <c r="FEI60" s="1263"/>
      <c r="FEJ60" s="1263"/>
      <c r="FEK60" s="1263"/>
      <c r="FEL60" s="1263"/>
      <c r="FEM60" s="1263"/>
      <c r="FEN60" s="1263"/>
      <c r="FEO60" s="1263"/>
      <c r="FEP60" s="1263"/>
      <c r="FEQ60" s="1263"/>
      <c r="FER60" s="1263"/>
      <c r="FES60" s="1263"/>
      <c r="FET60" s="1263"/>
      <c r="FEU60" s="1263"/>
      <c r="FEV60" s="1263"/>
      <c r="FEW60" s="1263"/>
      <c r="FEX60" s="1263"/>
      <c r="FEY60" s="1263"/>
      <c r="FEZ60" s="1263"/>
      <c r="FFA60" s="1263"/>
      <c r="FFB60" s="1263"/>
      <c r="FFC60" s="1263"/>
      <c r="FFD60" s="1263"/>
      <c r="FFE60" s="1263"/>
      <c r="FFF60" s="1263"/>
      <c r="FFG60" s="1263"/>
      <c r="FFH60" s="1263"/>
      <c r="FFI60" s="1263"/>
      <c r="FFJ60" s="1263"/>
      <c r="FFK60" s="1263"/>
      <c r="FFL60" s="1263"/>
      <c r="FFM60" s="1263"/>
      <c r="FFN60" s="1263"/>
      <c r="FFO60" s="1263"/>
      <c r="FFP60" s="1263"/>
      <c r="FFQ60" s="1263"/>
      <c r="FFR60" s="1263"/>
      <c r="FFS60" s="1263"/>
      <c r="FFT60" s="1263"/>
      <c r="FFU60" s="1263"/>
      <c r="FFV60" s="1263"/>
      <c r="FFW60" s="1263"/>
      <c r="FFX60" s="1263"/>
      <c r="FFY60" s="1263"/>
      <c r="FFZ60" s="1263"/>
      <c r="FGA60" s="1263"/>
      <c r="FGB60" s="1263"/>
      <c r="FGC60" s="1263"/>
      <c r="FGD60" s="1263"/>
      <c r="FGE60" s="1263"/>
      <c r="FGF60" s="1263"/>
      <c r="FGG60" s="1263"/>
      <c r="FGH60" s="1263"/>
      <c r="FGI60" s="1263"/>
      <c r="FGJ60" s="1263"/>
      <c r="FGK60" s="1263"/>
      <c r="FGL60" s="1263"/>
      <c r="FGM60" s="1263"/>
      <c r="FGN60" s="1263"/>
      <c r="FGO60" s="1263"/>
      <c r="FGP60" s="1263"/>
      <c r="FGQ60" s="1263"/>
      <c r="FGR60" s="1263"/>
      <c r="FGS60" s="1263"/>
      <c r="FGT60" s="1263"/>
      <c r="FGU60" s="1263"/>
      <c r="FGV60" s="1263"/>
      <c r="FGW60" s="1263"/>
      <c r="FGX60" s="1263"/>
      <c r="FGY60" s="1263"/>
      <c r="FGZ60" s="1263"/>
      <c r="FHA60" s="1263"/>
      <c r="FHB60" s="1263"/>
      <c r="FHC60" s="1263"/>
      <c r="FHD60" s="1263"/>
      <c r="FHE60" s="1263"/>
      <c r="FHF60" s="1263"/>
      <c r="FHG60" s="1263"/>
      <c r="FHH60" s="1263"/>
      <c r="FHI60" s="1263"/>
      <c r="FHJ60" s="1263"/>
      <c r="FHK60" s="1263"/>
      <c r="FHL60" s="1263"/>
      <c r="FHM60" s="1263"/>
      <c r="FHN60" s="1263"/>
      <c r="FHO60" s="1263"/>
      <c r="FHP60" s="1263"/>
      <c r="FHQ60" s="1263"/>
      <c r="FHR60" s="1263"/>
      <c r="FHS60" s="1263"/>
      <c r="FHT60" s="1263"/>
      <c r="FHU60" s="1263"/>
      <c r="FHV60" s="1263"/>
      <c r="FHW60" s="1263"/>
      <c r="FHX60" s="1263"/>
      <c r="FHY60" s="1263"/>
      <c r="FHZ60" s="1263"/>
      <c r="FIA60" s="1263"/>
      <c r="FIB60" s="1263"/>
      <c r="FIC60" s="1263"/>
      <c r="FID60" s="1263"/>
      <c r="FIE60" s="1263"/>
      <c r="FIF60" s="1263"/>
      <c r="FIG60" s="1263"/>
      <c r="FIH60" s="1263"/>
      <c r="FII60" s="1263"/>
      <c r="FIJ60" s="1263"/>
      <c r="FIK60" s="1263"/>
      <c r="FIL60" s="1263"/>
      <c r="FIM60" s="1263"/>
      <c r="FIN60" s="1263"/>
      <c r="FIO60" s="1263"/>
      <c r="FIP60" s="1263"/>
      <c r="FIQ60" s="1263"/>
      <c r="FIR60" s="1263"/>
      <c r="FIS60" s="1263"/>
      <c r="FIT60" s="1263"/>
      <c r="FIU60" s="1263"/>
      <c r="FIV60" s="1263"/>
      <c r="FIW60" s="1263"/>
      <c r="FIX60" s="1263"/>
      <c r="FIY60" s="1263"/>
      <c r="FIZ60" s="1263"/>
      <c r="FJA60" s="1263"/>
      <c r="FJB60" s="1263"/>
      <c r="FJC60" s="1263"/>
      <c r="FJD60" s="1263"/>
      <c r="FJE60" s="1263"/>
      <c r="FJF60" s="1263"/>
      <c r="FJG60" s="1263"/>
      <c r="FJH60" s="1263"/>
      <c r="FJI60" s="1263"/>
      <c r="FJJ60" s="1263"/>
      <c r="FJK60" s="1263"/>
      <c r="FJL60" s="1263"/>
      <c r="FJM60" s="1263"/>
      <c r="FJN60" s="1263"/>
      <c r="FJO60" s="1263"/>
      <c r="FJP60" s="1263"/>
      <c r="FJQ60" s="1263"/>
      <c r="FJR60" s="1263"/>
      <c r="FJS60" s="1263"/>
      <c r="FJT60" s="1263"/>
      <c r="FJU60" s="1263"/>
      <c r="FJV60" s="1263"/>
      <c r="FJW60" s="1263"/>
      <c r="FJX60" s="1263"/>
      <c r="FJY60" s="1263"/>
      <c r="FJZ60" s="1263"/>
      <c r="FKA60" s="1263"/>
      <c r="FKB60" s="1263"/>
      <c r="FKC60" s="1263"/>
      <c r="FKD60" s="1263"/>
      <c r="FKE60" s="1263"/>
      <c r="FKF60" s="1263"/>
      <c r="FKG60" s="1263"/>
      <c r="FKH60" s="1263"/>
      <c r="FKI60" s="1263"/>
      <c r="FKJ60" s="1263"/>
      <c r="FKK60" s="1263"/>
      <c r="FKL60" s="1263"/>
      <c r="FKM60" s="1263"/>
      <c r="FKN60" s="1263"/>
      <c r="FKO60" s="1263"/>
      <c r="FKP60" s="1263"/>
      <c r="FKQ60" s="1263"/>
      <c r="FKR60" s="1263"/>
      <c r="FKS60" s="1263"/>
      <c r="FKT60" s="1263"/>
      <c r="FKU60" s="1263"/>
      <c r="FKV60" s="1263"/>
      <c r="FKW60" s="1263"/>
      <c r="FKX60" s="1263"/>
      <c r="FKY60" s="1263"/>
      <c r="FKZ60" s="1263"/>
      <c r="FLA60" s="1263"/>
      <c r="FLB60" s="1263"/>
      <c r="FLC60" s="1263"/>
      <c r="FLD60" s="1263"/>
      <c r="FLE60" s="1263"/>
      <c r="FLF60" s="1263"/>
      <c r="FLG60" s="1263"/>
      <c r="FLH60" s="1263"/>
      <c r="FLI60" s="1263"/>
      <c r="FLJ60" s="1263"/>
      <c r="FLK60" s="1263"/>
      <c r="FLL60" s="1263"/>
      <c r="FLM60" s="1263"/>
      <c r="FLN60" s="1263"/>
      <c r="FLO60" s="1263"/>
      <c r="FLP60" s="1263"/>
      <c r="FLQ60" s="1263"/>
      <c r="FLR60" s="1263"/>
      <c r="FLS60" s="1263"/>
      <c r="FLT60" s="1263"/>
      <c r="FLU60" s="1263"/>
      <c r="FLV60" s="1263"/>
      <c r="FLW60" s="1263"/>
      <c r="FLX60" s="1263"/>
      <c r="FLY60" s="1263"/>
      <c r="FLZ60" s="1263"/>
      <c r="FMA60" s="1263"/>
      <c r="FMB60" s="1263"/>
      <c r="FMC60" s="1263"/>
      <c r="FMD60" s="1263"/>
      <c r="FME60" s="1263"/>
      <c r="FMF60" s="1263"/>
      <c r="FMG60" s="1263"/>
      <c r="FMH60" s="1263"/>
      <c r="FMI60" s="1263"/>
      <c r="FMJ60" s="1263"/>
      <c r="FMK60" s="1263"/>
      <c r="FML60" s="1263"/>
      <c r="FMM60" s="1263"/>
      <c r="FMN60" s="1263"/>
      <c r="FMO60" s="1263"/>
      <c r="FMP60" s="1263"/>
      <c r="FMQ60" s="1263"/>
      <c r="FMR60" s="1263"/>
      <c r="FMS60" s="1263"/>
      <c r="FMT60" s="1263"/>
      <c r="FMU60" s="1263"/>
      <c r="FMV60" s="1263"/>
      <c r="FMW60" s="1263"/>
      <c r="FMX60" s="1263"/>
      <c r="FMY60" s="1263"/>
      <c r="FMZ60" s="1263"/>
      <c r="FNA60" s="1263"/>
      <c r="FNB60" s="1263"/>
      <c r="FNC60" s="1263"/>
      <c r="FND60" s="1263"/>
      <c r="FNE60" s="1263"/>
      <c r="FNF60" s="1263"/>
      <c r="FNG60" s="1263"/>
      <c r="FNH60" s="1263"/>
      <c r="FNI60" s="1263"/>
      <c r="FNJ60" s="1263"/>
      <c r="FNK60" s="1263"/>
      <c r="FNL60" s="1263"/>
      <c r="FNM60" s="1263"/>
      <c r="FNN60" s="1263"/>
      <c r="FNO60" s="1263"/>
      <c r="FNP60" s="1263"/>
      <c r="FNQ60" s="1263"/>
      <c r="FNR60" s="1263"/>
      <c r="FNS60" s="1263"/>
      <c r="FNT60" s="1263"/>
      <c r="FNU60" s="1263"/>
      <c r="FNV60" s="1263"/>
      <c r="FNW60" s="1263"/>
      <c r="FNX60" s="1263"/>
      <c r="FNY60" s="1263"/>
      <c r="FNZ60" s="1263"/>
      <c r="FOA60" s="1263"/>
      <c r="FOB60" s="1263"/>
      <c r="FOC60" s="1263"/>
      <c r="FOD60" s="1263"/>
      <c r="FOE60" s="1263"/>
      <c r="FOF60" s="1263"/>
      <c r="FOG60" s="1263"/>
      <c r="FOH60" s="1263"/>
      <c r="FOI60" s="1263"/>
      <c r="FOJ60" s="1263"/>
      <c r="FOK60" s="1263"/>
      <c r="FOL60" s="1263"/>
      <c r="FOM60" s="1263"/>
      <c r="FON60" s="1263"/>
      <c r="FOO60" s="1263"/>
      <c r="FOP60" s="1263"/>
      <c r="FOQ60" s="1263"/>
      <c r="FOR60" s="1263"/>
      <c r="FOS60" s="1263"/>
      <c r="FOT60" s="1263"/>
      <c r="FOU60" s="1263"/>
      <c r="FOV60" s="1263"/>
      <c r="FOW60" s="1263"/>
      <c r="FOX60" s="1263"/>
      <c r="FOY60" s="1263"/>
      <c r="FOZ60" s="1263"/>
      <c r="FPA60" s="1263"/>
      <c r="FPB60" s="1263"/>
      <c r="FPC60" s="1263"/>
      <c r="FPD60" s="1263"/>
      <c r="FPE60" s="1263"/>
      <c r="FPF60" s="1263"/>
      <c r="FPG60" s="1263"/>
      <c r="FPH60" s="1263"/>
      <c r="FPI60" s="1263"/>
      <c r="FPJ60" s="1263"/>
      <c r="FPK60" s="1263"/>
      <c r="FPL60" s="1263"/>
      <c r="FPM60" s="1263"/>
      <c r="FPN60" s="1263"/>
      <c r="FPO60" s="1263"/>
      <c r="FPP60" s="1263"/>
      <c r="FPQ60" s="1263"/>
      <c r="FPR60" s="1263"/>
      <c r="FPS60" s="1263"/>
      <c r="FPT60" s="1263"/>
      <c r="FPU60" s="1263"/>
      <c r="FPV60" s="1263"/>
      <c r="FPW60" s="1263"/>
      <c r="FPX60" s="1263"/>
      <c r="FPY60" s="1263"/>
      <c r="FPZ60" s="1263"/>
      <c r="FQA60" s="1263"/>
      <c r="FQB60" s="1263"/>
      <c r="FQC60" s="1263"/>
      <c r="FQD60" s="1263"/>
      <c r="FQE60" s="1263"/>
      <c r="FQF60" s="1263"/>
      <c r="FQG60" s="1263"/>
      <c r="FQH60" s="1263"/>
      <c r="FQI60" s="1263"/>
      <c r="FQJ60" s="1263"/>
      <c r="FQK60" s="1263"/>
      <c r="FQL60" s="1263"/>
      <c r="FQM60" s="1263"/>
      <c r="FQN60" s="1263"/>
      <c r="FQO60" s="1263"/>
      <c r="FQP60" s="1263"/>
      <c r="FQQ60" s="1263"/>
      <c r="FQR60" s="1263"/>
      <c r="FQS60" s="1263"/>
      <c r="FQT60" s="1263"/>
      <c r="FQU60" s="1263"/>
      <c r="FQV60" s="1263"/>
      <c r="FQW60" s="1263"/>
      <c r="FQX60" s="1263"/>
      <c r="FQY60" s="1263"/>
      <c r="FQZ60" s="1263"/>
      <c r="FRA60" s="1263"/>
      <c r="FRB60" s="1263"/>
      <c r="FRC60" s="1263"/>
      <c r="FRD60" s="1263"/>
      <c r="FRE60" s="1263"/>
      <c r="FRF60" s="1263"/>
      <c r="FRG60" s="1263"/>
      <c r="FRH60" s="1263"/>
      <c r="FRI60" s="1263"/>
      <c r="FRJ60" s="1263"/>
      <c r="FRK60" s="1263"/>
      <c r="FRL60" s="1263"/>
      <c r="FRM60" s="1263"/>
      <c r="FRN60" s="1263"/>
      <c r="FRO60" s="1263"/>
      <c r="FRP60" s="1263"/>
      <c r="FRQ60" s="1263"/>
      <c r="FRR60" s="1263"/>
      <c r="FRS60" s="1263"/>
      <c r="FRT60" s="1263"/>
      <c r="FRU60" s="1263"/>
      <c r="FRV60" s="1263"/>
      <c r="FRW60" s="1263"/>
      <c r="FRX60" s="1263"/>
      <c r="FRY60" s="1263"/>
      <c r="FRZ60" s="1263"/>
      <c r="FSA60" s="1263"/>
      <c r="FSB60" s="1263"/>
      <c r="FSC60" s="1263"/>
      <c r="FSD60" s="1263"/>
      <c r="FSE60" s="1263"/>
      <c r="FSF60" s="1263"/>
      <c r="FSG60" s="1263"/>
      <c r="FSH60" s="1263"/>
      <c r="FSI60" s="1263"/>
      <c r="FSJ60" s="1263"/>
      <c r="FSK60" s="1263"/>
      <c r="FSL60" s="1263"/>
      <c r="FSM60" s="1263"/>
      <c r="FSN60" s="1263"/>
      <c r="FSO60" s="1263"/>
      <c r="FSP60" s="1263"/>
      <c r="FSQ60" s="1263"/>
      <c r="FSR60" s="1263"/>
      <c r="FSS60" s="1263"/>
      <c r="FST60" s="1263"/>
      <c r="FSU60" s="1263"/>
      <c r="FSV60" s="1263"/>
      <c r="FSW60" s="1263"/>
      <c r="FSX60" s="1263"/>
      <c r="FSY60" s="1263"/>
      <c r="FSZ60" s="1263"/>
      <c r="FTA60" s="1263"/>
      <c r="FTB60" s="1263"/>
      <c r="FTC60" s="1263"/>
      <c r="FTD60" s="1263"/>
      <c r="FTE60" s="1263"/>
      <c r="FTF60" s="1263"/>
      <c r="FTG60" s="1263"/>
      <c r="FTH60" s="1263"/>
      <c r="FTI60" s="1263"/>
      <c r="FTJ60" s="1263"/>
      <c r="FTK60" s="1263"/>
      <c r="FTL60" s="1263"/>
      <c r="FTM60" s="1263"/>
      <c r="FTN60" s="1263"/>
      <c r="FTO60" s="1263"/>
      <c r="FTP60" s="1263"/>
      <c r="FTQ60" s="1263"/>
      <c r="FTR60" s="1263"/>
      <c r="FTS60" s="1263"/>
      <c r="FTT60" s="1263"/>
      <c r="FTU60" s="1263"/>
      <c r="FTV60" s="1263"/>
      <c r="FTW60" s="1263"/>
      <c r="FTX60" s="1263"/>
      <c r="FTY60" s="1263"/>
      <c r="FTZ60" s="1263"/>
      <c r="FUA60" s="1263"/>
      <c r="FUB60" s="1263"/>
      <c r="FUC60" s="1263"/>
      <c r="FUD60" s="1263"/>
      <c r="FUE60" s="1263"/>
      <c r="FUF60" s="1263"/>
      <c r="FUG60" s="1263"/>
      <c r="FUH60" s="1263"/>
      <c r="FUI60" s="1263"/>
      <c r="FUJ60" s="1263"/>
      <c r="FUK60" s="1263"/>
      <c r="FUL60" s="1263"/>
      <c r="FUM60" s="1263"/>
      <c r="FUN60" s="1263"/>
      <c r="FUO60" s="1263"/>
      <c r="FUP60" s="1263"/>
      <c r="FUQ60" s="1263"/>
      <c r="FUR60" s="1263"/>
      <c r="FUS60" s="1263"/>
      <c r="FUT60" s="1263"/>
      <c r="FUU60" s="1263"/>
      <c r="FUV60" s="1263"/>
      <c r="FUW60" s="1263"/>
      <c r="FUX60" s="1263"/>
      <c r="FUY60" s="1263"/>
      <c r="FUZ60" s="1263"/>
      <c r="FVA60" s="1263"/>
      <c r="FVB60" s="1263"/>
      <c r="FVC60" s="1263"/>
      <c r="FVD60" s="1263"/>
      <c r="FVE60" s="1263"/>
      <c r="FVF60" s="1263"/>
      <c r="FVG60" s="1263"/>
      <c r="FVH60" s="1263"/>
      <c r="FVI60" s="1263"/>
      <c r="FVJ60" s="1263"/>
      <c r="FVK60" s="1263"/>
      <c r="FVL60" s="1263"/>
      <c r="FVM60" s="1263"/>
      <c r="FVN60" s="1263"/>
      <c r="FVO60" s="1263"/>
      <c r="FVP60" s="1263"/>
      <c r="FVQ60" s="1263"/>
      <c r="FVR60" s="1263"/>
      <c r="FVS60" s="1263"/>
      <c r="FVT60" s="1263"/>
      <c r="FVU60" s="1263"/>
      <c r="FVV60" s="1263"/>
      <c r="FVW60" s="1263"/>
      <c r="FVX60" s="1263"/>
      <c r="FVY60" s="1263"/>
      <c r="FVZ60" s="1263"/>
      <c r="FWA60" s="1263"/>
      <c r="FWB60" s="1263"/>
      <c r="FWC60" s="1263"/>
      <c r="FWD60" s="1263"/>
      <c r="FWE60" s="1263"/>
      <c r="FWF60" s="1263"/>
      <c r="FWG60" s="1263"/>
      <c r="FWH60" s="1263"/>
      <c r="FWI60" s="1263"/>
      <c r="FWJ60" s="1263"/>
      <c r="FWK60" s="1263"/>
      <c r="FWL60" s="1263"/>
      <c r="FWM60" s="1263"/>
      <c r="FWN60" s="1263"/>
      <c r="FWO60" s="1263"/>
      <c r="FWP60" s="1263"/>
      <c r="FWQ60" s="1263"/>
      <c r="FWR60" s="1263"/>
      <c r="FWS60" s="1263"/>
      <c r="FWT60" s="1263"/>
      <c r="FWU60" s="1263"/>
      <c r="FWV60" s="1263"/>
      <c r="FWW60" s="1263"/>
      <c r="FWX60" s="1263"/>
      <c r="FWY60" s="1263"/>
      <c r="FWZ60" s="1263"/>
      <c r="FXA60" s="1263"/>
      <c r="FXB60" s="1263"/>
      <c r="FXC60" s="1263"/>
      <c r="FXD60" s="1263"/>
      <c r="FXE60" s="1263"/>
      <c r="FXF60" s="1263"/>
      <c r="FXG60" s="1263"/>
      <c r="FXH60" s="1263"/>
      <c r="FXI60" s="1263"/>
      <c r="FXJ60" s="1263"/>
      <c r="FXK60" s="1263"/>
      <c r="FXL60" s="1263"/>
      <c r="FXM60" s="1263"/>
      <c r="FXN60" s="1263"/>
      <c r="FXO60" s="1263"/>
      <c r="FXP60" s="1263"/>
      <c r="FXQ60" s="1263"/>
      <c r="FXR60" s="1263"/>
      <c r="FXS60" s="1263"/>
      <c r="FXT60" s="1263"/>
      <c r="FXU60" s="1263"/>
      <c r="FXV60" s="1263"/>
      <c r="FXW60" s="1263"/>
      <c r="FXX60" s="1263"/>
      <c r="FXY60" s="1263"/>
      <c r="FXZ60" s="1263"/>
      <c r="FYA60" s="1263"/>
      <c r="FYB60" s="1263"/>
      <c r="FYC60" s="1263"/>
      <c r="FYD60" s="1263"/>
      <c r="FYE60" s="1263"/>
      <c r="FYF60" s="1263"/>
      <c r="FYG60" s="1263"/>
      <c r="FYH60" s="1263"/>
      <c r="FYI60" s="1263"/>
      <c r="FYJ60" s="1263"/>
      <c r="FYK60" s="1263"/>
      <c r="FYL60" s="1263"/>
      <c r="FYM60" s="1263"/>
      <c r="FYN60" s="1263"/>
      <c r="FYO60" s="1263"/>
      <c r="FYP60" s="1263"/>
      <c r="FYQ60" s="1263"/>
      <c r="FYR60" s="1263"/>
      <c r="FYS60" s="1263"/>
      <c r="FYT60" s="1263"/>
      <c r="FYU60" s="1263"/>
      <c r="FYV60" s="1263"/>
      <c r="FYW60" s="1263"/>
      <c r="FYX60" s="1263"/>
      <c r="FYY60" s="1263"/>
      <c r="FYZ60" s="1263"/>
      <c r="FZA60" s="1263"/>
      <c r="FZB60" s="1263"/>
      <c r="FZC60" s="1263"/>
      <c r="FZD60" s="1263"/>
      <c r="FZE60" s="1263"/>
      <c r="FZF60" s="1263"/>
      <c r="FZG60" s="1263"/>
      <c r="FZH60" s="1263"/>
      <c r="FZI60" s="1263"/>
      <c r="FZJ60" s="1263"/>
      <c r="FZK60" s="1263"/>
      <c r="FZL60" s="1263"/>
      <c r="FZM60" s="1263"/>
      <c r="FZN60" s="1263"/>
      <c r="FZO60" s="1263"/>
      <c r="FZP60" s="1263"/>
      <c r="FZQ60" s="1263"/>
      <c r="FZR60" s="1263"/>
      <c r="FZS60" s="1263"/>
      <c r="FZT60" s="1263"/>
      <c r="FZU60" s="1263"/>
      <c r="FZV60" s="1263"/>
      <c r="FZW60" s="1263"/>
      <c r="FZX60" s="1263"/>
      <c r="FZY60" s="1263"/>
      <c r="FZZ60" s="1263"/>
      <c r="GAA60" s="1263"/>
      <c r="GAB60" s="1263"/>
      <c r="GAC60" s="1263"/>
      <c r="GAD60" s="1263"/>
      <c r="GAE60" s="1263"/>
      <c r="GAF60" s="1263"/>
      <c r="GAG60" s="1263"/>
      <c r="GAH60" s="1263"/>
      <c r="GAI60" s="1263"/>
      <c r="GAJ60" s="1263"/>
      <c r="GAK60" s="1263"/>
      <c r="GAL60" s="1263"/>
      <c r="GAM60" s="1263"/>
      <c r="GAN60" s="1263"/>
      <c r="GAO60" s="1263"/>
      <c r="GAP60" s="1263"/>
      <c r="GAQ60" s="1263"/>
      <c r="GAR60" s="1263"/>
      <c r="GAS60" s="1263"/>
      <c r="GAT60" s="1263"/>
      <c r="GAU60" s="1263"/>
      <c r="GAV60" s="1263"/>
      <c r="GAW60" s="1263"/>
      <c r="GAX60" s="1263"/>
      <c r="GAY60" s="1263"/>
      <c r="GAZ60" s="1263"/>
      <c r="GBA60" s="1263"/>
      <c r="GBB60" s="1263"/>
      <c r="GBC60" s="1263"/>
      <c r="GBD60" s="1263"/>
      <c r="GBE60" s="1263"/>
      <c r="GBF60" s="1263"/>
      <c r="GBG60" s="1263"/>
      <c r="GBH60" s="1263"/>
      <c r="GBI60" s="1263"/>
      <c r="GBJ60" s="1263"/>
      <c r="GBK60" s="1263"/>
      <c r="GBL60" s="1263"/>
      <c r="GBM60" s="1263"/>
      <c r="GBN60" s="1263"/>
      <c r="GBO60" s="1263"/>
      <c r="GBP60" s="1263"/>
      <c r="GBQ60" s="1263"/>
      <c r="GBR60" s="1263"/>
      <c r="GBS60" s="1263"/>
      <c r="GBT60" s="1263"/>
      <c r="GBU60" s="1263"/>
      <c r="GBV60" s="1263"/>
      <c r="GBW60" s="1263"/>
      <c r="GBX60" s="1263"/>
      <c r="GBY60" s="1263"/>
      <c r="GBZ60" s="1263"/>
      <c r="GCA60" s="1263"/>
      <c r="GCB60" s="1263"/>
      <c r="GCC60" s="1263"/>
      <c r="GCD60" s="1263"/>
      <c r="GCE60" s="1263"/>
      <c r="GCF60" s="1263"/>
      <c r="GCG60" s="1263"/>
      <c r="GCH60" s="1263"/>
      <c r="GCI60" s="1263"/>
      <c r="GCJ60" s="1263"/>
      <c r="GCK60" s="1263"/>
      <c r="GCL60" s="1263"/>
      <c r="GCM60" s="1263"/>
      <c r="GCN60" s="1263"/>
      <c r="GCO60" s="1263"/>
      <c r="GCP60" s="1263"/>
      <c r="GCQ60" s="1263"/>
      <c r="GCR60" s="1263"/>
      <c r="GCS60" s="1263"/>
      <c r="GCT60" s="1263"/>
      <c r="GCU60" s="1263"/>
      <c r="GCV60" s="1263"/>
      <c r="GCW60" s="1263"/>
      <c r="GCX60" s="1263"/>
      <c r="GCY60" s="1263"/>
      <c r="GCZ60" s="1263"/>
      <c r="GDA60" s="1263"/>
      <c r="GDB60" s="1263"/>
      <c r="GDC60" s="1263"/>
      <c r="GDD60" s="1263"/>
      <c r="GDE60" s="1263"/>
      <c r="GDF60" s="1263"/>
      <c r="GDG60" s="1263"/>
      <c r="GDH60" s="1263"/>
      <c r="GDI60" s="1263"/>
      <c r="GDJ60" s="1263"/>
      <c r="GDK60" s="1263"/>
      <c r="GDL60" s="1263"/>
      <c r="GDM60" s="1263"/>
      <c r="GDN60" s="1263"/>
      <c r="GDO60" s="1263"/>
      <c r="GDP60" s="1263"/>
      <c r="GDQ60" s="1263"/>
      <c r="GDR60" s="1263"/>
      <c r="GDS60" s="1263"/>
      <c r="GDT60" s="1263"/>
      <c r="GDU60" s="1263"/>
      <c r="GDV60" s="1263"/>
      <c r="GDW60" s="1263"/>
      <c r="GDX60" s="1263"/>
      <c r="GDY60" s="1263"/>
      <c r="GDZ60" s="1263"/>
      <c r="GEA60" s="1263"/>
      <c r="GEB60" s="1263"/>
      <c r="GEC60" s="1263"/>
      <c r="GED60" s="1263"/>
      <c r="GEE60" s="1263"/>
      <c r="GEF60" s="1263"/>
      <c r="GEG60" s="1263"/>
      <c r="GEH60" s="1263"/>
      <c r="GEI60" s="1263"/>
      <c r="GEJ60" s="1263"/>
      <c r="GEK60" s="1263"/>
      <c r="GEL60" s="1263"/>
      <c r="GEM60" s="1263"/>
      <c r="GEN60" s="1263"/>
      <c r="GEO60" s="1263"/>
      <c r="GEP60" s="1263"/>
      <c r="GEQ60" s="1263"/>
      <c r="GER60" s="1263"/>
      <c r="GES60" s="1263"/>
      <c r="GET60" s="1263"/>
      <c r="GEU60" s="1263"/>
      <c r="GEV60" s="1263"/>
      <c r="GEW60" s="1263"/>
      <c r="GEX60" s="1263"/>
      <c r="GEY60" s="1263"/>
      <c r="GEZ60" s="1263"/>
      <c r="GFA60" s="1263"/>
      <c r="GFB60" s="1263"/>
      <c r="GFC60" s="1263"/>
      <c r="GFD60" s="1263"/>
      <c r="GFE60" s="1263"/>
      <c r="GFF60" s="1263"/>
      <c r="GFG60" s="1263"/>
      <c r="GFH60" s="1263"/>
      <c r="GFI60" s="1263"/>
      <c r="GFJ60" s="1263"/>
      <c r="GFK60" s="1263"/>
      <c r="GFL60" s="1263"/>
      <c r="GFM60" s="1263"/>
      <c r="GFN60" s="1263"/>
      <c r="GFO60" s="1263"/>
      <c r="GFP60" s="1263"/>
      <c r="GFQ60" s="1263"/>
      <c r="GFR60" s="1263"/>
      <c r="GFS60" s="1263"/>
      <c r="GFT60" s="1263"/>
      <c r="GFU60" s="1263"/>
      <c r="GFV60" s="1263"/>
      <c r="GFW60" s="1263"/>
      <c r="GFX60" s="1263"/>
      <c r="GFY60" s="1263"/>
      <c r="GFZ60" s="1263"/>
      <c r="GGA60" s="1263"/>
      <c r="GGB60" s="1263"/>
      <c r="GGC60" s="1263"/>
      <c r="GGD60" s="1263"/>
      <c r="GGE60" s="1263"/>
      <c r="GGF60" s="1263"/>
      <c r="GGG60" s="1263"/>
      <c r="GGH60" s="1263"/>
      <c r="GGI60" s="1263"/>
      <c r="GGJ60" s="1263"/>
      <c r="GGK60" s="1263"/>
      <c r="GGL60" s="1263"/>
      <c r="GGM60" s="1263"/>
      <c r="GGN60" s="1263"/>
      <c r="GGO60" s="1263"/>
      <c r="GGP60" s="1263"/>
      <c r="GGQ60" s="1263"/>
      <c r="GGR60" s="1263"/>
      <c r="GGS60" s="1263"/>
      <c r="GGT60" s="1263"/>
      <c r="GGU60" s="1263"/>
      <c r="GGV60" s="1263"/>
      <c r="GGW60" s="1263"/>
      <c r="GGX60" s="1263"/>
      <c r="GGY60" s="1263"/>
      <c r="GGZ60" s="1263"/>
      <c r="GHA60" s="1263"/>
      <c r="GHB60" s="1263"/>
      <c r="GHC60" s="1263"/>
      <c r="GHD60" s="1263"/>
      <c r="GHE60" s="1263"/>
      <c r="GHF60" s="1263"/>
      <c r="GHG60" s="1263"/>
      <c r="GHH60" s="1263"/>
      <c r="GHI60" s="1263"/>
      <c r="GHJ60" s="1263"/>
      <c r="GHK60" s="1263"/>
      <c r="GHL60" s="1263"/>
      <c r="GHM60" s="1263"/>
      <c r="GHN60" s="1263"/>
      <c r="GHO60" s="1263"/>
      <c r="GHP60" s="1263"/>
      <c r="GHQ60" s="1263"/>
      <c r="GHR60" s="1263"/>
      <c r="GHS60" s="1263"/>
      <c r="GHT60" s="1263"/>
      <c r="GHU60" s="1263"/>
      <c r="GHV60" s="1263"/>
      <c r="GHW60" s="1263"/>
      <c r="GHX60" s="1263"/>
      <c r="GHY60" s="1263"/>
      <c r="GHZ60" s="1263"/>
      <c r="GIA60" s="1263"/>
      <c r="GIB60" s="1263"/>
      <c r="GIC60" s="1263"/>
      <c r="GID60" s="1263"/>
      <c r="GIE60" s="1263"/>
      <c r="GIF60" s="1263"/>
      <c r="GIG60" s="1263"/>
      <c r="GIH60" s="1263"/>
      <c r="GII60" s="1263"/>
      <c r="GIJ60" s="1263"/>
      <c r="GIK60" s="1263"/>
      <c r="GIL60" s="1263"/>
      <c r="GIM60" s="1263"/>
      <c r="GIN60" s="1263"/>
      <c r="GIO60" s="1263"/>
      <c r="GIP60" s="1263"/>
      <c r="GIQ60" s="1263"/>
      <c r="GIR60" s="1263"/>
      <c r="GIS60" s="1263"/>
      <c r="GIT60" s="1263"/>
      <c r="GIU60" s="1263"/>
      <c r="GIV60" s="1263"/>
      <c r="GIW60" s="1263"/>
      <c r="GIX60" s="1263"/>
      <c r="GIY60" s="1263"/>
      <c r="GIZ60" s="1263"/>
      <c r="GJA60" s="1263"/>
      <c r="GJB60" s="1263"/>
      <c r="GJC60" s="1263"/>
      <c r="GJD60" s="1263"/>
      <c r="GJE60" s="1263"/>
      <c r="GJF60" s="1263"/>
      <c r="GJG60" s="1263"/>
      <c r="GJH60" s="1263"/>
      <c r="GJI60" s="1263"/>
      <c r="GJJ60" s="1263"/>
      <c r="GJK60" s="1263"/>
      <c r="GJL60" s="1263"/>
      <c r="GJM60" s="1263"/>
      <c r="GJN60" s="1263"/>
      <c r="GJO60" s="1263"/>
      <c r="GJP60" s="1263"/>
      <c r="GJQ60" s="1263"/>
      <c r="GJR60" s="1263"/>
      <c r="GJS60" s="1263"/>
      <c r="GJT60" s="1263"/>
      <c r="GJU60" s="1263"/>
      <c r="GJV60" s="1263"/>
      <c r="GJW60" s="1263"/>
      <c r="GJX60" s="1263"/>
      <c r="GJY60" s="1263"/>
      <c r="GJZ60" s="1263"/>
      <c r="GKA60" s="1263"/>
      <c r="GKB60" s="1263"/>
      <c r="GKC60" s="1263"/>
      <c r="GKD60" s="1263"/>
      <c r="GKE60" s="1263"/>
      <c r="GKF60" s="1263"/>
      <c r="GKG60" s="1263"/>
      <c r="GKH60" s="1263"/>
      <c r="GKI60" s="1263"/>
      <c r="GKJ60" s="1263"/>
      <c r="GKK60" s="1263"/>
      <c r="GKL60" s="1263"/>
      <c r="GKM60" s="1263"/>
      <c r="GKN60" s="1263"/>
      <c r="GKO60" s="1263"/>
      <c r="GKP60" s="1263"/>
      <c r="GKQ60" s="1263"/>
      <c r="GKR60" s="1263"/>
      <c r="GKS60" s="1263"/>
      <c r="GKT60" s="1263"/>
      <c r="GKU60" s="1263"/>
      <c r="GKV60" s="1263"/>
      <c r="GKW60" s="1263"/>
      <c r="GKX60" s="1263"/>
      <c r="GKY60" s="1263"/>
      <c r="GKZ60" s="1263"/>
      <c r="GLA60" s="1263"/>
      <c r="GLB60" s="1263"/>
      <c r="GLC60" s="1263"/>
      <c r="GLD60" s="1263"/>
      <c r="GLE60" s="1263"/>
      <c r="GLF60" s="1263"/>
      <c r="GLG60" s="1263"/>
      <c r="GLH60" s="1263"/>
      <c r="GLI60" s="1263"/>
      <c r="GLJ60" s="1263"/>
      <c r="GLK60" s="1263"/>
      <c r="GLL60" s="1263"/>
      <c r="GLM60" s="1263"/>
      <c r="GLN60" s="1263"/>
      <c r="GLO60" s="1263"/>
      <c r="GLP60" s="1263"/>
      <c r="GLQ60" s="1263"/>
      <c r="GLR60" s="1263"/>
      <c r="GLS60" s="1263"/>
      <c r="GLT60" s="1263"/>
      <c r="GLU60" s="1263"/>
      <c r="GLV60" s="1263"/>
      <c r="GLW60" s="1263"/>
      <c r="GLX60" s="1263"/>
      <c r="GLY60" s="1263"/>
      <c r="GLZ60" s="1263"/>
      <c r="GMA60" s="1263"/>
      <c r="GMB60" s="1263"/>
      <c r="GMC60" s="1263"/>
      <c r="GMD60" s="1263"/>
      <c r="GME60" s="1263"/>
      <c r="GMF60" s="1263"/>
      <c r="GMG60" s="1263"/>
      <c r="GMH60" s="1263"/>
      <c r="GMI60" s="1263"/>
      <c r="GMJ60" s="1263"/>
      <c r="GMK60" s="1263"/>
      <c r="GML60" s="1263"/>
      <c r="GMM60" s="1263"/>
      <c r="GMN60" s="1263"/>
      <c r="GMO60" s="1263"/>
      <c r="GMP60" s="1263"/>
      <c r="GMQ60" s="1263"/>
      <c r="GMR60" s="1263"/>
      <c r="GMS60" s="1263"/>
      <c r="GMT60" s="1263"/>
      <c r="GMU60" s="1263"/>
      <c r="GMV60" s="1263"/>
      <c r="GMW60" s="1263"/>
      <c r="GMX60" s="1263"/>
      <c r="GMY60" s="1263"/>
      <c r="GMZ60" s="1263"/>
      <c r="GNA60" s="1263"/>
      <c r="GNB60" s="1263"/>
      <c r="GNC60" s="1263"/>
      <c r="GND60" s="1263"/>
      <c r="GNE60" s="1263"/>
      <c r="GNF60" s="1263"/>
      <c r="GNG60" s="1263"/>
      <c r="GNH60" s="1263"/>
      <c r="GNI60" s="1263"/>
      <c r="GNJ60" s="1263"/>
      <c r="GNK60" s="1263"/>
      <c r="GNL60" s="1263"/>
      <c r="GNM60" s="1263"/>
      <c r="GNN60" s="1263"/>
      <c r="GNO60" s="1263"/>
      <c r="GNP60" s="1263"/>
      <c r="GNQ60" s="1263"/>
      <c r="GNR60" s="1263"/>
      <c r="GNS60" s="1263"/>
      <c r="GNT60" s="1263"/>
      <c r="GNU60" s="1263"/>
      <c r="GNV60" s="1263"/>
      <c r="GNW60" s="1263"/>
      <c r="GNX60" s="1263"/>
      <c r="GNY60" s="1263"/>
      <c r="GNZ60" s="1263"/>
      <c r="GOA60" s="1263"/>
      <c r="GOB60" s="1263"/>
      <c r="GOC60" s="1263"/>
      <c r="GOD60" s="1263"/>
      <c r="GOE60" s="1263"/>
      <c r="GOF60" s="1263"/>
      <c r="GOG60" s="1263"/>
      <c r="GOH60" s="1263"/>
      <c r="GOI60" s="1263"/>
      <c r="GOJ60" s="1263"/>
      <c r="GOK60" s="1263"/>
      <c r="GOL60" s="1263"/>
      <c r="GOM60" s="1263"/>
      <c r="GON60" s="1263"/>
      <c r="GOO60" s="1263"/>
      <c r="GOP60" s="1263"/>
      <c r="GOQ60" s="1263"/>
      <c r="GOR60" s="1263"/>
      <c r="GOS60" s="1263"/>
      <c r="GOT60" s="1263"/>
      <c r="GOU60" s="1263"/>
      <c r="GOV60" s="1263"/>
      <c r="GOW60" s="1263"/>
      <c r="GOX60" s="1263"/>
      <c r="GOY60" s="1263"/>
      <c r="GOZ60" s="1263"/>
      <c r="GPA60" s="1263"/>
      <c r="GPB60" s="1263"/>
      <c r="GPC60" s="1263"/>
      <c r="GPD60" s="1263"/>
      <c r="GPE60" s="1263"/>
      <c r="GPF60" s="1263"/>
      <c r="GPG60" s="1263"/>
      <c r="GPH60" s="1263"/>
      <c r="GPI60" s="1263"/>
      <c r="GPJ60" s="1263"/>
      <c r="GPK60" s="1263"/>
      <c r="GPL60" s="1263"/>
      <c r="GPM60" s="1263"/>
      <c r="GPN60" s="1263"/>
      <c r="GPO60" s="1263"/>
      <c r="GPP60" s="1263"/>
      <c r="GPQ60" s="1263"/>
      <c r="GPR60" s="1263"/>
      <c r="GPS60" s="1263"/>
      <c r="GPT60" s="1263"/>
      <c r="GPU60" s="1263"/>
      <c r="GPV60" s="1263"/>
      <c r="GPW60" s="1263"/>
      <c r="GPX60" s="1263"/>
      <c r="GPY60" s="1263"/>
      <c r="GPZ60" s="1263"/>
      <c r="GQA60" s="1263"/>
      <c r="GQB60" s="1263"/>
      <c r="GQC60" s="1263"/>
      <c r="GQD60" s="1263"/>
      <c r="GQE60" s="1263"/>
      <c r="GQF60" s="1263"/>
      <c r="GQG60" s="1263"/>
      <c r="GQH60" s="1263"/>
      <c r="GQI60" s="1263"/>
      <c r="GQJ60" s="1263"/>
      <c r="GQK60" s="1263"/>
      <c r="GQL60" s="1263"/>
      <c r="GQM60" s="1263"/>
      <c r="GQN60" s="1263"/>
      <c r="GQO60" s="1263"/>
      <c r="GQP60" s="1263"/>
      <c r="GQQ60" s="1263"/>
      <c r="GQR60" s="1263"/>
      <c r="GQS60" s="1263"/>
      <c r="GQT60" s="1263"/>
      <c r="GQU60" s="1263"/>
      <c r="GQV60" s="1263"/>
      <c r="GQW60" s="1263"/>
      <c r="GQX60" s="1263"/>
      <c r="GQY60" s="1263"/>
      <c r="GQZ60" s="1263"/>
      <c r="GRA60" s="1263"/>
      <c r="GRB60" s="1263"/>
      <c r="GRC60" s="1263"/>
      <c r="GRD60" s="1263"/>
      <c r="GRE60" s="1263"/>
      <c r="GRF60" s="1263"/>
      <c r="GRG60" s="1263"/>
      <c r="GRH60" s="1263"/>
      <c r="GRI60" s="1263"/>
      <c r="GRJ60" s="1263"/>
      <c r="GRK60" s="1263"/>
      <c r="GRL60" s="1263"/>
      <c r="GRM60" s="1263"/>
      <c r="GRN60" s="1263"/>
      <c r="GRO60" s="1263"/>
      <c r="GRP60" s="1263"/>
      <c r="GRQ60" s="1263"/>
      <c r="GRR60" s="1263"/>
      <c r="GRS60" s="1263"/>
      <c r="GRT60" s="1263"/>
      <c r="GRU60" s="1263"/>
      <c r="GRV60" s="1263"/>
      <c r="GRW60" s="1263"/>
      <c r="GRX60" s="1263"/>
      <c r="GRY60" s="1263"/>
      <c r="GRZ60" s="1263"/>
      <c r="GSA60" s="1263"/>
      <c r="GSB60" s="1263"/>
      <c r="GSC60" s="1263"/>
      <c r="GSD60" s="1263"/>
      <c r="GSE60" s="1263"/>
      <c r="GSF60" s="1263"/>
      <c r="GSG60" s="1263"/>
      <c r="GSH60" s="1263"/>
      <c r="GSI60" s="1263"/>
      <c r="GSJ60" s="1263"/>
      <c r="GSK60" s="1263"/>
      <c r="GSL60" s="1263"/>
      <c r="GSM60" s="1263"/>
      <c r="GSN60" s="1263"/>
      <c r="GSO60" s="1263"/>
      <c r="GSP60" s="1263"/>
      <c r="GSQ60" s="1263"/>
      <c r="GSR60" s="1263"/>
      <c r="GSS60" s="1263"/>
      <c r="GST60" s="1263"/>
      <c r="GSU60" s="1263"/>
      <c r="GSV60" s="1263"/>
      <c r="GSW60" s="1263"/>
      <c r="GSX60" s="1263"/>
      <c r="GSY60" s="1263"/>
      <c r="GSZ60" s="1263"/>
      <c r="GTA60" s="1263"/>
      <c r="GTB60" s="1263"/>
      <c r="GTC60" s="1263"/>
      <c r="GTD60" s="1263"/>
      <c r="GTE60" s="1263"/>
      <c r="GTF60" s="1263"/>
      <c r="GTG60" s="1263"/>
      <c r="GTH60" s="1263"/>
      <c r="GTI60" s="1263"/>
      <c r="GTJ60" s="1263"/>
      <c r="GTK60" s="1263"/>
      <c r="GTL60" s="1263"/>
      <c r="GTM60" s="1263"/>
      <c r="GTN60" s="1263"/>
      <c r="GTO60" s="1263"/>
      <c r="GTP60" s="1263"/>
      <c r="GTQ60" s="1263"/>
      <c r="GTR60" s="1263"/>
      <c r="GTS60" s="1263"/>
      <c r="GTT60" s="1263"/>
      <c r="GTU60" s="1263"/>
      <c r="GTV60" s="1263"/>
      <c r="GTW60" s="1263"/>
      <c r="GTX60" s="1263"/>
      <c r="GTY60" s="1263"/>
      <c r="GTZ60" s="1263"/>
      <c r="GUA60" s="1263"/>
      <c r="GUB60" s="1263"/>
      <c r="GUC60" s="1263"/>
      <c r="GUD60" s="1263"/>
      <c r="GUE60" s="1263"/>
      <c r="GUF60" s="1263"/>
      <c r="GUG60" s="1263"/>
      <c r="GUH60" s="1263"/>
      <c r="GUI60" s="1263"/>
      <c r="GUJ60" s="1263"/>
      <c r="GUK60" s="1263"/>
      <c r="GUL60" s="1263"/>
      <c r="GUM60" s="1263"/>
      <c r="GUN60" s="1263"/>
      <c r="GUO60" s="1263"/>
      <c r="GUP60" s="1263"/>
      <c r="GUQ60" s="1263"/>
      <c r="GUR60" s="1263"/>
      <c r="GUS60" s="1263"/>
      <c r="GUT60" s="1263"/>
      <c r="GUU60" s="1263"/>
      <c r="GUV60" s="1263"/>
      <c r="GUW60" s="1263"/>
      <c r="GUX60" s="1263"/>
      <c r="GUY60" s="1263"/>
      <c r="GUZ60" s="1263"/>
      <c r="GVA60" s="1263"/>
      <c r="GVB60" s="1263"/>
      <c r="GVC60" s="1263"/>
      <c r="GVD60" s="1263"/>
      <c r="GVE60" s="1263"/>
      <c r="GVF60" s="1263"/>
      <c r="GVG60" s="1263"/>
      <c r="GVH60" s="1263"/>
      <c r="GVI60" s="1263"/>
      <c r="GVJ60" s="1263"/>
      <c r="GVK60" s="1263"/>
      <c r="GVL60" s="1263"/>
      <c r="GVM60" s="1263"/>
      <c r="GVN60" s="1263"/>
      <c r="GVO60" s="1263"/>
      <c r="GVP60" s="1263"/>
      <c r="GVQ60" s="1263"/>
      <c r="GVR60" s="1263"/>
      <c r="GVS60" s="1263"/>
      <c r="GVT60" s="1263"/>
      <c r="GVU60" s="1263"/>
      <c r="GVV60" s="1263"/>
      <c r="GVW60" s="1263"/>
      <c r="GVX60" s="1263"/>
      <c r="GVY60" s="1263"/>
      <c r="GVZ60" s="1263"/>
      <c r="GWA60" s="1263"/>
      <c r="GWB60" s="1263"/>
      <c r="GWC60" s="1263"/>
      <c r="GWD60" s="1263"/>
      <c r="GWE60" s="1263"/>
      <c r="GWF60" s="1263"/>
      <c r="GWG60" s="1263"/>
      <c r="GWH60" s="1263"/>
      <c r="GWI60" s="1263"/>
      <c r="GWJ60" s="1263"/>
      <c r="GWK60" s="1263"/>
      <c r="GWL60" s="1263"/>
      <c r="GWM60" s="1263"/>
      <c r="GWN60" s="1263"/>
      <c r="GWO60" s="1263"/>
      <c r="GWP60" s="1263"/>
      <c r="GWQ60" s="1263"/>
      <c r="GWR60" s="1263"/>
      <c r="GWS60" s="1263"/>
      <c r="GWT60" s="1263"/>
      <c r="GWU60" s="1263"/>
      <c r="GWV60" s="1263"/>
      <c r="GWW60" s="1263"/>
      <c r="GWX60" s="1263"/>
      <c r="GWY60" s="1263"/>
      <c r="GWZ60" s="1263"/>
      <c r="GXA60" s="1263"/>
      <c r="GXB60" s="1263"/>
      <c r="GXC60" s="1263"/>
      <c r="GXD60" s="1263"/>
      <c r="GXE60" s="1263"/>
      <c r="GXF60" s="1263"/>
      <c r="GXG60" s="1263"/>
      <c r="GXH60" s="1263"/>
      <c r="GXI60" s="1263"/>
      <c r="GXJ60" s="1263"/>
      <c r="GXK60" s="1263"/>
      <c r="GXL60" s="1263"/>
      <c r="GXM60" s="1263"/>
      <c r="GXN60" s="1263"/>
      <c r="GXO60" s="1263"/>
      <c r="GXP60" s="1263"/>
      <c r="GXQ60" s="1263"/>
      <c r="GXR60" s="1263"/>
      <c r="GXS60" s="1263"/>
      <c r="GXT60" s="1263"/>
      <c r="GXU60" s="1263"/>
      <c r="GXV60" s="1263"/>
      <c r="GXW60" s="1263"/>
      <c r="GXX60" s="1263"/>
      <c r="GXY60" s="1263"/>
      <c r="GXZ60" s="1263"/>
      <c r="GYA60" s="1263"/>
      <c r="GYB60" s="1263"/>
      <c r="GYC60" s="1263"/>
      <c r="GYD60" s="1263"/>
      <c r="GYE60" s="1263"/>
      <c r="GYF60" s="1263"/>
      <c r="GYG60" s="1263"/>
      <c r="GYH60" s="1263"/>
      <c r="GYI60" s="1263"/>
      <c r="GYJ60" s="1263"/>
      <c r="GYK60" s="1263"/>
      <c r="GYL60" s="1263"/>
      <c r="GYM60" s="1263"/>
      <c r="GYN60" s="1263"/>
      <c r="GYO60" s="1263"/>
      <c r="GYP60" s="1263"/>
      <c r="GYQ60" s="1263"/>
      <c r="GYR60" s="1263"/>
      <c r="GYS60" s="1263"/>
      <c r="GYT60" s="1263"/>
      <c r="GYU60" s="1263"/>
      <c r="GYV60" s="1263"/>
      <c r="GYW60" s="1263"/>
      <c r="GYX60" s="1263"/>
      <c r="GYY60" s="1263"/>
      <c r="GYZ60" s="1263"/>
      <c r="GZA60" s="1263"/>
      <c r="GZB60" s="1263"/>
      <c r="GZC60" s="1263"/>
      <c r="GZD60" s="1263"/>
      <c r="GZE60" s="1263"/>
      <c r="GZF60" s="1263"/>
      <c r="GZG60" s="1263"/>
      <c r="GZH60" s="1263"/>
      <c r="GZI60" s="1263"/>
      <c r="GZJ60" s="1263"/>
      <c r="GZK60" s="1263"/>
      <c r="GZL60" s="1263"/>
      <c r="GZM60" s="1263"/>
      <c r="GZN60" s="1263"/>
      <c r="GZO60" s="1263"/>
      <c r="GZP60" s="1263"/>
      <c r="GZQ60" s="1263"/>
      <c r="GZR60" s="1263"/>
      <c r="GZS60" s="1263"/>
      <c r="GZT60" s="1263"/>
      <c r="GZU60" s="1263"/>
      <c r="GZV60" s="1263"/>
      <c r="GZW60" s="1263"/>
      <c r="GZX60" s="1263"/>
      <c r="GZY60" s="1263"/>
      <c r="GZZ60" s="1263"/>
      <c r="HAA60" s="1263"/>
      <c r="HAB60" s="1263"/>
      <c r="HAC60" s="1263"/>
      <c r="HAD60" s="1263"/>
      <c r="HAE60" s="1263"/>
      <c r="HAF60" s="1263"/>
      <c r="HAG60" s="1263"/>
      <c r="HAH60" s="1263"/>
      <c r="HAI60" s="1263"/>
      <c r="HAJ60" s="1263"/>
      <c r="HAK60" s="1263"/>
      <c r="HAL60" s="1263"/>
      <c r="HAM60" s="1263"/>
      <c r="HAN60" s="1263"/>
      <c r="HAO60" s="1263"/>
      <c r="HAP60" s="1263"/>
      <c r="HAQ60" s="1263"/>
      <c r="HAR60" s="1263"/>
      <c r="HAS60" s="1263"/>
      <c r="HAT60" s="1263"/>
      <c r="HAU60" s="1263"/>
      <c r="HAV60" s="1263"/>
      <c r="HAW60" s="1263"/>
      <c r="HAX60" s="1263"/>
      <c r="HAY60" s="1263"/>
      <c r="HAZ60" s="1263"/>
      <c r="HBA60" s="1263"/>
      <c r="HBB60" s="1263"/>
      <c r="HBC60" s="1263"/>
      <c r="HBD60" s="1263"/>
      <c r="HBE60" s="1263"/>
      <c r="HBF60" s="1263"/>
      <c r="HBG60" s="1263"/>
      <c r="HBH60" s="1263"/>
      <c r="HBI60" s="1263"/>
      <c r="HBJ60" s="1263"/>
      <c r="HBK60" s="1263"/>
      <c r="HBL60" s="1263"/>
      <c r="HBM60" s="1263"/>
      <c r="HBN60" s="1263"/>
      <c r="HBO60" s="1263"/>
      <c r="HBP60" s="1263"/>
      <c r="HBQ60" s="1263"/>
      <c r="HBR60" s="1263"/>
      <c r="HBS60" s="1263"/>
      <c r="HBT60" s="1263"/>
      <c r="HBU60" s="1263"/>
      <c r="HBV60" s="1263"/>
      <c r="HBW60" s="1263"/>
      <c r="HBX60" s="1263"/>
      <c r="HBY60" s="1263"/>
      <c r="HBZ60" s="1263"/>
      <c r="HCA60" s="1263"/>
      <c r="HCB60" s="1263"/>
      <c r="HCC60" s="1263"/>
      <c r="HCD60" s="1263"/>
      <c r="HCE60" s="1263"/>
      <c r="HCF60" s="1263"/>
      <c r="HCG60" s="1263"/>
      <c r="HCH60" s="1263"/>
      <c r="HCI60" s="1263"/>
      <c r="HCJ60" s="1263"/>
      <c r="HCK60" s="1263"/>
      <c r="HCL60" s="1263"/>
      <c r="HCM60" s="1263"/>
      <c r="HCN60" s="1263"/>
      <c r="HCO60" s="1263"/>
      <c r="HCP60" s="1263"/>
      <c r="HCQ60" s="1263"/>
      <c r="HCR60" s="1263"/>
      <c r="HCS60" s="1263"/>
      <c r="HCT60" s="1263"/>
      <c r="HCU60" s="1263"/>
      <c r="HCV60" s="1263"/>
      <c r="HCW60" s="1263"/>
      <c r="HCX60" s="1263"/>
      <c r="HCY60" s="1263"/>
      <c r="HCZ60" s="1263"/>
      <c r="HDA60" s="1263"/>
      <c r="HDB60" s="1263"/>
      <c r="HDC60" s="1263"/>
      <c r="HDD60" s="1263"/>
      <c r="HDE60" s="1263"/>
      <c r="HDF60" s="1263"/>
      <c r="HDG60" s="1263"/>
      <c r="HDH60" s="1263"/>
      <c r="HDI60" s="1263"/>
      <c r="HDJ60" s="1263"/>
      <c r="HDK60" s="1263"/>
      <c r="HDL60" s="1263"/>
      <c r="HDM60" s="1263"/>
      <c r="HDN60" s="1263"/>
      <c r="HDO60" s="1263"/>
      <c r="HDP60" s="1263"/>
      <c r="HDQ60" s="1263"/>
      <c r="HDR60" s="1263"/>
      <c r="HDS60" s="1263"/>
      <c r="HDT60" s="1263"/>
      <c r="HDU60" s="1263"/>
      <c r="HDV60" s="1263"/>
      <c r="HDW60" s="1263"/>
      <c r="HDX60" s="1263"/>
      <c r="HDY60" s="1263"/>
      <c r="HDZ60" s="1263"/>
      <c r="HEA60" s="1263"/>
      <c r="HEB60" s="1263"/>
      <c r="HEC60" s="1263"/>
      <c r="HED60" s="1263"/>
      <c r="HEE60" s="1263"/>
      <c r="HEF60" s="1263"/>
      <c r="HEG60" s="1263"/>
      <c r="HEH60" s="1263"/>
      <c r="HEI60" s="1263"/>
      <c r="HEJ60" s="1263"/>
      <c r="HEK60" s="1263"/>
      <c r="HEL60" s="1263"/>
      <c r="HEM60" s="1263"/>
      <c r="HEN60" s="1263"/>
      <c r="HEO60" s="1263"/>
      <c r="HEP60" s="1263"/>
      <c r="HEQ60" s="1263"/>
      <c r="HER60" s="1263"/>
      <c r="HES60" s="1263"/>
      <c r="HET60" s="1263"/>
      <c r="HEU60" s="1263"/>
      <c r="HEV60" s="1263"/>
      <c r="HEW60" s="1263"/>
      <c r="HEX60" s="1263"/>
      <c r="HEY60" s="1263"/>
      <c r="HEZ60" s="1263"/>
      <c r="HFA60" s="1263"/>
      <c r="HFB60" s="1263"/>
      <c r="HFC60" s="1263"/>
      <c r="HFD60" s="1263"/>
      <c r="HFE60" s="1263"/>
      <c r="HFF60" s="1263"/>
      <c r="HFG60" s="1263"/>
      <c r="HFH60" s="1263"/>
      <c r="HFI60" s="1263"/>
      <c r="HFJ60" s="1263"/>
      <c r="HFK60" s="1263"/>
      <c r="HFL60" s="1263"/>
      <c r="HFM60" s="1263"/>
      <c r="HFN60" s="1263"/>
      <c r="HFO60" s="1263"/>
      <c r="HFP60" s="1263"/>
      <c r="HFQ60" s="1263"/>
      <c r="HFR60" s="1263"/>
      <c r="HFS60" s="1263"/>
      <c r="HFT60" s="1263"/>
      <c r="HFU60" s="1263"/>
      <c r="HFV60" s="1263"/>
      <c r="HFW60" s="1263"/>
      <c r="HFX60" s="1263"/>
      <c r="HFY60" s="1263"/>
      <c r="HFZ60" s="1263"/>
      <c r="HGA60" s="1263"/>
      <c r="HGB60" s="1263"/>
      <c r="HGC60" s="1263"/>
      <c r="HGD60" s="1263"/>
      <c r="HGE60" s="1263"/>
      <c r="HGF60" s="1263"/>
      <c r="HGG60" s="1263"/>
      <c r="HGH60" s="1263"/>
      <c r="HGI60" s="1263"/>
      <c r="HGJ60" s="1263"/>
      <c r="HGK60" s="1263"/>
      <c r="HGL60" s="1263"/>
      <c r="HGM60" s="1263"/>
      <c r="HGN60" s="1263"/>
      <c r="HGO60" s="1263"/>
      <c r="HGP60" s="1263"/>
      <c r="HGQ60" s="1263"/>
      <c r="HGR60" s="1263"/>
      <c r="HGS60" s="1263"/>
      <c r="HGT60" s="1263"/>
      <c r="HGU60" s="1263"/>
      <c r="HGV60" s="1263"/>
      <c r="HGW60" s="1263"/>
      <c r="HGX60" s="1263"/>
      <c r="HGY60" s="1263"/>
      <c r="HGZ60" s="1263"/>
      <c r="HHA60" s="1263"/>
      <c r="HHB60" s="1263"/>
      <c r="HHC60" s="1263"/>
      <c r="HHD60" s="1263"/>
      <c r="HHE60" s="1263"/>
      <c r="HHF60" s="1263"/>
      <c r="HHG60" s="1263"/>
      <c r="HHH60" s="1263"/>
      <c r="HHI60" s="1263"/>
      <c r="HHJ60" s="1263"/>
      <c r="HHK60" s="1263"/>
      <c r="HHL60" s="1263"/>
      <c r="HHM60" s="1263"/>
      <c r="HHN60" s="1263"/>
      <c r="HHO60" s="1263"/>
      <c r="HHP60" s="1263"/>
      <c r="HHQ60" s="1263"/>
      <c r="HHR60" s="1263"/>
      <c r="HHS60" s="1263"/>
      <c r="HHT60" s="1263"/>
      <c r="HHU60" s="1263"/>
      <c r="HHV60" s="1263"/>
      <c r="HHW60" s="1263"/>
      <c r="HHX60" s="1263"/>
      <c r="HHY60" s="1263"/>
      <c r="HHZ60" s="1263"/>
      <c r="HIA60" s="1263"/>
      <c r="HIB60" s="1263"/>
      <c r="HIC60" s="1263"/>
      <c r="HID60" s="1263"/>
      <c r="HIE60" s="1263"/>
      <c r="HIF60" s="1263"/>
      <c r="HIG60" s="1263"/>
      <c r="HIH60" s="1263"/>
      <c r="HII60" s="1263"/>
      <c r="HIJ60" s="1263"/>
      <c r="HIK60" s="1263"/>
      <c r="HIL60" s="1263"/>
      <c r="HIM60" s="1263"/>
      <c r="HIN60" s="1263"/>
      <c r="HIO60" s="1263"/>
      <c r="HIP60" s="1263"/>
      <c r="HIQ60" s="1263"/>
      <c r="HIR60" s="1263"/>
      <c r="HIS60" s="1263"/>
      <c r="HIT60" s="1263"/>
      <c r="HIU60" s="1263"/>
      <c r="HIV60" s="1263"/>
      <c r="HIW60" s="1263"/>
      <c r="HIX60" s="1263"/>
      <c r="HIY60" s="1263"/>
      <c r="HIZ60" s="1263"/>
      <c r="HJA60" s="1263"/>
      <c r="HJB60" s="1263"/>
      <c r="HJC60" s="1263"/>
      <c r="HJD60" s="1263"/>
      <c r="HJE60" s="1263"/>
      <c r="HJF60" s="1263"/>
      <c r="HJG60" s="1263"/>
      <c r="HJH60" s="1263"/>
      <c r="HJI60" s="1263"/>
      <c r="HJJ60" s="1263"/>
      <c r="HJK60" s="1263"/>
      <c r="HJL60" s="1263"/>
      <c r="HJM60" s="1263"/>
      <c r="HJN60" s="1263"/>
      <c r="HJO60" s="1263"/>
      <c r="HJP60" s="1263"/>
      <c r="HJQ60" s="1263"/>
      <c r="HJR60" s="1263"/>
      <c r="HJS60" s="1263"/>
      <c r="HJT60" s="1263"/>
      <c r="HJU60" s="1263"/>
      <c r="HJV60" s="1263"/>
      <c r="HJW60" s="1263"/>
      <c r="HJX60" s="1263"/>
      <c r="HJY60" s="1263"/>
      <c r="HJZ60" s="1263"/>
      <c r="HKA60" s="1263"/>
      <c r="HKB60" s="1263"/>
      <c r="HKC60" s="1263"/>
      <c r="HKD60" s="1263"/>
      <c r="HKE60" s="1263"/>
      <c r="HKF60" s="1263"/>
      <c r="HKG60" s="1263"/>
      <c r="HKH60" s="1263"/>
      <c r="HKI60" s="1263"/>
      <c r="HKJ60" s="1263"/>
      <c r="HKK60" s="1263"/>
      <c r="HKL60" s="1263"/>
      <c r="HKM60" s="1263"/>
      <c r="HKN60" s="1263"/>
      <c r="HKO60" s="1263"/>
      <c r="HKP60" s="1263"/>
      <c r="HKQ60" s="1263"/>
      <c r="HKR60" s="1263"/>
      <c r="HKS60" s="1263"/>
      <c r="HKT60" s="1263"/>
      <c r="HKU60" s="1263"/>
      <c r="HKV60" s="1263"/>
      <c r="HKW60" s="1263"/>
      <c r="HKX60" s="1263"/>
      <c r="HKY60" s="1263"/>
      <c r="HKZ60" s="1263"/>
      <c r="HLA60" s="1263"/>
      <c r="HLB60" s="1263"/>
      <c r="HLC60" s="1263"/>
      <c r="HLD60" s="1263"/>
      <c r="HLE60" s="1263"/>
      <c r="HLF60" s="1263"/>
      <c r="HLG60" s="1263"/>
      <c r="HLH60" s="1263"/>
      <c r="HLI60" s="1263"/>
      <c r="HLJ60" s="1263"/>
      <c r="HLK60" s="1263"/>
      <c r="HLL60" s="1263"/>
      <c r="HLM60" s="1263"/>
      <c r="HLN60" s="1263"/>
      <c r="HLO60" s="1263"/>
      <c r="HLP60" s="1263"/>
      <c r="HLQ60" s="1263"/>
      <c r="HLR60" s="1263"/>
      <c r="HLS60" s="1263"/>
      <c r="HLT60" s="1263"/>
      <c r="HLU60" s="1263"/>
      <c r="HLV60" s="1263"/>
      <c r="HLW60" s="1263"/>
      <c r="HLX60" s="1263"/>
      <c r="HLY60" s="1263"/>
      <c r="HLZ60" s="1263"/>
      <c r="HMA60" s="1263"/>
      <c r="HMB60" s="1263"/>
      <c r="HMC60" s="1263"/>
      <c r="HMD60" s="1263"/>
      <c r="HME60" s="1263"/>
      <c r="HMF60" s="1263"/>
      <c r="HMG60" s="1263"/>
      <c r="HMH60" s="1263"/>
      <c r="HMI60" s="1263"/>
      <c r="HMJ60" s="1263"/>
      <c r="HMK60" s="1263"/>
      <c r="HML60" s="1263"/>
      <c r="HMM60" s="1263"/>
      <c r="HMN60" s="1263"/>
      <c r="HMO60" s="1263"/>
      <c r="HMP60" s="1263"/>
      <c r="HMQ60" s="1263"/>
      <c r="HMR60" s="1263"/>
      <c r="HMS60" s="1263"/>
      <c r="HMT60" s="1263"/>
      <c r="HMU60" s="1263"/>
      <c r="HMV60" s="1263"/>
      <c r="HMW60" s="1263"/>
      <c r="HMX60" s="1263"/>
      <c r="HMY60" s="1263"/>
      <c r="HMZ60" s="1263"/>
      <c r="HNA60" s="1263"/>
      <c r="HNB60" s="1263"/>
      <c r="HNC60" s="1263"/>
      <c r="HND60" s="1263"/>
      <c r="HNE60" s="1263"/>
      <c r="HNF60" s="1263"/>
      <c r="HNG60" s="1263"/>
      <c r="HNH60" s="1263"/>
      <c r="HNI60" s="1263"/>
      <c r="HNJ60" s="1263"/>
      <c r="HNK60" s="1263"/>
      <c r="HNL60" s="1263"/>
      <c r="HNM60" s="1263"/>
      <c r="HNN60" s="1263"/>
      <c r="HNO60" s="1263"/>
      <c r="HNP60" s="1263"/>
      <c r="HNQ60" s="1263"/>
      <c r="HNR60" s="1263"/>
      <c r="HNS60" s="1263"/>
      <c r="HNT60" s="1263"/>
      <c r="HNU60" s="1263"/>
      <c r="HNV60" s="1263"/>
      <c r="HNW60" s="1263"/>
      <c r="HNX60" s="1263"/>
      <c r="HNY60" s="1263"/>
      <c r="HNZ60" s="1263"/>
      <c r="HOA60" s="1263"/>
      <c r="HOB60" s="1263"/>
      <c r="HOC60" s="1263"/>
      <c r="HOD60" s="1263"/>
      <c r="HOE60" s="1263"/>
      <c r="HOF60" s="1263"/>
      <c r="HOG60" s="1263"/>
      <c r="HOH60" s="1263"/>
      <c r="HOI60" s="1263"/>
      <c r="HOJ60" s="1263"/>
      <c r="HOK60" s="1263"/>
      <c r="HOL60" s="1263"/>
      <c r="HOM60" s="1263"/>
      <c r="HON60" s="1263"/>
      <c r="HOO60" s="1263"/>
      <c r="HOP60" s="1263"/>
      <c r="HOQ60" s="1263"/>
      <c r="HOR60" s="1263"/>
      <c r="HOS60" s="1263"/>
      <c r="HOT60" s="1263"/>
      <c r="HOU60" s="1263"/>
      <c r="HOV60" s="1263"/>
      <c r="HOW60" s="1263"/>
      <c r="HOX60" s="1263"/>
      <c r="HOY60" s="1263"/>
      <c r="HOZ60" s="1263"/>
      <c r="HPA60" s="1263"/>
      <c r="HPB60" s="1263"/>
      <c r="HPC60" s="1263"/>
      <c r="HPD60" s="1263"/>
      <c r="HPE60" s="1263"/>
      <c r="HPF60" s="1263"/>
      <c r="HPG60" s="1263"/>
      <c r="HPH60" s="1263"/>
      <c r="HPI60" s="1263"/>
      <c r="HPJ60" s="1263"/>
      <c r="HPK60" s="1263"/>
      <c r="HPL60" s="1263"/>
      <c r="HPM60" s="1263"/>
      <c r="HPN60" s="1263"/>
      <c r="HPO60" s="1263"/>
      <c r="HPP60" s="1263"/>
      <c r="HPQ60" s="1263"/>
      <c r="HPR60" s="1263"/>
      <c r="HPS60" s="1263"/>
      <c r="HPT60" s="1263"/>
      <c r="HPU60" s="1263"/>
      <c r="HPV60" s="1263"/>
      <c r="HPW60" s="1263"/>
      <c r="HPX60" s="1263"/>
      <c r="HPY60" s="1263"/>
      <c r="HPZ60" s="1263"/>
      <c r="HQA60" s="1263"/>
      <c r="HQB60" s="1263"/>
      <c r="HQC60" s="1263"/>
      <c r="HQD60" s="1263"/>
      <c r="HQE60" s="1263"/>
      <c r="HQF60" s="1263"/>
      <c r="HQG60" s="1263"/>
      <c r="HQH60" s="1263"/>
      <c r="HQI60" s="1263"/>
      <c r="HQJ60" s="1263"/>
      <c r="HQK60" s="1263"/>
      <c r="HQL60" s="1263"/>
      <c r="HQM60" s="1263"/>
      <c r="HQN60" s="1263"/>
      <c r="HQO60" s="1263"/>
      <c r="HQP60" s="1263"/>
      <c r="HQQ60" s="1263"/>
      <c r="HQR60" s="1263"/>
      <c r="HQS60" s="1263"/>
      <c r="HQT60" s="1263"/>
      <c r="HQU60" s="1263"/>
      <c r="HQV60" s="1263"/>
      <c r="HQW60" s="1263"/>
      <c r="HQX60" s="1263"/>
      <c r="HQY60" s="1263"/>
      <c r="HQZ60" s="1263"/>
      <c r="HRA60" s="1263"/>
      <c r="HRB60" s="1263"/>
      <c r="HRC60" s="1263"/>
      <c r="HRD60" s="1263"/>
      <c r="HRE60" s="1263"/>
      <c r="HRF60" s="1263"/>
      <c r="HRG60" s="1263"/>
      <c r="HRH60" s="1263"/>
      <c r="HRI60" s="1263"/>
      <c r="HRJ60" s="1263"/>
      <c r="HRK60" s="1263"/>
      <c r="HRL60" s="1263"/>
      <c r="HRM60" s="1263"/>
      <c r="HRN60" s="1263"/>
      <c r="HRO60" s="1263"/>
      <c r="HRP60" s="1263"/>
      <c r="HRQ60" s="1263"/>
      <c r="HRR60" s="1263"/>
      <c r="HRS60" s="1263"/>
      <c r="HRT60" s="1263"/>
      <c r="HRU60" s="1263"/>
      <c r="HRV60" s="1263"/>
      <c r="HRW60" s="1263"/>
      <c r="HRX60" s="1263"/>
      <c r="HRY60" s="1263"/>
      <c r="HRZ60" s="1263"/>
      <c r="HSA60" s="1263"/>
      <c r="HSB60" s="1263"/>
      <c r="HSC60" s="1263"/>
      <c r="HSD60" s="1263"/>
      <c r="HSE60" s="1263"/>
      <c r="HSF60" s="1263"/>
      <c r="HSG60" s="1263"/>
      <c r="HSH60" s="1263"/>
      <c r="HSI60" s="1263"/>
      <c r="HSJ60" s="1263"/>
      <c r="HSK60" s="1263"/>
      <c r="HSL60" s="1263"/>
      <c r="HSM60" s="1263"/>
      <c r="HSN60" s="1263"/>
      <c r="HSO60" s="1263"/>
      <c r="HSP60" s="1263"/>
      <c r="HSQ60" s="1263"/>
      <c r="HSR60" s="1263"/>
      <c r="HSS60" s="1263"/>
      <c r="HST60" s="1263"/>
      <c r="HSU60" s="1263"/>
      <c r="HSV60" s="1263"/>
      <c r="HSW60" s="1263"/>
      <c r="HSX60" s="1263"/>
      <c r="HSY60" s="1263"/>
      <c r="HSZ60" s="1263"/>
      <c r="HTA60" s="1263"/>
      <c r="HTB60" s="1263"/>
      <c r="HTC60" s="1263"/>
      <c r="HTD60" s="1263"/>
      <c r="HTE60" s="1263"/>
      <c r="HTF60" s="1263"/>
      <c r="HTG60" s="1263"/>
      <c r="HTH60" s="1263"/>
      <c r="HTI60" s="1263"/>
      <c r="HTJ60" s="1263"/>
      <c r="HTK60" s="1263"/>
      <c r="HTL60" s="1263"/>
      <c r="HTM60" s="1263"/>
      <c r="HTN60" s="1263"/>
      <c r="HTO60" s="1263"/>
      <c r="HTP60" s="1263"/>
      <c r="HTQ60" s="1263"/>
      <c r="HTR60" s="1263"/>
      <c r="HTS60" s="1263"/>
      <c r="HTT60" s="1263"/>
      <c r="HTU60" s="1263"/>
      <c r="HTV60" s="1263"/>
      <c r="HTW60" s="1263"/>
      <c r="HTX60" s="1263"/>
      <c r="HTY60" s="1263"/>
      <c r="HTZ60" s="1263"/>
      <c r="HUA60" s="1263"/>
      <c r="HUB60" s="1263"/>
      <c r="HUC60" s="1263"/>
      <c r="HUD60" s="1263"/>
      <c r="HUE60" s="1263"/>
      <c r="HUF60" s="1263"/>
      <c r="HUG60" s="1263"/>
      <c r="HUH60" s="1263"/>
      <c r="HUI60" s="1263"/>
      <c r="HUJ60" s="1263"/>
      <c r="HUK60" s="1263"/>
      <c r="HUL60" s="1263"/>
      <c r="HUM60" s="1263"/>
      <c r="HUN60" s="1263"/>
      <c r="HUO60" s="1263"/>
      <c r="HUP60" s="1263"/>
      <c r="HUQ60" s="1263"/>
      <c r="HUR60" s="1263"/>
      <c r="HUS60" s="1263"/>
      <c r="HUT60" s="1263"/>
      <c r="HUU60" s="1263"/>
      <c r="HUV60" s="1263"/>
      <c r="HUW60" s="1263"/>
      <c r="HUX60" s="1263"/>
      <c r="HUY60" s="1263"/>
      <c r="HUZ60" s="1263"/>
      <c r="HVA60" s="1263"/>
      <c r="HVB60" s="1263"/>
      <c r="HVC60" s="1263"/>
      <c r="HVD60" s="1263"/>
      <c r="HVE60" s="1263"/>
      <c r="HVF60" s="1263"/>
      <c r="HVG60" s="1263"/>
      <c r="HVH60" s="1263"/>
      <c r="HVI60" s="1263"/>
      <c r="HVJ60" s="1263"/>
      <c r="HVK60" s="1263"/>
      <c r="HVL60" s="1263"/>
      <c r="HVM60" s="1263"/>
      <c r="HVN60" s="1263"/>
      <c r="HVO60" s="1263"/>
      <c r="HVP60" s="1263"/>
      <c r="HVQ60" s="1263"/>
      <c r="HVR60" s="1263"/>
      <c r="HVS60" s="1263"/>
      <c r="HVT60" s="1263"/>
      <c r="HVU60" s="1263"/>
      <c r="HVV60" s="1263"/>
      <c r="HVW60" s="1263"/>
      <c r="HVX60" s="1263"/>
      <c r="HVY60" s="1263"/>
      <c r="HVZ60" s="1263"/>
      <c r="HWA60" s="1263"/>
      <c r="HWB60" s="1263"/>
      <c r="HWC60" s="1263"/>
      <c r="HWD60" s="1263"/>
      <c r="HWE60" s="1263"/>
      <c r="HWF60" s="1263"/>
      <c r="HWG60" s="1263"/>
      <c r="HWH60" s="1263"/>
      <c r="HWI60" s="1263"/>
      <c r="HWJ60" s="1263"/>
      <c r="HWK60" s="1263"/>
      <c r="HWL60" s="1263"/>
      <c r="HWM60" s="1263"/>
      <c r="HWN60" s="1263"/>
      <c r="HWO60" s="1263"/>
      <c r="HWP60" s="1263"/>
      <c r="HWQ60" s="1263"/>
      <c r="HWR60" s="1263"/>
      <c r="HWS60" s="1263"/>
      <c r="HWT60" s="1263"/>
      <c r="HWU60" s="1263"/>
      <c r="HWV60" s="1263"/>
      <c r="HWW60" s="1263"/>
      <c r="HWX60" s="1263"/>
      <c r="HWY60" s="1263"/>
      <c r="HWZ60" s="1263"/>
      <c r="HXA60" s="1263"/>
      <c r="HXB60" s="1263"/>
      <c r="HXC60" s="1263"/>
      <c r="HXD60" s="1263"/>
      <c r="HXE60" s="1263"/>
      <c r="HXF60" s="1263"/>
      <c r="HXG60" s="1263"/>
      <c r="HXH60" s="1263"/>
      <c r="HXI60" s="1263"/>
      <c r="HXJ60" s="1263"/>
      <c r="HXK60" s="1263"/>
      <c r="HXL60" s="1263"/>
      <c r="HXM60" s="1263"/>
      <c r="HXN60" s="1263"/>
      <c r="HXO60" s="1263"/>
      <c r="HXP60" s="1263"/>
      <c r="HXQ60" s="1263"/>
      <c r="HXR60" s="1263"/>
      <c r="HXS60" s="1263"/>
      <c r="HXT60" s="1263"/>
      <c r="HXU60" s="1263"/>
      <c r="HXV60" s="1263"/>
      <c r="HXW60" s="1263"/>
      <c r="HXX60" s="1263"/>
      <c r="HXY60" s="1263"/>
      <c r="HXZ60" s="1263"/>
      <c r="HYA60" s="1263"/>
      <c r="HYB60" s="1263"/>
      <c r="HYC60" s="1263"/>
      <c r="HYD60" s="1263"/>
      <c r="HYE60" s="1263"/>
      <c r="HYF60" s="1263"/>
      <c r="HYG60" s="1263"/>
      <c r="HYH60" s="1263"/>
      <c r="HYI60" s="1263"/>
      <c r="HYJ60" s="1263"/>
      <c r="HYK60" s="1263"/>
      <c r="HYL60" s="1263"/>
      <c r="HYM60" s="1263"/>
      <c r="HYN60" s="1263"/>
      <c r="HYO60" s="1263"/>
      <c r="HYP60" s="1263"/>
      <c r="HYQ60" s="1263"/>
      <c r="HYR60" s="1263"/>
      <c r="HYS60" s="1263"/>
      <c r="HYT60" s="1263"/>
      <c r="HYU60" s="1263"/>
      <c r="HYV60" s="1263"/>
      <c r="HYW60" s="1263"/>
      <c r="HYX60" s="1263"/>
      <c r="HYY60" s="1263"/>
      <c r="HYZ60" s="1263"/>
      <c r="HZA60" s="1263"/>
      <c r="HZB60" s="1263"/>
      <c r="HZC60" s="1263"/>
      <c r="HZD60" s="1263"/>
      <c r="HZE60" s="1263"/>
      <c r="HZF60" s="1263"/>
      <c r="HZG60" s="1263"/>
      <c r="HZH60" s="1263"/>
      <c r="HZI60" s="1263"/>
      <c r="HZJ60" s="1263"/>
      <c r="HZK60" s="1263"/>
      <c r="HZL60" s="1263"/>
      <c r="HZM60" s="1263"/>
      <c r="HZN60" s="1263"/>
      <c r="HZO60" s="1263"/>
      <c r="HZP60" s="1263"/>
      <c r="HZQ60" s="1263"/>
      <c r="HZR60" s="1263"/>
      <c r="HZS60" s="1263"/>
      <c r="HZT60" s="1263"/>
      <c r="HZU60" s="1263"/>
      <c r="HZV60" s="1263"/>
      <c r="HZW60" s="1263"/>
      <c r="HZX60" s="1263"/>
      <c r="HZY60" s="1263"/>
      <c r="HZZ60" s="1263"/>
      <c r="IAA60" s="1263"/>
      <c r="IAB60" s="1263"/>
      <c r="IAC60" s="1263"/>
      <c r="IAD60" s="1263"/>
      <c r="IAE60" s="1263"/>
      <c r="IAF60" s="1263"/>
      <c r="IAG60" s="1263"/>
      <c r="IAH60" s="1263"/>
      <c r="IAI60" s="1263"/>
      <c r="IAJ60" s="1263"/>
      <c r="IAK60" s="1263"/>
      <c r="IAL60" s="1263"/>
      <c r="IAM60" s="1263"/>
      <c r="IAN60" s="1263"/>
      <c r="IAO60" s="1263"/>
      <c r="IAP60" s="1263"/>
      <c r="IAQ60" s="1263"/>
      <c r="IAR60" s="1263"/>
      <c r="IAS60" s="1263"/>
      <c r="IAT60" s="1263"/>
      <c r="IAU60" s="1263"/>
      <c r="IAV60" s="1263"/>
      <c r="IAW60" s="1263"/>
      <c r="IAX60" s="1263"/>
      <c r="IAY60" s="1263"/>
      <c r="IAZ60" s="1263"/>
      <c r="IBA60" s="1263"/>
      <c r="IBB60" s="1263"/>
      <c r="IBC60" s="1263"/>
      <c r="IBD60" s="1263"/>
      <c r="IBE60" s="1263"/>
      <c r="IBF60" s="1263"/>
      <c r="IBG60" s="1263"/>
      <c r="IBH60" s="1263"/>
      <c r="IBI60" s="1263"/>
      <c r="IBJ60" s="1263"/>
      <c r="IBK60" s="1263"/>
      <c r="IBL60" s="1263"/>
      <c r="IBM60" s="1263"/>
      <c r="IBN60" s="1263"/>
      <c r="IBO60" s="1263"/>
      <c r="IBP60" s="1263"/>
      <c r="IBQ60" s="1263"/>
      <c r="IBR60" s="1263"/>
      <c r="IBS60" s="1263"/>
      <c r="IBT60" s="1263"/>
      <c r="IBU60" s="1263"/>
      <c r="IBV60" s="1263"/>
      <c r="IBW60" s="1263"/>
      <c r="IBX60" s="1263"/>
      <c r="IBY60" s="1263"/>
      <c r="IBZ60" s="1263"/>
      <c r="ICA60" s="1263"/>
      <c r="ICB60" s="1263"/>
      <c r="ICC60" s="1263"/>
      <c r="ICD60" s="1263"/>
      <c r="ICE60" s="1263"/>
      <c r="ICF60" s="1263"/>
      <c r="ICG60" s="1263"/>
      <c r="ICH60" s="1263"/>
      <c r="ICI60" s="1263"/>
      <c r="ICJ60" s="1263"/>
      <c r="ICK60" s="1263"/>
      <c r="ICL60" s="1263"/>
      <c r="ICM60" s="1263"/>
      <c r="ICN60" s="1263"/>
      <c r="ICO60" s="1263"/>
      <c r="ICP60" s="1263"/>
      <c r="ICQ60" s="1263"/>
      <c r="ICR60" s="1263"/>
      <c r="ICS60" s="1263"/>
      <c r="ICT60" s="1263"/>
      <c r="ICU60" s="1263"/>
      <c r="ICV60" s="1263"/>
      <c r="ICW60" s="1263"/>
      <c r="ICX60" s="1263"/>
      <c r="ICY60" s="1263"/>
      <c r="ICZ60" s="1263"/>
      <c r="IDA60" s="1263"/>
      <c r="IDB60" s="1263"/>
      <c r="IDC60" s="1263"/>
      <c r="IDD60" s="1263"/>
      <c r="IDE60" s="1263"/>
      <c r="IDF60" s="1263"/>
      <c r="IDG60" s="1263"/>
      <c r="IDH60" s="1263"/>
      <c r="IDI60" s="1263"/>
      <c r="IDJ60" s="1263"/>
      <c r="IDK60" s="1263"/>
      <c r="IDL60" s="1263"/>
      <c r="IDM60" s="1263"/>
      <c r="IDN60" s="1263"/>
      <c r="IDO60" s="1263"/>
      <c r="IDP60" s="1263"/>
      <c r="IDQ60" s="1263"/>
      <c r="IDR60" s="1263"/>
      <c r="IDS60" s="1263"/>
      <c r="IDT60" s="1263"/>
      <c r="IDU60" s="1263"/>
      <c r="IDV60" s="1263"/>
      <c r="IDW60" s="1263"/>
      <c r="IDX60" s="1263"/>
      <c r="IDY60" s="1263"/>
      <c r="IDZ60" s="1263"/>
      <c r="IEA60" s="1263"/>
      <c r="IEB60" s="1263"/>
      <c r="IEC60" s="1263"/>
      <c r="IED60" s="1263"/>
      <c r="IEE60" s="1263"/>
      <c r="IEF60" s="1263"/>
      <c r="IEG60" s="1263"/>
      <c r="IEH60" s="1263"/>
      <c r="IEI60" s="1263"/>
      <c r="IEJ60" s="1263"/>
      <c r="IEK60" s="1263"/>
      <c r="IEL60" s="1263"/>
      <c r="IEM60" s="1263"/>
      <c r="IEN60" s="1263"/>
      <c r="IEO60" s="1263"/>
      <c r="IEP60" s="1263"/>
      <c r="IEQ60" s="1263"/>
      <c r="IER60" s="1263"/>
      <c r="IES60" s="1263"/>
      <c r="IET60" s="1263"/>
      <c r="IEU60" s="1263"/>
      <c r="IEV60" s="1263"/>
      <c r="IEW60" s="1263"/>
      <c r="IEX60" s="1263"/>
      <c r="IEY60" s="1263"/>
      <c r="IEZ60" s="1263"/>
      <c r="IFA60" s="1263"/>
      <c r="IFB60" s="1263"/>
      <c r="IFC60" s="1263"/>
      <c r="IFD60" s="1263"/>
      <c r="IFE60" s="1263"/>
      <c r="IFF60" s="1263"/>
      <c r="IFG60" s="1263"/>
      <c r="IFH60" s="1263"/>
      <c r="IFI60" s="1263"/>
      <c r="IFJ60" s="1263"/>
      <c r="IFK60" s="1263"/>
      <c r="IFL60" s="1263"/>
      <c r="IFM60" s="1263"/>
      <c r="IFN60" s="1263"/>
      <c r="IFO60" s="1263"/>
      <c r="IFP60" s="1263"/>
      <c r="IFQ60" s="1263"/>
      <c r="IFR60" s="1263"/>
      <c r="IFS60" s="1263"/>
      <c r="IFT60" s="1263"/>
      <c r="IFU60" s="1263"/>
      <c r="IFV60" s="1263"/>
      <c r="IFW60" s="1263"/>
      <c r="IFX60" s="1263"/>
      <c r="IFY60" s="1263"/>
      <c r="IFZ60" s="1263"/>
      <c r="IGA60" s="1263"/>
      <c r="IGB60" s="1263"/>
      <c r="IGC60" s="1263"/>
      <c r="IGD60" s="1263"/>
      <c r="IGE60" s="1263"/>
      <c r="IGF60" s="1263"/>
      <c r="IGG60" s="1263"/>
      <c r="IGH60" s="1263"/>
      <c r="IGI60" s="1263"/>
      <c r="IGJ60" s="1263"/>
      <c r="IGK60" s="1263"/>
      <c r="IGL60" s="1263"/>
      <c r="IGM60" s="1263"/>
      <c r="IGN60" s="1263"/>
      <c r="IGO60" s="1263"/>
      <c r="IGP60" s="1263"/>
      <c r="IGQ60" s="1263"/>
      <c r="IGR60" s="1263"/>
      <c r="IGS60" s="1263"/>
      <c r="IGT60" s="1263"/>
      <c r="IGU60" s="1263"/>
      <c r="IGV60" s="1263"/>
      <c r="IGW60" s="1263"/>
      <c r="IGX60" s="1263"/>
      <c r="IGY60" s="1263"/>
      <c r="IGZ60" s="1263"/>
      <c r="IHA60" s="1263"/>
      <c r="IHB60" s="1263"/>
      <c r="IHC60" s="1263"/>
      <c r="IHD60" s="1263"/>
      <c r="IHE60" s="1263"/>
      <c r="IHF60" s="1263"/>
      <c r="IHG60" s="1263"/>
      <c r="IHH60" s="1263"/>
      <c r="IHI60" s="1263"/>
      <c r="IHJ60" s="1263"/>
      <c r="IHK60" s="1263"/>
      <c r="IHL60" s="1263"/>
      <c r="IHM60" s="1263"/>
      <c r="IHN60" s="1263"/>
      <c r="IHO60" s="1263"/>
      <c r="IHP60" s="1263"/>
      <c r="IHQ60" s="1263"/>
      <c r="IHR60" s="1263"/>
      <c r="IHS60" s="1263"/>
      <c r="IHT60" s="1263"/>
      <c r="IHU60" s="1263"/>
      <c r="IHV60" s="1263"/>
      <c r="IHW60" s="1263"/>
      <c r="IHX60" s="1263"/>
      <c r="IHY60" s="1263"/>
      <c r="IHZ60" s="1263"/>
      <c r="IIA60" s="1263"/>
      <c r="IIB60" s="1263"/>
      <c r="IIC60" s="1263"/>
      <c r="IID60" s="1263"/>
      <c r="IIE60" s="1263"/>
      <c r="IIF60" s="1263"/>
      <c r="IIG60" s="1263"/>
      <c r="IIH60" s="1263"/>
      <c r="III60" s="1263"/>
      <c r="IIJ60" s="1263"/>
      <c r="IIK60" s="1263"/>
      <c r="IIL60" s="1263"/>
      <c r="IIM60" s="1263"/>
      <c r="IIN60" s="1263"/>
      <c r="IIO60" s="1263"/>
      <c r="IIP60" s="1263"/>
      <c r="IIQ60" s="1263"/>
      <c r="IIR60" s="1263"/>
      <c r="IIS60" s="1263"/>
      <c r="IIT60" s="1263"/>
      <c r="IIU60" s="1263"/>
      <c r="IIV60" s="1263"/>
      <c r="IIW60" s="1263"/>
      <c r="IIX60" s="1263"/>
      <c r="IIY60" s="1263"/>
      <c r="IIZ60" s="1263"/>
      <c r="IJA60" s="1263"/>
      <c r="IJB60" s="1263"/>
      <c r="IJC60" s="1263"/>
      <c r="IJD60" s="1263"/>
      <c r="IJE60" s="1263"/>
      <c r="IJF60" s="1263"/>
      <c r="IJG60" s="1263"/>
      <c r="IJH60" s="1263"/>
      <c r="IJI60" s="1263"/>
      <c r="IJJ60" s="1263"/>
      <c r="IJK60" s="1263"/>
      <c r="IJL60" s="1263"/>
      <c r="IJM60" s="1263"/>
      <c r="IJN60" s="1263"/>
      <c r="IJO60" s="1263"/>
      <c r="IJP60" s="1263"/>
      <c r="IJQ60" s="1263"/>
      <c r="IJR60" s="1263"/>
      <c r="IJS60" s="1263"/>
      <c r="IJT60" s="1263"/>
      <c r="IJU60" s="1263"/>
      <c r="IJV60" s="1263"/>
      <c r="IJW60" s="1263"/>
      <c r="IJX60" s="1263"/>
      <c r="IJY60" s="1263"/>
      <c r="IJZ60" s="1263"/>
      <c r="IKA60" s="1263"/>
      <c r="IKB60" s="1263"/>
      <c r="IKC60" s="1263"/>
      <c r="IKD60" s="1263"/>
      <c r="IKE60" s="1263"/>
      <c r="IKF60" s="1263"/>
      <c r="IKG60" s="1263"/>
      <c r="IKH60" s="1263"/>
      <c r="IKI60" s="1263"/>
      <c r="IKJ60" s="1263"/>
      <c r="IKK60" s="1263"/>
      <c r="IKL60" s="1263"/>
      <c r="IKM60" s="1263"/>
      <c r="IKN60" s="1263"/>
      <c r="IKO60" s="1263"/>
      <c r="IKP60" s="1263"/>
      <c r="IKQ60" s="1263"/>
      <c r="IKR60" s="1263"/>
      <c r="IKS60" s="1263"/>
      <c r="IKT60" s="1263"/>
      <c r="IKU60" s="1263"/>
      <c r="IKV60" s="1263"/>
      <c r="IKW60" s="1263"/>
      <c r="IKX60" s="1263"/>
      <c r="IKY60" s="1263"/>
      <c r="IKZ60" s="1263"/>
      <c r="ILA60" s="1263"/>
      <c r="ILB60" s="1263"/>
      <c r="ILC60" s="1263"/>
      <c r="ILD60" s="1263"/>
      <c r="ILE60" s="1263"/>
      <c r="ILF60" s="1263"/>
      <c r="ILG60" s="1263"/>
      <c r="ILH60" s="1263"/>
      <c r="ILI60" s="1263"/>
      <c r="ILJ60" s="1263"/>
      <c r="ILK60" s="1263"/>
      <c r="ILL60" s="1263"/>
      <c r="ILM60" s="1263"/>
      <c r="ILN60" s="1263"/>
      <c r="ILO60" s="1263"/>
      <c r="ILP60" s="1263"/>
      <c r="ILQ60" s="1263"/>
      <c r="ILR60" s="1263"/>
      <c r="ILS60" s="1263"/>
      <c r="ILT60" s="1263"/>
      <c r="ILU60" s="1263"/>
      <c r="ILV60" s="1263"/>
      <c r="ILW60" s="1263"/>
      <c r="ILX60" s="1263"/>
      <c r="ILY60" s="1263"/>
      <c r="ILZ60" s="1263"/>
      <c r="IMA60" s="1263"/>
      <c r="IMB60" s="1263"/>
      <c r="IMC60" s="1263"/>
      <c r="IMD60" s="1263"/>
      <c r="IME60" s="1263"/>
      <c r="IMF60" s="1263"/>
      <c r="IMG60" s="1263"/>
      <c r="IMH60" s="1263"/>
      <c r="IMI60" s="1263"/>
      <c r="IMJ60" s="1263"/>
      <c r="IMK60" s="1263"/>
      <c r="IML60" s="1263"/>
      <c r="IMM60" s="1263"/>
      <c r="IMN60" s="1263"/>
      <c r="IMO60" s="1263"/>
      <c r="IMP60" s="1263"/>
      <c r="IMQ60" s="1263"/>
      <c r="IMR60" s="1263"/>
      <c r="IMS60" s="1263"/>
      <c r="IMT60" s="1263"/>
      <c r="IMU60" s="1263"/>
      <c r="IMV60" s="1263"/>
      <c r="IMW60" s="1263"/>
      <c r="IMX60" s="1263"/>
      <c r="IMY60" s="1263"/>
      <c r="IMZ60" s="1263"/>
      <c r="INA60" s="1263"/>
      <c r="INB60" s="1263"/>
      <c r="INC60" s="1263"/>
      <c r="IND60" s="1263"/>
      <c r="INE60" s="1263"/>
      <c r="INF60" s="1263"/>
      <c r="ING60" s="1263"/>
      <c r="INH60" s="1263"/>
      <c r="INI60" s="1263"/>
      <c r="INJ60" s="1263"/>
      <c r="INK60" s="1263"/>
      <c r="INL60" s="1263"/>
      <c r="INM60" s="1263"/>
      <c r="INN60" s="1263"/>
      <c r="INO60" s="1263"/>
      <c r="INP60" s="1263"/>
      <c r="INQ60" s="1263"/>
      <c r="INR60" s="1263"/>
      <c r="INS60" s="1263"/>
      <c r="INT60" s="1263"/>
      <c r="INU60" s="1263"/>
      <c r="INV60" s="1263"/>
      <c r="INW60" s="1263"/>
      <c r="INX60" s="1263"/>
      <c r="INY60" s="1263"/>
      <c r="INZ60" s="1263"/>
      <c r="IOA60" s="1263"/>
      <c r="IOB60" s="1263"/>
      <c r="IOC60" s="1263"/>
      <c r="IOD60" s="1263"/>
      <c r="IOE60" s="1263"/>
      <c r="IOF60" s="1263"/>
      <c r="IOG60" s="1263"/>
      <c r="IOH60" s="1263"/>
      <c r="IOI60" s="1263"/>
      <c r="IOJ60" s="1263"/>
      <c r="IOK60" s="1263"/>
      <c r="IOL60" s="1263"/>
      <c r="IOM60" s="1263"/>
      <c r="ION60" s="1263"/>
      <c r="IOO60" s="1263"/>
      <c r="IOP60" s="1263"/>
      <c r="IOQ60" s="1263"/>
      <c r="IOR60" s="1263"/>
      <c r="IOS60" s="1263"/>
      <c r="IOT60" s="1263"/>
      <c r="IOU60" s="1263"/>
      <c r="IOV60" s="1263"/>
      <c r="IOW60" s="1263"/>
      <c r="IOX60" s="1263"/>
      <c r="IOY60" s="1263"/>
      <c r="IOZ60" s="1263"/>
      <c r="IPA60" s="1263"/>
      <c r="IPB60" s="1263"/>
      <c r="IPC60" s="1263"/>
      <c r="IPD60" s="1263"/>
      <c r="IPE60" s="1263"/>
      <c r="IPF60" s="1263"/>
      <c r="IPG60" s="1263"/>
      <c r="IPH60" s="1263"/>
      <c r="IPI60" s="1263"/>
      <c r="IPJ60" s="1263"/>
      <c r="IPK60" s="1263"/>
      <c r="IPL60" s="1263"/>
      <c r="IPM60" s="1263"/>
      <c r="IPN60" s="1263"/>
      <c r="IPO60" s="1263"/>
      <c r="IPP60" s="1263"/>
      <c r="IPQ60" s="1263"/>
      <c r="IPR60" s="1263"/>
      <c r="IPS60" s="1263"/>
      <c r="IPT60" s="1263"/>
      <c r="IPU60" s="1263"/>
      <c r="IPV60" s="1263"/>
      <c r="IPW60" s="1263"/>
      <c r="IPX60" s="1263"/>
      <c r="IPY60" s="1263"/>
      <c r="IPZ60" s="1263"/>
      <c r="IQA60" s="1263"/>
      <c r="IQB60" s="1263"/>
      <c r="IQC60" s="1263"/>
      <c r="IQD60" s="1263"/>
      <c r="IQE60" s="1263"/>
      <c r="IQF60" s="1263"/>
      <c r="IQG60" s="1263"/>
      <c r="IQH60" s="1263"/>
      <c r="IQI60" s="1263"/>
      <c r="IQJ60" s="1263"/>
      <c r="IQK60" s="1263"/>
      <c r="IQL60" s="1263"/>
      <c r="IQM60" s="1263"/>
      <c r="IQN60" s="1263"/>
      <c r="IQO60" s="1263"/>
      <c r="IQP60" s="1263"/>
      <c r="IQQ60" s="1263"/>
      <c r="IQR60" s="1263"/>
      <c r="IQS60" s="1263"/>
      <c r="IQT60" s="1263"/>
      <c r="IQU60" s="1263"/>
      <c r="IQV60" s="1263"/>
      <c r="IQW60" s="1263"/>
      <c r="IQX60" s="1263"/>
      <c r="IQY60" s="1263"/>
      <c r="IQZ60" s="1263"/>
      <c r="IRA60" s="1263"/>
      <c r="IRB60" s="1263"/>
      <c r="IRC60" s="1263"/>
      <c r="IRD60" s="1263"/>
      <c r="IRE60" s="1263"/>
      <c r="IRF60" s="1263"/>
      <c r="IRG60" s="1263"/>
      <c r="IRH60" s="1263"/>
      <c r="IRI60" s="1263"/>
      <c r="IRJ60" s="1263"/>
      <c r="IRK60" s="1263"/>
      <c r="IRL60" s="1263"/>
      <c r="IRM60" s="1263"/>
      <c r="IRN60" s="1263"/>
      <c r="IRO60" s="1263"/>
      <c r="IRP60" s="1263"/>
      <c r="IRQ60" s="1263"/>
      <c r="IRR60" s="1263"/>
      <c r="IRS60" s="1263"/>
      <c r="IRT60" s="1263"/>
      <c r="IRU60" s="1263"/>
      <c r="IRV60" s="1263"/>
      <c r="IRW60" s="1263"/>
      <c r="IRX60" s="1263"/>
      <c r="IRY60" s="1263"/>
      <c r="IRZ60" s="1263"/>
      <c r="ISA60" s="1263"/>
      <c r="ISB60" s="1263"/>
      <c r="ISC60" s="1263"/>
      <c r="ISD60" s="1263"/>
      <c r="ISE60" s="1263"/>
      <c r="ISF60" s="1263"/>
      <c r="ISG60" s="1263"/>
      <c r="ISH60" s="1263"/>
      <c r="ISI60" s="1263"/>
      <c r="ISJ60" s="1263"/>
      <c r="ISK60" s="1263"/>
      <c r="ISL60" s="1263"/>
      <c r="ISM60" s="1263"/>
      <c r="ISN60" s="1263"/>
      <c r="ISO60" s="1263"/>
      <c r="ISP60" s="1263"/>
      <c r="ISQ60" s="1263"/>
      <c r="ISR60" s="1263"/>
      <c r="ISS60" s="1263"/>
      <c r="IST60" s="1263"/>
      <c r="ISU60" s="1263"/>
      <c r="ISV60" s="1263"/>
      <c r="ISW60" s="1263"/>
      <c r="ISX60" s="1263"/>
      <c r="ISY60" s="1263"/>
      <c r="ISZ60" s="1263"/>
      <c r="ITA60" s="1263"/>
      <c r="ITB60" s="1263"/>
      <c r="ITC60" s="1263"/>
      <c r="ITD60" s="1263"/>
      <c r="ITE60" s="1263"/>
      <c r="ITF60" s="1263"/>
      <c r="ITG60" s="1263"/>
      <c r="ITH60" s="1263"/>
      <c r="ITI60" s="1263"/>
      <c r="ITJ60" s="1263"/>
      <c r="ITK60" s="1263"/>
      <c r="ITL60" s="1263"/>
      <c r="ITM60" s="1263"/>
      <c r="ITN60" s="1263"/>
      <c r="ITO60" s="1263"/>
      <c r="ITP60" s="1263"/>
      <c r="ITQ60" s="1263"/>
      <c r="ITR60" s="1263"/>
      <c r="ITS60" s="1263"/>
      <c r="ITT60" s="1263"/>
      <c r="ITU60" s="1263"/>
      <c r="ITV60" s="1263"/>
      <c r="ITW60" s="1263"/>
      <c r="ITX60" s="1263"/>
      <c r="ITY60" s="1263"/>
      <c r="ITZ60" s="1263"/>
      <c r="IUA60" s="1263"/>
      <c r="IUB60" s="1263"/>
      <c r="IUC60" s="1263"/>
      <c r="IUD60" s="1263"/>
      <c r="IUE60" s="1263"/>
      <c r="IUF60" s="1263"/>
      <c r="IUG60" s="1263"/>
      <c r="IUH60" s="1263"/>
      <c r="IUI60" s="1263"/>
      <c r="IUJ60" s="1263"/>
      <c r="IUK60" s="1263"/>
      <c r="IUL60" s="1263"/>
      <c r="IUM60" s="1263"/>
      <c r="IUN60" s="1263"/>
      <c r="IUO60" s="1263"/>
      <c r="IUP60" s="1263"/>
      <c r="IUQ60" s="1263"/>
      <c r="IUR60" s="1263"/>
      <c r="IUS60" s="1263"/>
      <c r="IUT60" s="1263"/>
      <c r="IUU60" s="1263"/>
      <c r="IUV60" s="1263"/>
      <c r="IUW60" s="1263"/>
      <c r="IUX60" s="1263"/>
      <c r="IUY60" s="1263"/>
      <c r="IUZ60" s="1263"/>
      <c r="IVA60" s="1263"/>
      <c r="IVB60" s="1263"/>
      <c r="IVC60" s="1263"/>
      <c r="IVD60" s="1263"/>
      <c r="IVE60" s="1263"/>
      <c r="IVF60" s="1263"/>
      <c r="IVG60" s="1263"/>
      <c r="IVH60" s="1263"/>
      <c r="IVI60" s="1263"/>
      <c r="IVJ60" s="1263"/>
      <c r="IVK60" s="1263"/>
      <c r="IVL60" s="1263"/>
      <c r="IVM60" s="1263"/>
      <c r="IVN60" s="1263"/>
      <c r="IVO60" s="1263"/>
      <c r="IVP60" s="1263"/>
      <c r="IVQ60" s="1263"/>
      <c r="IVR60" s="1263"/>
      <c r="IVS60" s="1263"/>
      <c r="IVT60" s="1263"/>
      <c r="IVU60" s="1263"/>
      <c r="IVV60" s="1263"/>
      <c r="IVW60" s="1263"/>
      <c r="IVX60" s="1263"/>
      <c r="IVY60" s="1263"/>
      <c r="IVZ60" s="1263"/>
      <c r="IWA60" s="1263"/>
      <c r="IWB60" s="1263"/>
      <c r="IWC60" s="1263"/>
      <c r="IWD60" s="1263"/>
      <c r="IWE60" s="1263"/>
      <c r="IWF60" s="1263"/>
      <c r="IWG60" s="1263"/>
      <c r="IWH60" s="1263"/>
      <c r="IWI60" s="1263"/>
      <c r="IWJ60" s="1263"/>
      <c r="IWK60" s="1263"/>
      <c r="IWL60" s="1263"/>
      <c r="IWM60" s="1263"/>
      <c r="IWN60" s="1263"/>
      <c r="IWO60" s="1263"/>
      <c r="IWP60" s="1263"/>
      <c r="IWQ60" s="1263"/>
      <c r="IWR60" s="1263"/>
      <c r="IWS60" s="1263"/>
      <c r="IWT60" s="1263"/>
      <c r="IWU60" s="1263"/>
      <c r="IWV60" s="1263"/>
      <c r="IWW60" s="1263"/>
      <c r="IWX60" s="1263"/>
      <c r="IWY60" s="1263"/>
      <c r="IWZ60" s="1263"/>
      <c r="IXA60" s="1263"/>
      <c r="IXB60" s="1263"/>
      <c r="IXC60" s="1263"/>
      <c r="IXD60" s="1263"/>
      <c r="IXE60" s="1263"/>
      <c r="IXF60" s="1263"/>
      <c r="IXG60" s="1263"/>
      <c r="IXH60" s="1263"/>
      <c r="IXI60" s="1263"/>
      <c r="IXJ60" s="1263"/>
      <c r="IXK60" s="1263"/>
      <c r="IXL60" s="1263"/>
      <c r="IXM60" s="1263"/>
      <c r="IXN60" s="1263"/>
      <c r="IXO60" s="1263"/>
      <c r="IXP60" s="1263"/>
      <c r="IXQ60" s="1263"/>
      <c r="IXR60" s="1263"/>
      <c r="IXS60" s="1263"/>
      <c r="IXT60" s="1263"/>
      <c r="IXU60" s="1263"/>
      <c r="IXV60" s="1263"/>
      <c r="IXW60" s="1263"/>
      <c r="IXX60" s="1263"/>
      <c r="IXY60" s="1263"/>
      <c r="IXZ60" s="1263"/>
      <c r="IYA60" s="1263"/>
      <c r="IYB60" s="1263"/>
      <c r="IYC60" s="1263"/>
      <c r="IYD60" s="1263"/>
      <c r="IYE60" s="1263"/>
      <c r="IYF60" s="1263"/>
      <c r="IYG60" s="1263"/>
      <c r="IYH60" s="1263"/>
      <c r="IYI60" s="1263"/>
      <c r="IYJ60" s="1263"/>
      <c r="IYK60" s="1263"/>
      <c r="IYL60" s="1263"/>
      <c r="IYM60" s="1263"/>
      <c r="IYN60" s="1263"/>
      <c r="IYO60" s="1263"/>
      <c r="IYP60" s="1263"/>
      <c r="IYQ60" s="1263"/>
      <c r="IYR60" s="1263"/>
      <c r="IYS60" s="1263"/>
      <c r="IYT60" s="1263"/>
      <c r="IYU60" s="1263"/>
      <c r="IYV60" s="1263"/>
      <c r="IYW60" s="1263"/>
      <c r="IYX60" s="1263"/>
      <c r="IYY60" s="1263"/>
      <c r="IYZ60" s="1263"/>
      <c r="IZA60" s="1263"/>
      <c r="IZB60" s="1263"/>
      <c r="IZC60" s="1263"/>
      <c r="IZD60" s="1263"/>
      <c r="IZE60" s="1263"/>
      <c r="IZF60" s="1263"/>
      <c r="IZG60" s="1263"/>
      <c r="IZH60" s="1263"/>
      <c r="IZI60" s="1263"/>
      <c r="IZJ60" s="1263"/>
      <c r="IZK60" s="1263"/>
      <c r="IZL60" s="1263"/>
      <c r="IZM60" s="1263"/>
      <c r="IZN60" s="1263"/>
      <c r="IZO60" s="1263"/>
      <c r="IZP60" s="1263"/>
      <c r="IZQ60" s="1263"/>
      <c r="IZR60" s="1263"/>
      <c r="IZS60" s="1263"/>
      <c r="IZT60" s="1263"/>
      <c r="IZU60" s="1263"/>
      <c r="IZV60" s="1263"/>
      <c r="IZW60" s="1263"/>
      <c r="IZX60" s="1263"/>
      <c r="IZY60" s="1263"/>
      <c r="IZZ60" s="1263"/>
      <c r="JAA60" s="1263"/>
      <c r="JAB60" s="1263"/>
      <c r="JAC60" s="1263"/>
      <c r="JAD60" s="1263"/>
      <c r="JAE60" s="1263"/>
      <c r="JAF60" s="1263"/>
      <c r="JAG60" s="1263"/>
      <c r="JAH60" s="1263"/>
      <c r="JAI60" s="1263"/>
      <c r="JAJ60" s="1263"/>
      <c r="JAK60" s="1263"/>
      <c r="JAL60" s="1263"/>
      <c r="JAM60" s="1263"/>
      <c r="JAN60" s="1263"/>
      <c r="JAO60" s="1263"/>
      <c r="JAP60" s="1263"/>
      <c r="JAQ60" s="1263"/>
      <c r="JAR60" s="1263"/>
      <c r="JAS60" s="1263"/>
      <c r="JAT60" s="1263"/>
      <c r="JAU60" s="1263"/>
      <c r="JAV60" s="1263"/>
      <c r="JAW60" s="1263"/>
      <c r="JAX60" s="1263"/>
      <c r="JAY60" s="1263"/>
      <c r="JAZ60" s="1263"/>
      <c r="JBA60" s="1263"/>
      <c r="JBB60" s="1263"/>
      <c r="JBC60" s="1263"/>
      <c r="JBD60" s="1263"/>
      <c r="JBE60" s="1263"/>
      <c r="JBF60" s="1263"/>
      <c r="JBG60" s="1263"/>
      <c r="JBH60" s="1263"/>
      <c r="JBI60" s="1263"/>
      <c r="JBJ60" s="1263"/>
      <c r="JBK60" s="1263"/>
      <c r="JBL60" s="1263"/>
      <c r="JBM60" s="1263"/>
      <c r="JBN60" s="1263"/>
      <c r="JBO60" s="1263"/>
      <c r="JBP60" s="1263"/>
      <c r="JBQ60" s="1263"/>
      <c r="JBR60" s="1263"/>
      <c r="JBS60" s="1263"/>
      <c r="JBT60" s="1263"/>
      <c r="JBU60" s="1263"/>
      <c r="JBV60" s="1263"/>
      <c r="JBW60" s="1263"/>
      <c r="JBX60" s="1263"/>
      <c r="JBY60" s="1263"/>
      <c r="JBZ60" s="1263"/>
      <c r="JCA60" s="1263"/>
      <c r="JCB60" s="1263"/>
      <c r="JCC60" s="1263"/>
      <c r="JCD60" s="1263"/>
      <c r="JCE60" s="1263"/>
      <c r="JCF60" s="1263"/>
      <c r="JCG60" s="1263"/>
      <c r="JCH60" s="1263"/>
      <c r="JCI60" s="1263"/>
      <c r="JCJ60" s="1263"/>
      <c r="JCK60" s="1263"/>
      <c r="JCL60" s="1263"/>
      <c r="JCM60" s="1263"/>
      <c r="JCN60" s="1263"/>
      <c r="JCO60" s="1263"/>
      <c r="JCP60" s="1263"/>
      <c r="JCQ60" s="1263"/>
      <c r="JCR60" s="1263"/>
      <c r="JCS60" s="1263"/>
      <c r="JCT60" s="1263"/>
      <c r="JCU60" s="1263"/>
      <c r="JCV60" s="1263"/>
      <c r="JCW60" s="1263"/>
      <c r="JCX60" s="1263"/>
      <c r="JCY60" s="1263"/>
      <c r="JCZ60" s="1263"/>
      <c r="JDA60" s="1263"/>
      <c r="JDB60" s="1263"/>
      <c r="JDC60" s="1263"/>
      <c r="JDD60" s="1263"/>
      <c r="JDE60" s="1263"/>
      <c r="JDF60" s="1263"/>
      <c r="JDG60" s="1263"/>
      <c r="JDH60" s="1263"/>
      <c r="JDI60" s="1263"/>
      <c r="JDJ60" s="1263"/>
      <c r="JDK60" s="1263"/>
      <c r="JDL60" s="1263"/>
      <c r="JDM60" s="1263"/>
      <c r="JDN60" s="1263"/>
      <c r="JDO60" s="1263"/>
      <c r="JDP60" s="1263"/>
      <c r="JDQ60" s="1263"/>
      <c r="JDR60" s="1263"/>
      <c r="JDS60" s="1263"/>
      <c r="JDT60" s="1263"/>
      <c r="JDU60" s="1263"/>
      <c r="JDV60" s="1263"/>
      <c r="JDW60" s="1263"/>
      <c r="JDX60" s="1263"/>
      <c r="JDY60" s="1263"/>
      <c r="JDZ60" s="1263"/>
      <c r="JEA60" s="1263"/>
      <c r="JEB60" s="1263"/>
      <c r="JEC60" s="1263"/>
      <c r="JED60" s="1263"/>
      <c r="JEE60" s="1263"/>
      <c r="JEF60" s="1263"/>
      <c r="JEG60" s="1263"/>
      <c r="JEH60" s="1263"/>
      <c r="JEI60" s="1263"/>
      <c r="JEJ60" s="1263"/>
      <c r="JEK60" s="1263"/>
      <c r="JEL60" s="1263"/>
      <c r="JEM60" s="1263"/>
      <c r="JEN60" s="1263"/>
      <c r="JEO60" s="1263"/>
      <c r="JEP60" s="1263"/>
      <c r="JEQ60" s="1263"/>
      <c r="JER60" s="1263"/>
      <c r="JES60" s="1263"/>
      <c r="JET60" s="1263"/>
      <c r="JEU60" s="1263"/>
      <c r="JEV60" s="1263"/>
      <c r="JEW60" s="1263"/>
      <c r="JEX60" s="1263"/>
      <c r="JEY60" s="1263"/>
      <c r="JEZ60" s="1263"/>
      <c r="JFA60" s="1263"/>
      <c r="JFB60" s="1263"/>
      <c r="JFC60" s="1263"/>
      <c r="JFD60" s="1263"/>
      <c r="JFE60" s="1263"/>
      <c r="JFF60" s="1263"/>
      <c r="JFG60" s="1263"/>
      <c r="JFH60" s="1263"/>
      <c r="JFI60" s="1263"/>
      <c r="JFJ60" s="1263"/>
      <c r="JFK60" s="1263"/>
      <c r="JFL60" s="1263"/>
      <c r="JFM60" s="1263"/>
      <c r="JFN60" s="1263"/>
      <c r="JFO60" s="1263"/>
      <c r="JFP60" s="1263"/>
      <c r="JFQ60" s="1263"/>
      <c r="JFR60" s="1263"/>
      <c r="JFS60" s="1263"/>
      <c r="JFT60" s="1263"/>
      <c r="JFU60" s="1263"/>
      <c r="JFV60" s="1263"/>
      <c r="JFW60" s="1263"/>
      <c r="JFX60" s="1263"/>
      <c r="JFY60" s="1263"/>
      <c r="JFZ60" s="1263"/>
      <c r="JGA60" s="1263"/>
      <c r="JGB60" s="1263"/>
      <c r="JGC60" s="1263"/>
      <c r="JGD60" s="1263"/>
      <c r="JGE60" s="1263"/>
      <c r="JGF60" s="1263"/>
      <c r="JGG60" s="1263"/>
      <c r="JGH60" s="1263"/>
      <c r="JGI60" s="1263"/>
      <c r="JGJ60" s="1263"/>
      <c r="JGK60" s="1263"/>
      <c r="JGL60" s="1263"/>
      <c r="JGM60" s="1263"/>
      <c r="JGN60" s="1263"/>
      <c r="JGO60" s="1263"/>
      <c r="JGP60" s="1263"/>
      <c r="JGQ60" s="1263"/>
      <c r="JGR60" s="1263"/>
      <c r="JGS60" s="1263"/>
      <c r="JGT60" s="1263"/>
      <c r="JGU60" s="1263"/>
      <c r="JGV60" s="1263"/>
      <c r="JGW60" s="1263"/>
      <c r="JGX60" s="1263"/>
      <c r="JGY60" s="1263"/>
      <c r="JGZ60" s="1263"/>
      <c r="JHA60" s="1263"/>
      <c r="JHB60" s="1263"/>
      <c r="JHC60" s="1263"/>
      <c r="JHD60" s="1263"/>
      <c r="JHE60" s="1263"/>
      <c r="JHF60" s="1263"/>
      <c r="JHG60" s="1263"/>
      <c r="JHH60" s="1263"/>
      <c r="JHI60" s="1263"/>
      <c r="JHJ60" s="1263"/>
      <c r="JHK60" s="1263"/>
      <c r="JHL60" s="1263"/>
      <c r="JHM60" s="1263"/>
      <c r="JHN60" s="1263"/>
      <c r="JHO60" s="1263"/>
      <c r="JHP60" s="1263"/>
      <c r="JHQ60" s="1263"/>
      <c r="JHR60" s="1263"/>
      <c r="JHS60" s="1263"/>
      <c r="JHT60" s="1263"/>
      <c r="JHU60" s="1263"/>
      <c r="JHV60" s="1263"/>
      <c r="JHW60" s="1263"/>
      <c r="JHX60" s="1263"/>
      <c r="JHY60" s="1263"/>
      <c r="JHZ60" s="1263"/>
      <c r="JIA60" s="1263"/>
      <c r="JIB60" s="1263"/>
      <c r="JIC60" s="1263"/>
      <c r="JID60" s="1263"/>
      <c r="JIE60" s="1263"/>
      <c r="JIF60" s="1263"/>
      <c r="JIG60" s="1263"/>
      <c r="JIH60" s="1263"/>
      <c r="JII60" s="1263"/>
      <c r="JIJ60" s="1263"/>
      <c r="JIK60" s="1263"/>
      <c r="JIL60" s="1263"/>
      <c r="JIM60" s="1263"/>
      <c r="JIN60" s="1263"/>
      <c r="JIO60" s="1263"/>
      <c r="JIP60" s="1263"/>
      <c r="JIQ60" s="1263"/>
      <c r="JIR60" s="1263"/>
      <c r="JIS60" s="1263"/>
      <c r="JIT60" s="1263"/>
      <c r="JIU60" s="1263"/>
      <c r="JIV60" s="1263"/>
      <c r="JIW60" s="1263"/>
      <c r="JIX60" s="1263"/>
      <c r="JIY60" s="1263"/>
      <c r="JIZ60" s="1263"/>
      <c r="JJA60" s="1263"/>
      <c r="JJB60" s="1263"/>
      <c r="JJC60" s="1263"/>
      <c r="JJD60" s="1263"/>
      <c r="JJE60" s="1263"/>
      <c r="JJF60" s="1263"/>
      <c r="JJG60" s="1263"/>
      <c r="JJH60" s="1263"/>
      <c r="JJI60" s="1263"/>
      <c r="JJJ60" s="1263"/>
      <c r="JJK60" s="1263"/>
      <c r="JJL60" s="1263"/>
      <c r="JJM60" s="1263"/>
      <c r="JJN60" s="1263"/>
      <c r="JJO60" s="1263"/>
      <c r="JJP60" s="1263"/>
      <c r="JJQ60" s="1263"/>
      <c r="JJR60" s="1263"/>
      <c r="JJS60" s="1263"/>
      <c r="JJT60" s="1263"/>
      <c r="JJU60" s="1263"/>
      <c r="JJV60" s="1263"/>
      <c r="JJW60" s="1263"/>
      <c r="JJX60" s="1263"/>
      <c r="JJY60" s="1263"/>
      <c r="JJZ60" s="1263"/>
      <c r="JKA60" s="1263"/>
      <c r="JKB60" s="1263"/>
      <c r="JKC60" s="1263"/>
      <c r="JKD60" s="1263"/>
      <c r="JKE60" s="1263"/>
      <c r="JKF60" s="1263"/>
      <c r="JKG60" s="1263"/>
      <c r="JKH60" s="1263"/>
      <c r="JKI60" s="1263"/>
      <c r="JKJ60" s="1263"/>
      <c r="JKK60" s="1263"/>
      <c r="JKL60" s="1263"/>
      <c r="JKM60" s="1263"/>
      <c r="JKN60" s="1263"/>
      <c r="JKO60" s="1263"/>
      <c r="JKP60" s="1263"/>
      <c r="JKQ60" s="1263"/>
      <c r="JKR60" s="1263"/>
      <c r="JKS60" s="1263"/>
      <c r="JKT60" s="1263"/>
      <c r="JKU60" s="1263"/>
      <c r="JKV60" s="1263"/>
      <c r="JKW60" s="1263"/>
      <c r="JKX60" s="1263"/>
      <c r="JKY60" s="1263"/>
      <c r="JKZ60" s="1263"/>
      <c r="JLA60" s="1263"/>
      <c r="JLB60" s="1263"/>
      <c r="JLC60" s="1263"/>
      <c r="JLD60" s="1263"/>
      <c r="JLE60" s="1263"/>
      <c r="JLF60" s="1263"/>
      <c r="JLG60" s="1263"/>
      <c r="JLH60" s="1263"/>
      <c r="JLI60" s="1263"/>
      <c r="JLJ60" s="1263"/>
      <c r="JLK60" s="1263"/>
      <c r="JLL60" s="1263"/>
      <c r="JLM60" s="1263"/>
      <c r="JLN60" s="1263"/>
      <c r="JLO60" s="1263"/>
      <c r="JLP60" s="1263"/>
      <c r="JLQ60" s="1263"/>
      <c r="JLR60" s="1263"/>
      <c r="JLS60" s="1263"/>
      <c r="JLT60" s="1263"/>
      <c r="JLU60" s="1263"/>
      <c r="JLV60" s="1263"/>
      <c r="JLW60" s="1263"/>
      <c r="JLX60" s="1263"/>
      <c r="JLY60" s="1263"/>
      <c r="JLZ60" s="1263"/>
      <c r="JMA60" s="1263"/>
      <c r="JMB60" s="1263"/>
      <c r="JMC60" s="1263"/>
      <c r="JMD60" s="1263"/>
      <c r="JME60" s="1263"/>
      <c r="JMF60" s="1263"/>
      <c r="JMG60" s="1263"/>
      <c r="JMH60" s="1263"/>
      <c r="JMI60" s="1263"/>
      <c r="JMJ60" s="1263"/>
      <c r="JMK60" s="1263"/>
      <c r="JML60" s="1263"/>
      <c r="JMM60" s="1263"/>
      <c r="JMN60" s="1263"/>
      <c r="JMO60" s="1263"/>
      <c r="JMP60" s="1263"/>
      <c r="JMQ60" s="1263"/>
      <c r="JMR60" s="1263"/>
      <c r="JMS60" s="1263"/>
      <c r="JMT60" s="1263"/>
      <c r="JMU60" s="1263"/>
      <c r="JMV60" s="1263"/>
      <c r="JMW60" s="1263"/>
      <c r="JMX60" s="1263"/>
      <c r="JMY60" s="1263"/>
      <c r="JMZ60" s="1263"/>
      <c r="JNA60" s="1263"/>
      <c r="JNB60" s="1263"/>
      <c r="JNC60" s="1263"/>
      <c r="JND60" s="1263"/>
      <c r="JNE60" s="1263"/>
      <c r="JNF60" s="1263"/>
      <c r="JNG60" s="1263"/>
      <c r="JNH60" s="1263"/>
      <c r="JNI60" s="1263"/>
      <c r="JNJ60" s="1263"/>
      <c r="JNK60" s="1263"/>
      <c r="JNL60" s="1263"/>
      <c r="JNM60" s="1263"/>
      <c r="JNN60" s="1263"/>
      <c r="JNO60" s="1263"/>
      <c r="JNP60" s="1263"/>
      <c r="JNQ60" s="1263"/>
      <c r="JNR60" s="1263"/>
      <c r="JNS60" s="1263"/>
      <c r="JNT60" s="1263"/>
      <c r="JNU60" s="1263"/>
      <c r="JNV60" s="1263"/>
      <c r="JNW60" s="1263"/>
      <c r="JNX60" s="1263"/>
      <c r="JNY60" s="1263"/>
      <c r="JNZ60" s="1263"/>
      <c r="JOA60" s="1263"/>
      <c r="JOB60" s="1263"/>
      <c r="JOC60" s="1263"/>
      <c r="JOD60" s="1263"/>
      <c r="JOE60" s="1263"/>
      <c r="JOF60" s="1263"/>
      <c r="JOG60" s="1263"/>
      <c r="JOH60" s="1263"/>
      <c r="JOI60" s="1263"/>
      <c r="JOJ60" s="1263"/>
      <c r="JOK60" s="1263"/>
      <c r="JOL60" s="1263"/>
      <c r="JOM60" s="1263"/>
      <c r="JON60" s="1263"/>
      <c r="JOO60" s="1263"/>
      <c r="JOP60" s="1263"/>
      <c r="JOQ60" s="1263"/>
      <c r="JOR60" s="1263"/>
      <c r="JOS60" s="1263"/>
      <c r="JOT60" s="1263"/>
      <c r="JOU60" s="1263"/>
      <c r="JOV60" s="1263"/>
      <c r="JOW60" s="1263"/>
      <c r="JOX60" s="1263"/>
      <c r="JOY60" s="1263"/>
      <c r="JOZ60" s="1263"/>
      <c r="JPA60" s="1263"/>
      <c r="JPB60" s="1263"/>
      <c r="JPC60" s="1263"/>
      <c r="JPD60" s="1263"/>
      <c r="JPE60" s="1263"/>
      <c r="JPF60" s="1263"/>
      <c r="JPG60" s="1263"/>
      <c r="JPH60" s="1263"/>
      <c r="JPI60" s="1263"/>
      <c r="JPJ60" s="1263"/>
      <c r="JPK60" s="1263"/>
      <c r="JPL60" s="1263"/>
      <c r="JPM60" s="1263"/>
      <c r="JPN60" s="1263"/>
      <c r="JPO60" s="1263"/>
      <c r="JPP60" s="1263"/>
      <c r="JPQ60" s="1263"/>
      <c r="JPR60" s="1263"/>
      <c r="JPS60" s="1263"/>
      <c r="JPT60" s="1263"/>
      <c r="JPU60" s="1263"/>
      <c r="JPV60" s="1263"/>
      <c r="JPW60" s="1263"/>
      <c r="JPX60" s="1263"/>
      <c r="JPY60" s="1263"/>
      <c r="JPZ60" s="1263"/>
      <c r="JQA60" s="1263"/>
      <c r="JQB60" s="1263"/>
      <c r="JQC60" s="1263"/>
      <c r="JQD60" s="1263"/>
      <c r="JQE60" s="1263"/>
      <c r="JQF60" s="1263"/>
      <c r="JQG60" s="1263"/>
      <c r="JQH60" s="1263"/>
      <c r="JQI60" s="1263"/>
      <c r="JQJ60" s="1263"/>
      <c r="JQK60" s="1263"/>
      <c r="JQL60" s="1263"/>
      <c r="JQM60" s="1263"/>
      <c r="JQN60" s="1263"/>
      <c r="JQO60" s="1263"/>
      <c r="JQP60" s="1263"/>
      <c r="JQQ60" s="1263"/>
      <c r="JQR60" s="1263"/>
      <c r="JQS60" s="1263"/>
      <c r="JQT60" s="1263"/>
      <c r="JQU60" s="1263"/>
      <c r="JQV60" s="1263"/>
      <c r="JQW60" s="1263"/>
      <c r="JQX60" s="1263"/>
      <c r="JQY60" s="1263"/>
      <c r="JQZ60" s="1263"/>
      <c r="JRA60" s="1263"/>
      <c r="JRB60" s="1263"/>
      <c r="JRC60" s="1263"/>
      <c r="JRD60" s="1263"/>
      <c r="JRE60" s="1263"/>
      <c r="JRF60" s="1263"/>
      <c r="JRG60" s="1263"/>
      <c r="JRH60" s="1263"/>
      <c r="JRI60" s="1263"/>
      <c r="JRJ60" s="1263"/>
      <c r="JRK60" s="1263"/>
      <c r="JRL60" s="1263"/>
      <c r="JRM60" s="1263"/>
      <c r="JRN60" s="1263"/>
      <c r="JRO60" s="1263"/>
      <c r="JRP60" s="1263"/>
      <c r="JRQ60" s="1263"/>
      <c r="JRR60" s="1263"/>
      <c r="JRS60" s="1263"/>
      <c r="JRT60" s="1263"/>
      <c r="JRU60" s="1263"/>
      <c r="JRV60" s="1263"/>
      <c r="JRW60" s="1263"/>
      <c r="JRX60" s="1263"/>
      <c r="JRY60" s="1263"/>
      <c r="JRZ60" s="1263"/>
      <c r="JSA60" s="1263"/>
      <c r="JSB60" s="1263"/>
      <c r="JSC60" s="1263"/>
      <c r="JSD60" s="1263"/>
      <c r="JSE60" s="1263"/>
      <c r="JSF60" s="1263"/>
      <c r="JSG60" s="1263"/>
      <c r="JSH60" s="1263"/>
      <c r="JSI60" s="1263"/>
      <c r="JSJ60" s="1263"/>
      <c r="JSK60" s="1263"/>
      <c r="JSL60" s="1263"/>
      <c r="JSM60" s="1263"/>
      <c r="JSN60" s="1263"/>
      <c r="JSO60" s="1263"/>
      <c r="JSP60" s="1263"/>
      <c r="JSQ60" s="1263"/>
      <c r="JSR60" s="1263"/>
      <c r="JSS60" s="1263"/>
      <c r="JST60" s="1263"/>
      <c r="JSU60" s="1263"/>
      <c r="JSV60" s="1263"/>
      <c r="JSW60" s="1263"/>
      <c r="JSX60" s="1263"/>
      <c r="JSY60" s="1263"/>
      <c r="JSZ60" s="1263"/>
      <c r="JTA60" s="1263"/>
      <c r="JTB60" s="1263"/>
      <c r="JTC60" s="1263"/>
      <c r="JTD60" s="1263"/>
      <c r="JTE60" s="1263"/>
      <c r="JTF60" s="1263"/>
      <c r="JTG60" s="1263"/>
      <c r="JTH60" s="1263"/>
      <c r="JTI60" s="1263"/>
      <c r="JTJ60" s="1263"/>
      <c r="JTK60" s="1263"/>
      <c r="JTL60" s="1263"/>
      <c r="JTM60" s="1263"/>
      <c r="JTN60" s="1263"/>
      <c r="JTO60" s="1263"/>
      <c r="JTP60" s="1263"/>
      <c r="JTQ60" s="1263"/>
      <c r="JTR60" s="1263"/>
      <c r="JTS60" s="1263"/>
      <c r="JTT60" s="1263"/>
      <c r="JTU60" s="1263"/>
      <c r="JTV60" s="1263"/>
      <c r="JTW60" s="1263"/>
      <c r="JTX60" s="1263"/>
      <c r="JTY60" s="1263"/>
      <c r="JTZ60" s="1263"/>
      <c r="JUA60" s="1263"/>
      <c r="JUB60" s="1263"/>
      <c r="JUC60" s="1263"/>
      <c r="JUD60" s="1263"/>
      <c r="JUE60" s="1263"/>
      <c r="JUF60" s="1263"/>
      <c r="JUG60" s="1263"/>
      <c r="JUH60" s="1263"/>
      <c r="JUI60" s="1263"/>
      <c r="JUJ60" s="1263"/>
      <c r="JUK60" s="1263"/>
      <c r="JUL60" s="1263"/>
      <c r="JUM60" s="1263"/>
      <c r="JUN60" s="1263"/>
      <c r="JUO60" s="1263"/>
      <c r="JUP60" s="1263"/>
      <c r="JUQ60" s="1263"/>
      <c r="JUR60" s="1263"/>
      <c r="JUS60" s="1263"/>
      <c r="JUT60" s="1263"/>
      <c r="JUU60" s="1263"/>
      <c r="JUV60" s="1263"/>
      <c r="JUW60" s="1263"/>
      <c r="JUX60" s="1263"/>
      <c r="JUY60" s="1263"/>
      <c r="JUZ60" s="1263"/>
      <c r="JVA60" s="1263"/>
      <c r="JVB60" s="1263"/>
      <c r="JVC60" s="1263"/>
      <c r="JVD60" s="1263"/>
      <c r="JVE60" s="1263"/>
      <c r="JVF60" s="1263"/>
      <c r="JVG60" s="1263"/>
      <c r="JVH60" s="1263"/>
      <c r="JVI60" s="1263"/>
      <c r="JVJ60" s="1263"/>
      <c r="JVK60" s="1263"/>
      <c r="JVL60" s="1263"/>
      <c r="JVM60" s="1263"/>
      <c r="JVN60" s="1263"/>
      <c r="JVO60" s="1263"/>
      <c r="JVP60" s="1263"/>
      <c r="JVQ60" s="1263"/>
      <c r="JVR60" s="1263"/>
      <c r="JVS60" s="1263"/>
      <c r="JVT60" s="1263"/>
      <c r="JVU60" s="1263"/>
      <c r="JVV60" s="1263"/>
      <c r="JVW60" s="1263"/>
      <c r="JVX60" s="1263"/>
      <c r="JVY60" s="1263"/>
      <c r="JVZ60" s="1263"/>
      <c r="JWA60" s="1263"/>
      <c r="JWB60" s="1263"/>
      <c r="JWC60" s="1263"/>
      <c r="JWD60" s="1263"/>
      <c r="JWE60" s="1263"/>
      <c r="JWF60" s="1263"/>
      <c r="JWG60" s="1263"/>
      <c r="JWH60" s="1263"/>
      <c r="JWI60" s="1263"/>
      <c r="JWJ60" s="1263"/>
      <c r="JWK60" s="1263"/>
      <c r="JWL60" s="1263"/>
      <c r="JWM60" s="1263"/>
      <c r="JWN60" s="1263"/>
      <c r="JWO60" s="1263"/>
      <c r="JWP60" s="1263"/>
      <c r="JWQ60" s="1263"/>
      <c r="JWR60" s="1263"/>
      <c r="JWS60" s="1263"/>
      <c r="JWT60" s="1263"/>
      <c r="JWU60" s="1263"/>
      <c r="JWV60" s="1263"/>
      <c r="JWW60" s="1263"/>
      <c r="JWX60" s="1263"/>
      <c r="JWY60" s="1263"/>
      <c r="JWZ60" s="1263"/>
      <c r="JXA60" s="1263"/>
      <c r="JXB60" s="1263"/>
      <c r="JXC60" s="1263"/>
      <c r="JXD60" s="1263"/>
      <c r="JXE60" s="1263"/>
      <c r="JXF60" s="1263"/>
      <c r="JXG60" s="1263"/>
      <c r="JXH60" s="1263"/>
      <c r="JXI60" s="1263"/>
      <c r="JXJ60" s="1263"/>
      <c r="JXK60" s="1263"/>
      <c r="JXL60" s="1263"/>
      <c r="JXM60" s="1263"/>
      <c r="JXN60" s="1263"/>
      <c r="JXO60" s="1263"/>
      <c r="JXP60" s="1263"/>
      <c r="JXQ60" s="1263"/>
      <c r="JXR60" s="1263"/>
      <c r="JXS60" s="1263"/>
      <c r="JXT60" s="1263"/>
      <c r="JXU60" s="1263"/>
      <c r="JXV60" s="1263"/>
      <c r="JXW60" s="1263"/>
      <c r="JXX60" s="1263"/>
      <c r="JXY60" s="1263"/>
      <c r="JXZ60" s="1263"/>
      <c r="JYA60" s="1263"/>
      <c r="JYB60" s="1263"/>
      <c r="JYC60" s="1263"/>
      <c r="JYD60" s="1263"/>
      <c r="JYE60" s="1263"/>
      <c r="JYF60" s="1263"/>
      <c r="JYG60" s="1263"/>
      <c r="JYH60" s="1263"/>
      <c r="JYI60" s="1263"/>
      <c r="JYJ60" s="1263"/>
      <c r="JYK60" s="1263"/>
      <c r="JYL60" s="1263"/>
      <c r="JYM60" s="1263"/>
      <c r="JYN60" s="1263"/>
      <c r="JYO60" s="1263"/>
      <c r="JYP60" s="1263"/>
      <c r="JYQ60" s="1263"/>
      <c r="JYR60" s="1263"/>
      <c r="JYS60" s="1263"/>
      <c r="JYT60" s="1263"/>
      <c r="JYU60" s="1263"/>
      <c r="JYV60" s="1263"/>
      <c r="JYW60" s="1263"/>
      <c r="JYX60" s="1263"/>
      <c r="JYY60" s="1263"/>
      <c r="JYZ60" s="1263"/>
      <c r="JZA60" s="1263"/>
      <c r="JZB60" s="1263"/>
      <c r="JZC60" s="1263"/>
      <c r="JZD60" s="1263"/>
      <c r="JZE60" s="1263"/>
      <c r="JZF60" s="1263"/>
      <c r="JZG60" s="1263"/>
      <c r="JZH60" s="1263"/>
      <c r="JZI60" s="1263"/>
      <c r="JZJ60" s="1263"/>
      <c r="JZK60" s="1263"/>
      <c r="JZL60" s="1263"/>
      <c r="JZM60" s="1263"/>
      <c r="JZN60" s="1263"/>
      <c r="JZO60" s="1263"/>
      <c r="JZP60" s="1263"/>
      <c r="JZQ60" s="1263"/>
      <c r="JZR60" s="1263"/>
      <c r="JZS60" s="1263"/>
      <c r="JZT60" s="1263"/>
      <c r="JZU60" s="1263"/>
      <c r="JZV60" s="1263"/>
      <c r="JZW60" s="1263"/>
      <c r="JZX60" s="1263"/>
      <c r="JZY60" s="1263"/>
      <c r="JZZ60" s="1263"/>
      <c r="KAA60" s="1263"/>
      <c r="KAB60" s="1263"/>
      <c r="KAC60" s="1263"/>
      <c r="KAD60" s="1263"/>
      <c r="KAE60" s="1263"/>
      <c r="KAF60" s="1263"/>
      <c r="KAG60" s="1263"/>
      <c r="KAH60" s="1263"/>
      <c r="KAI60" s="1263"/>
      <c r="KAJ60" s="1263"/>
      <c r="KAK60" s="1263"/>
      <c r="KAL60" s="1263"/>
      <c r="KAM60" s="1263"/>
      <c r="KAN60" s="1263"/>
      <c r="KAO60" s="1263"/>
      <c r="KAP60" s="1263"/>
      <c r="KAQ60" s="1263"/>
      <c r="KAR60" s="1263"/>
      <c r="KAS60" s="1263"/>
      <c r="KAT60" s="1263"/>
      <c r="KAU60" s="1263"/>
      <c r="KAV60" s="1263"/>
      <c r="KAW60" s="1263"/>
      <c r="KAX60" s="1263"/>
      <c r="KAY60" s="1263"/>
      <c r="KAZ60" s="1263"/>
      <c r="KBA60" s="1263"/>
      <c r="KBB60" s="1263"/>
      <c r="KBC60" s="1263"/>
      <c r="KBD60" s="1263"/>
      <c r="KBE60" s="1263"/>
      <c r="KBF60" s="1263"/>
      <c r="KBG60" s="1263"/>
      <c r="KBH60" s="1263"/>
      <c r="KBI60" s="1263"/>
      <c r="KBJ60" s="1263"/>
      <c r="KBK60" s="1263"/>
      <c r="KBL60" s="1263"/>
      <c r="KBM60" s="1263"/>
      <c r="KBN60" s="1263"/>
      <c r="KBO60" s="1263"/>
      <c r="KBP60" s="1263"/>
      <c r="KBQ60" s="1263"/>
      <c r="KBR60" s="1263"/>
      <c r="KBS60" s="1263"/>
      <c r="KBT60" s="1263"/>
      <c r="KBU60" s="1263"/>
      <c r="KBV60" s="1263"/>
      <c r="KBW60" s="1263"/>
      <c r="KBX60" s="1263"/>
      <c r="KBY60" s="1263"/>
      <c r="KBZ60" s="1263"/>
      <c r="KCA60" s="1263"/>
      <c r="KCB60" s="1263"/>
      <c r="KCC60" s="1263"/>
      <c r="KCD60" s="1263"/>
      <c r="KCE60" s="1263"/>
      <c r="KCF60" s="1263"/>
      <c r="KCG60" s="1263"/>
      <c r="KCH60" s="1263"/>
      <c r="KCI60" s="1263"/>
      <c r="KCJ60" s="1263"/>
      <c r="KCK60" s="1263"/>
      <c r="KCL60" s="1263"/>
      <c r="KCM60" s="1263"/>
      <c r="KCN60" s="1263"/>
      <c r="KCO60" s="1263"/>
      <c r="KCP60" s="1263"/>
      <c r="KCQ60" s="1263"/>
      <c r="KCR60" s="1263"/>
      <c r="KCS60" s="1263"/>
      <c r="KCT60" s="1263"/>
      <c r="KCU60" s="1263"/>
      <c r="KCV60" s="1263"/>
      <c r="KCW60" s="1263"/>
      <c r="KCX60" s="1263"/>
      <c r="KCY60" s="1263"/>
      <c r="KCZ60" s="1263"/>
      <c r="KDA60" s="1263"/>
      <c r="KDB60" s="1263"/>
      <c r="KDC60" s="1263"/>
      <c r="KDD60" s="1263"/>
      <c r="KDE60" s="1263"/>
      <c r="KDF60" s="1263"/>
      <c r="KDG60" s="1263"/>
      <c r="KDH60" s="1263"/>
      <c r="KDI60" s="1263"/>
      <c r="KDJ60" s="1263"/>
      <c r="KDK60" s="1263"/>
      <c r="KDL60" s="1263"/>
      <c r="KDM60" s="1263"/>
      <c r="KDN60" s="1263"/>
      <c r="KDO60" s="1263"/>
      <c r="KDP60" s="1263"/>
      <c r="KDQ60" s="1263"/>
      <c r="KDR60" s="1263"/>
      <c r="KDS60" s="1263"/>
      <c r="KDT60" s="1263"/>
      <c r="KDU60" s="1263"/>
      <c r="KDV60" s="1263"/>
      <c r="KDW60" s="1263"/>
      <c r="KDX60" s="1263"/>
      <c r="KDY60" s="1263"/>
      <c r="KDZ60" s="1263"/>
      <c r="KEA60" s="1263"/>
      <c r="KEB60" s="1263"/>
      <c r="KEC60" s="1263"/>
      <c r="KED60" s="1263"/>
      <c r="KEE60" s="1263"/>
      <c r="KEF60" s="1263"/>
      <c r="KEG60" s="1263"/>
      <c r="KEH60" s="1263"/>
      <c r="KEI60" s="1263"/>
      <c r="KEJ60" s="1263"/>
      <c r="KEK60" s="1263"/>
      <c r="KEL60" s="1263"/>
      <c r="KEM60" s="1263"/>
      <c r="KEN60" s="1263"/>
      <c r="KEO60" s="1263"/>
      <c r="KEP60" s="1263"/>
      <c r="KEQ60" s="1263"/>
      <c r="KER60" s="1263"/>
      <c r="KES60" s="1263"/>
      <c r="KET60" s="1263"/>
      <c r="KEU60" s="1263"/>
      <c r="KEV60" s="1263"/>
      <c r="KEW60" s="1263"/>
      <c r="KEX60" s="1263"/>
      <c r="KEY60" s="1263"/>
      <c r="KEZ60" s="1263"/>
      <c r="KFA60" s="1263"/>
      <c r="KFB60" s="1263"/>
      <c r="KFC60" s="1263"/>
      <c r="KFD60" s="1263"/>
      <c r="KFE60" s="1263"/>
      <c r="KFF60" s="1263"/>
      <c r="KFG60" s="1263"/>
      <c r="KFH60" s="1263"/>
      <c r="KFI60" s="1263"/>
      <c r="KFJ60" s="1263"/>
      <c r="KFK60" s="1263"/>
      <c r="KFL60" s="1263"/>
      <c r="KFM60" s="1263"/>
      <c r="KFN60" s="1263"/>
      <c r="KFO60" s="1263"/>
      <c r="KFP60" s="1263"/>
      <c r="KFQ60" s="1263"/>
      <c r="KFR60" s="1263"/>
      <c r="KFS60" s="1263"/>
      <c r="KFT60" s="1263"/>
      <c r="KFU60" s="1263"/>
      <c r="KFV60" s="1263"/>
      <c r="KFW60" s="1263"/>
      <c r="KFX60" s="1263"/>
      <c r="KFY60" s="1263"/>
      <c r="KFZ60" s="1263"/>
      <c r="KGA60" s="1263"/>
      <c r="KGB60" s="1263"/>
      <c r="KGC60" s="1263"/>
      <c r="KGD60" s="1263"/>
      <c r="KGE60" s="1263"/>
      <c r="KGF60" s="1263"/>
      <c r="KGG60" s="1263"/>
      <c r="KGH60" s="1263"/>
      <c r="KGI60" s="1263"/>
      <c r="KGJ60" s="1263"/>
      <c r="KGK60" s="1263"/>
      <c r="KGL60" s="1263"/>
      <c r="KGM60" s="1263"/>
      <c r="KGN60" s="1263"/>
      <c r="KGO60" s="1263"/>
      <c r="KGP60" s="1263"/>
      <c r="KGQ60" s="1263"/>
      <c r="KGR60" s="1263"/>
      <c r="KGS60" s="1263"/>
      <c r="KGT60" s="1263"/>
      <c r="KGU60" s="1263"/>
      <c r="KGV60" s="1263"/>
      <c r="KGW60" s="1263"/>
      <c r="KGX60" s="1263"/>
      <c r="KGY60" s="1263"/>
      <c r="KGZ60" s="1263"/>
      <c r="KHA60" s="1263"/>
      <c r="KHB60" s="1263"/>
      <c r="KHC60" s="1263"/>
      <c r="KHD60" s="1263"/>
      <c r="KHE60" s="1263"/>
      <c r="KHF60" s="1263"/>
      <c r="KHG60" s="1263"/>
      <c r="KHH60" s="1263"/>
      <c r="KHI60" s="1263"/>
      <c r="KHJ60" s="1263"/>
      <c r="KHK60" s="1263"/>
      <c r="KHL60" s="1263"/>
      <c r="KHM60" s="1263"/>
      <c r="KHN60" s="1263"/>
      <c r="KHO60" s="1263"/>
      <c r="KHP60" s="1263"/>
      <c r="KHQ60" s="1263"/>
      <c r="KHR60" s="1263"/>
      <c r="KHS60" s="1263"/>
      <c r="KHT60" s="1263"/>
      <c r="KHU60" s="1263"/>
      <c r="KHV60" s="1263"/>
      <c r="KHW60" s="1263"/>
      <c r="KHX60" s="1263"/>
      <c r="KHY60" s="1263"/>
      <c r="KHZ60" s="1263"/>
      <c r="KIA60" s="1263"/>
      <c r="KIB60" s="1263"/>
      <c r="KIC60" s="1263"/>
      <c r="KID60" s="1263"/>
      <c r="KIE60" s="1263"/>
      <c r="KIF60" s="1263"/>
      <c r="KIG60" s="1263"/>
      <c r="KIH60" s="1263"/>
      <c r="KII60" s="1263"/>
      <c r="KIJ60" s="1263"/>
      <c r="KIK60" s="1263"/>
      <c r="KIL60" s="1263"/>
      <c r="KIM60" s="1263"/>
      <c r="KIN60" s="1263"/>
      <c r="KIO60" s="1263"/>
      <c r="KIP60" s="1263"/>
      <c r="KIQ60" s="1263"/>
      <c r="KIR60" s="1263"/>
      <c r="KIS60" s="1263"/>
      <c r="KIT60" s="1263"/>
      <c r="KIU60" s="1263"/>
      <c r="KIV60" s="1263"/>
      <c r="KIW60" s="1263"/>
      <c r="KIX60" s="1263"/>
      <c r="KIY60" s="1263"/>
      <c r="KIZ60" s="1263"/>
      <c r="KJA60" s="1263"/>
      <c r="KJB60" s="1263"/>
      <c r="KJC60" s="1263"/>
      <c r="KJD60" s="1263"/>
      <c r="KJE60" s="1263"/>
      <c r="KJF60" s="1263"/>
      <c r="KJG60" s="1263"/>
      <c r="KJH60" s="1263"/>
      <c r="KJI60" s="1263"/>
      <c r="KJJ60" s="1263"/>
      <c r="KJK60" s="1263"/>
      <c r="KJL60" s="1263"/>
      <c r="KJM60" s="1263"/>
      <c r="KJN60" s="1263"/>
      <c r="KJO60" s="1263"/>
      <c r="KJP60" s="1263"/>
      <c r="KJQ60" s="1263"/>
      <c r="KJR60" s="1263"/>
      <c r="KJS60" s="1263"/>
      <c r="KJT60" s="1263"/>
      <c r="KJU60" s="1263"/>
      <c r="KJV60" s="1263"/>
      <c r="KJW60" s="1263"/>
      <c r="KJX60" s="1263"/>
      <c r="KJY60" s="1263"/>
      <c r="KJZ60" s="1263"/>
      <c r="KKA60" s="1263"/>
      <c r="KKB60" s="1263"/>
      <c r="KKC60" s="1263"/>
      <c r="KKD60" s="1263"/>
      <c r="KKE60" s="1263"/>
      <c r="KKF60" s="1263"/>
      <c r="KKG60" s="1263"/>
      <c r="KKH60" s="1263"/>
      <c r="KKI60" s="1263"/>
      <c r="KKJ60" s="1263"/>
      <c r="KKK60" s="1263"/>
      <c r="KKL60" s="1263"/>
      <c r="KKM60" s="1263"/>
      <c r="KKN60" s="1263"/>
      <c r="KKO60" s="1263"/>
      <c r="KKP60" s="1263"/>
      <c r="KKQ60" s="1263"/>
      <c r="KKR60" s="1263"/>
      <c r="KKS60" s="1263"/>
      <c r="KKT60" s="1263"/>
      <c r="KKU60" s="1263"/>
      <c r="KKV60" s="1263"/>
      <c r="KKW60" s="1263"/>
      <c r="KKX60" s="1263"/>
      <c r="KKY60" s="1263"/>
      <c r="KKZ60" s="1263"/>
      <c r="KLA60" s="1263"/>
      <c r="KLB60" s="1263"/>
      <c r="KLC60" s="1263"/>
      <c r="KLD60" s="1263"/>
      <c r="KLE60" s="1263"/>
      <c r="KLF60" s="1263"/>
      <c r="KLG60" s="1263"/>
      <c r="KLH60" s="1263"/>
      <c r="KLI60" s="1263"/>
      <c r="KLJ60" s="1263"/>
      <c r="KLK60" s="1263"/>
      <c r="KLL60" s="1263"/>
      <c r="KLM60" s="1263"/>
      <c r="KLN60" s="1263"/>
      <c r="KLO60" s="1263"/>
      <c r="KLP60" s="1263"/>
      <c r="KLQ60" s="1263"/>
      <c r="KLR60" s="1263"/>
      <c r="KLS60" s="1263"/>
      <c r="KLT60" s="1263"/>
      <c r="KLU60" s="1263"/>
      <c r="KLV60" s="1263"/>
      <c r="KLW60" s="1263"/>
      <c r="KLX60" s="1263"/>
      <c r="KLY60" s="1263"/>
      <c r="KLZ60" s="1263"/>
      <c r="KMA60" s="1263"/>
      <c r="KMB60" s="1263"/>
      <c r="KMC60" s="1263"/>
      <c r="KMD60" s="1263"/>
      <c r="KME60" s="1263"/>
      <c r="KMF60" s="1263"/>
      <c r="KMG60" s="1263"/>
      <c r="KMH60" s="1263"/>
      <c r="KMI60" s="1263"/>
      <c r="KMJ60" s="1263"/>
      <c r="KMK60" s="1263"/>
      <c r="KML60" s="1263"/>
      <c r="KMM60" s="1263"/>
      <c r="KMN60" s="1263"/>
      <c r="KMO60" s="1263"/>
      <c r="KMP60" s="1263"/>
      <c r="KMQ60" s="1263"/>
      <c r="KMR60" s="1263"/>
      <c r="KMS60" s="1263"/>
      <c r="KMT60" s="1263"/>
      <c r="KMU60" s="1263"/>
      <c r="KMV60" s="1263"/>
      <c r="KMW60" s="1263"/>
      <c r="KMX60" s="1263"/>
      <c r="KMY60" s="1263"/>
      <c r="KMZ60" s="1263"/>
      <c r="KNA60" s="1263"/>
      <c r="KNB60" s="1263"/>
      <c r="KNC60" s="1263"/>
      <c r="KND60" s="1263"/>
      <c r="KNE60" s="1263"/>
      <c r="KNF60" s="1263"/>
      <c r="KNG60" s="1263"/>
      <c r="KNH60" s="1263"/>
      <c r="KNI60" s="1263"/>
      <c r="KNJ60" s="1263"/>
      <c r="KNK60" s="1263"/>
      <c r="KNL60" s="1263"/>
      <c r="KNM60" s="1263"/>
      <c r="KNN60" s="1263"/>
      <c r="KNO60" s="1263"/>
      <c r="KNP60" s="1263"/>
      <c r="KNQ60" s="1263"/>
      <c r="KNR60" s="1263"/>
      <c r="KNS60" s="1263"/>
      <c r="KNT60" s="1263"/>
      <c r="KNU60" s="1263"/>
      <c r="KNV60" s="1263"/>
      <c r="KNW60" s="1263"/>
      <c r="KNX60" s="1263"/>
      <c r="KNY60" s="1263"/>
      <c r="KNZ60" s="1263"/>
      <c r="KOA60" s="1263"/>
      <c r="KOB60" s="1263"/>
      <c r="KOC60" s="1263"/>
      <c r="KOD60" s="1263"/>
      <c r="KOE60" s="1263"/>
      <c r="KOF60" s="1263"/>
      <c r="KOG60" s="1263"/>
      <c r="KOH60" s="1263"/>
      <c r="KOI60" s="1263"/>
      <c r="KOJ60" s="1263"/>
      <c r="KOK60" s="1263"/>
      <c r="KOL60" s="1263"/>
      <c r="KOM60" s="1263"/>
      <c r="KON60" s="1263"/>
      <c r="KOO60" s="1263"/>
      <c r="KOP60" s="1263"/>
      <c r="KOQ60" s="1263"/>
      <c r="KOR60" s="1263"/>
      <c r="KOS60" s="1263"/>
      <c r="KOT60" s="1263"/>
      <c r="KOU60" s="1263"/>
      <c r="KOV60" s="1263"/>
      <c r="KOW60" s="1263"/>
      <c r="KOX60" s="1263"/>
      <c r="KOY60" s="1263"/>
      <c r="KOZ60" s="1263"/>
      <c r="KPA60" s="1263"/>
      <c r="KPB60" s="1263"/>
      <c r="KPC60" s="1263"/>
      <c r="KPD60" s="1263"/>
      <c r="KPE60" s="1263"/>
      <c r="KPF60" s="1263"/>
      <c r="KPG60" s="1263"/>
      <c r="KPH60" s="1263"/>
      <c r="KPI60" s="1263"/>
      <c r="KPJ60" s="1263"/>
      <c r="KPK60" s="1263"/>
      <c r="KPL60" s="1263"/>
      <c r="KPM60" s="1263"/>
      <c r="KPN60" s="1263"/>
      <c r="KPO60" s="1263"/>
      <c r="KPP60" s="1263"/>
      <c r="KPQ60" s="1263"/>
      <c r="KPR60" s="1263"/>
      <c r="KPS60" s="1263"/>
      <c r="KPT60" s="1263"/>
      <c r="KPU60" s="1263"/>
      <c r="KPV60" s="1263"/>
      <c r="KPW60" s="1263"/>
      <c r="KPX60" s="1263"/>
      <c r="KPY60" s="1263"/>
      <c r="KPZ60" s="1263"/>
      <c r="KQA60" s="1263"/>
      <c r="KQB60" s="1263"/>
      <c r="KQC60" s="1263"/>
      <c r="KQD60" s="1263"/>
      <c r="KQE60" s="1263"/>
      <c r="KQF60" s="1263"/>
      <c r="KQG60" s="1263"/>
      <c r="KQH60" s="1263"/>
      <c r="KQI60" s="1263"/>
      <c r="KQJ60" s="1263"/>
      <c r="KQK60" s="1263"/>
      <c r="KQL60" s="1263"/>
      <c r="KQM60" s="1263"/>
      <c r="KQN60" s="1263"/>
      <c r="KQO60" s="1263"/>
      <c r="KQP60" s="1263"/>
      <c r="KQQ60" s="1263"/>
      <c r="KQR60" s="1263"/>
      <c r="KQS60" s="1263"/>
      <c r="KQT60" s="1263"/>
      <c r="KQU60" s="1263"/>
      <c r="KQV60" s="1263"/>
      <c r="KQW60" s="1263"/>
      <c r="KQX60" s="1263"/>
      <c r="KQY60" s="1263"/>
      <c r="KQZ60" s="1263"/>
      <c r="KRA60" s="1263"/>
      <c r="KRB60" s="1263"/>
      <c r="KRC60" s="1263"/>
      <c r="KRD60" s="1263"/>
      <c r="KRE60" s="1263"/>
      <c r="KRF60" s="1263"/>
      <c r="KRG60" s="1263"/>
      <c r="KRH60" s="1263"/>
      <c r="KRI60" s="1263"/>
      <c r="KRJ60" s="1263"/>
      <c r="KRK60" s="1263"/>
      <c r="KRL60" s="1263"/>
      <c r="KRM60" s="1263"/>
      <c r="KRN60" s="1263"/>
      <c r="KRO60" s="1263"/>
      <c r="KRP60" s="1263"/>
      <c r="KRQ60" s="1263"/>
      <c r="KRR60" s="1263"/>
      <c r="KRS60" s="1263"/>
      <c r="KRT60" s="1263"/>
      <c r="KRU60" s="1263"/>
      <c r="KRV60" s="1263"/>
      <c r="KRW60" s="1263"/>
      <c r="KRX60" s="1263"/>
      <c r="KRY60" s="1263"/>
      <c r="KRZ60" s="1263"/>
      <c r="KSA60" s="1263"/>
      <c r="KSB60" s="1263"/>
      <c r="KSC60" s="1263"/>
      <c r="KSD60" s="1263"/>
      <c r="KSE60" s="1263"/>
      <c r="KSF60" s="1263"/>
      <c r="KSG60" s="1263"/>
      <c r="KSH60" s="1263"/>
      <c r="KSI60" s="1263"/>
      <c r="KSJ60" s="1263"/>
      <c r="KSK60" s="1263"/>
      <c r="KSL60" s="1263"/>
      <c r="KSM60" s="1263"/>
      <c r="KSN60" s="1263"/>
      <c r="KSO60" s="1263"/>
      <c r="KSP60" s="1263"/>
      <c r="KSQ60" s="1263"/>
      <c r="KSR60" s="1263"/>
      <c r="KSS60" s="1263"/>
      <c r="KST60" s="1263"/>
      <c r="KSU60" s="1263"/>
      <c r="KSV60" s="1263"/>
      <c r="KSW60" s="1263"/>
      <c r="KSX60" s="1263"/>
      <c r="KSY60" s="1263"/>
      <c r="KSZ60" s="1263"/>
      <c r="KTA60" s="1263"/>
      <c r="KTB60" s="1263"/>
      <c r="KTC60" s="1263"/>
      <c r="KTD60" s="1263"/>
      <c r="KTE60" s="1263"/>
      <c r="KTF60" s="1263"/>
      <c r="KTG60" s="1263"/>
      <c r="KTH60" s="1263"/>
      <c r="KTI60" s="1263"/>
      <c r="KTJ60" s="1263"/>
      <c r="KTK60" s="1263"/>
      <c r="KTL60" s="1263"/>
      <c r="KTM60" s="1263"/>
      <c r="KTN60" s="1263"/>
      <c r="KTO60" s="1263"/>
      <c r="KTP60" s="1263"/>
      <c r="KTQ60" s="1263"/>
      <c r="KTR60" s="1263"/>
      <c r="KTS60" s="1263"/>
      <c r="KTT60" s="1263"/>
      <c r="KTU60" s="1263"/>
      <c r="KTV60" s="1263"/>
      <c r="KTW60" s="1263"/>
      <c r="KTX60" s="1263"/>
      <c r="KTY60" s="1263"/>
      <c r="KTZ60" s="1263"/>
      <c r="KUA60" s="1263"/>
      <c r="KUB60" s="1263"/>
      <c r="KUC60" s="1263"/>
      <c r="KUD60" s="1263"/>
      <c r="KUE60" s="1263"/>
      <c r="KUF60" s="1263"/>
      <c r="KUG60" s="1263"/>
      <c r="KUH60" s="1263"/>
      <c r="KUI60" s="1263"/>
      <c r="KUJ60" s="1263"/>
      <c r="KUK60" s="1263"/>
      <c r="KUL60" s="1263"/>
      <c r="KUM60" s="1263"/>
      <c r="KUN60" s="1263"/>
      <c r="KUO60" s="1263"/>
      <c r="KUP60" s="1263"/>
      <c r="KUQ60" s="1263"/>
      <c r="KUR60" s="1263"/>
      <c r="KUS60" s="1263"/>
      <c r="KUT60" s="1263"/>
      <c r="KUU60" s="1263"/>
      <c r="KUV60" s="1263"/>
      <c r="KUW60" s="1263"/>
      <c r="KUX60" s="1263"/>
      <c r="KUY60" s="1263"/>
      <c r="KUZ60" s="1263"/>
      <c r="KVA60" s="1263"/>
      <c r="KVB60" s="1263"/>
      <c r="KVC60" s="1263"/>
      <c r="KVD60" s="1263"/>
      <c r="KVE60" s="1263"/>
      <c r="KVF60" s="1263"/>
      <c r="KVG60" s="1263"/>
      <c r="KVH60" s="1263"/>
      <c r="KVI60" s="1263"/>
      <c r="KVJ60" s="1263"/>
      <c r="KVK60" s="1263"/>
      <c r="KVL60" s="1263"/>
      <c r="KVM60" s="1263"/>
      <c r="KVN60" s="1263"/>
      <c r="KVO60" s="1263"/>
      <c r="KVP60" s="1263"/>
      <c r="KVQ60" s="1263"/>
      <c r="KVR60" s="1263"/>
      <c r="KVS60" s="1263"/>
      <c r="KVT60" s="1263"/>
      <c r="KVU60" s="1263"/>
      <c r="KVV60" s="1263"/>
      <c r="KVW60" s="1263"/>
      <c r="KVX60" s="1263"/>
      <c r="KVY60" s="1263"/>
      <c r="KVZ60" s="1263"/>
      <c r="KWA60" s="1263"/>
      <c r="KWB60" s="1263"/>
      <c r="KWC60" s="1263"/>
      <c r="KWD60" s="1263"/>
      <c r="KWE60" s="1263"/>
      <c r="KWF60" s="1263"/>
      <c r="KWG60" s="1263"/>
      <c r="KWH60" s="1263"/>
      <c r="KWI60" s="1263"/>
      <c r="KWJ60" s="1263"/>
      <c r="KWK60" s="1263"/>
      <c r="KWL60" s="1263"/>
      <c r="KWM60" s="1263"/>
      <c r="KWN60" s="1263"/>
      <c r="KWO60" s="1263"/>
      <c r="KWP60" s="1263"/>
      <c r="KWQ60" s="1263"/>
      <c r="KWR60" s="1263"/>
      <c r="KWS60" s="1263"/>
      <c r="KWT60" s="1263"/>
      <c r="KWU60" s="1263"/>
      <c r="KWV60" s="1263"/>
      <c r="KWW60" s="1263"/>
      <c r="KWX60" s="1263"/>
      <c r="KWY60" s="1263"/>
      <c r="KWZ60" s="1263"/>
      <c r="KXA60" s="1263"/>
      <c r="KXB60" s="1263"/>
      <c r="KXC60" s="1263"/>
      <c r="KXD60" s="1263"/>
      <c r="KXE60" s="1263"/>
      <c r="KXF60" s="1263"/>
      <c r="KXG60" s="1263"/>
      <c r="KXH60" s="1263"/>
      <c r="KXI60" s="1263"/>
      <c r="KXJ60" s="1263"/>
      <c r="KXK60" s="1263"/>
      <c r="KXL60" s="1263"/>
      <c r="KXM60" s="1263"/>
      <c r="KXN60" s="1263"/>
      <c r="KXO60" s="1263"/>
      <c r="KXP60" s="1263"/>
      <c r="KXQ60" s="1263"/>
      <c r="KXR60" s="1263"/>
      <c r="KXS60" s="1263"/>
      <c r="KXT60" s="1263"/>
      <c r="KXU60" s="1263"/>
      <c r="KXV60" s="1263"/>
      <c r="KXW60" s="1263"/>
      <c r="KXX60" s="1263"/>
      <c r="KXY60" s="1263"/>
      <c r="KXZ60" s="1263"/>
      <c r="KYA60" s="1263"/>
      <c r="KYB60" s="1263"/>
      <c r="KYC60" s="1263"/>
      <c r="KYD60" s="1263"/>
      <c r="KYE60" s="1263"/>
      <c r="KYF60" s="1263"/>
      <c r="KYG60" s="1263"/>
      <c r="KYH60" s="1263"/>
      <c r="KYI60" s="1263"/>
      <c r="KYJ60" s="1263"/>
      <c r="KYK60" s="1263"/>
      <c r="KYL60" s="1263"/>
      <c r="KYM60" s="1263"/>
      <c r="KYN60" s="1263"/>
      <c r="KYO60" s="1263"/>
      <c r="KYP60" s="1263"/>
      <c r="KYQ60" s="1263"/>
      <c r="KYR60" s="1263"/>
      <c r="KYS60" s="1263"/>
      <c r="KYT60" s="1263"/>
      <c r="KYU60" s="1263"/>
      <c r="KYV60" s="1263"/>
      <c r="KYW60" s="1263"/>
      <c r="KYX60" s="1263"/>
      <c r="KYY60" s="1263"/>
      <c r="KYZ60" s="1263"/>
      <c r="KZA60" s="1263"/>
      <c r="KZB60" s="1263"/>
      <c r="KZC60" s="1263"/>
      <c r="KZD60" s="1263"/>
      <c r="KZE60" s="1263"/>
      <c r="KZF60" s="1263"/>
      <c r="KZG60" s="1263"/>
      <c r="KZH60" s="1263"/>
      <c r="KZI60" s="1263"/>
      <c r="KZJ60" s="1263"/>
      <c r="KZK60" s="1263"/>
      <c r="KZL60" s="1263"/>
      <c r="KZM60" s="1263"/>
      <c r="KZN60" s="1263"/>
      <c r="KZO60" s="1263"/>
      <c r="KZP60" s="1263"/>
      <c r="KZQ60" s="1263"/>
      <c r="KZR60" s="1263"/>
      <c r="KZS60" s="1263"/>
      <c r="KZT60" s="1263"/>
      <c r="KZU60" s="1263"/>
      <c r="KZV60" s="1263"/>
      <c r="KZW60" s="1263"/>
      <c r="KZX60" s="1263"/>
      <c r="KZY60" s="1263"/>
      <c r="KZZ60" s="1263"/>
      <c r="LAA60" s="1263"/>
      <c r="LAB60" s="1263"/>
      <c r="LAC60" s="1263"/>
      <c r="LAD60" s="1263"/>
      <c r="LAE60" s="1263"/>
      <c r="LAF60" s="1263"/>
      <c r="LAG60" s="1263"/>
      <c r="LAH60" s="1263"/>
      <c r="LAI60" s="1263"/>
      <c r="LAJ60" s="1263"/>
      <c r="LAK60" s="1263"/>
      <c r="LAL60" s="1263"/>
      <c r="LAM60" s="1263"/>
      <c r="LAN60" s="1263"/>
      <c r="LAO60" s="1263"/>
      <c r="LAP60" s="1263"/>
      <c r="LAQ60" s="1263"/>
      <c r="LAR60" s="1263"/>
      <c r="LAS60" s="1263"/>
      <c r="LAT60" s="1263"/>
      <c r="LAU60" s="1263"/>
      <c r="LAV60" s="1263"/>
      <c r="LAW60" s="1263"/>
      <c r="LAX60" s="1263"/>
      <c r="LAY60" s="1263"/>
      <c r="LAZ60" s="1263"/>
      <c r="LBA60" s="1263"/>
      <c r="LBB60" s="1263"/>
      <c r="LBC60" s="1263"/>
      <c r="LBD60" s="1263"/>
      <c r="LBE60" s="1263"/>
      <c r="LBF60" s="1263"/>
      <c r="LBG60" s="1263"/>
      <c r="LBH60" s="1263"/>
      <c r="LBI60" s="1263"/>
      <c r="LBJ60" s="1263"/>
      <c r="LBK60" s="1263"/>
      <c r="LBL60" s="1263"/>
      <c r="LBM60" s="1263"/>
      <c r="LBN60" s="1263"/>
      <c r="LBO60" s="1263"/>
      <c r="LBP60" s="1263"/>
      <c r="LBQ60" s="1263"/>
      <c r="LBR60" s="1263"/>
      <c r="LBS60" s="1263"/>
      <c r="LBT60" s="1263"/>
      <c r="LBU60" s="1263"/>
      <c r="LBV60" s="1263"/>
      <c r="LBW60" s="1263"/>
      <c r="LBX60" s="1263"/>
      <c r="LBY60" s="1263"/>
      <c r="LBZ60" s="1263"/>
      <c r="LCA60" s="1263"/>
      <c r="LCB60" s="1263"/>
      <c r="LCC60" s="1263"/>
      <c r="LCD60" s="1263"/>
      <c r="LCE60" s="1263"/>
      <c r="LCF60" s="1263"/>
      <c r="LCG60" s="1263"/>
      <c r="LCH60" s="1263"/>
      <c r="LCI60" s="1263"/>
      <c r="LCJ60" s="1263"/>
      <c r="LCK60" s="1263"/>
      <c r="LCL60" s="1263"/>
      <c r="LCM60" s="1263"/>
      <c r="LCN60" s="1263"/>
      <c r="LCO60" s="1263"/>
      <c r="LCP60" s="1263"/>
      <c r="LCQ60" s="1263"/>
      <c r="LCR60" s="1263"/>
      <c r="LCS60" s="1263"/>
      <c r="LCT60" s="1263"/>
      <c r="LCU60" s="1263"/>
      <c r="LCV60" s="1263"/>
      <c r="LCW60" s="1263"/>
      <c r="LCX60" s="1263"/>
      <c r="LCY60" s="1263"/>
      <c r="LCZ60" s="1263"/>
      <c r="LDA60" s="1263"/>
      <c r="LDB60" s="1263"/>
      <c r="LDC60" s="1263"/>
      <c r="LDD60" s="1263"/>
      <c r="LDE60" s="1263"/>
      <c r="LDF60" s="1263"/>
      <c r="LDG60" s="1263"/>
      <c r="LDH60" s="1263"/>
      <c r="LDI60" s="1263"/>
      <c r="LDJ60" s="1263"/>
      <c r="LDK60" s="1263"/>
      <c r="LDL60" s="1263"/>
      <c r="LDM60" s="1263"/>
      <c r="LDN60" s="1263"/>
      <c r="LDO60" s="1263"/>
      <c r="LDP60" s="1263"/>
      <c r="LDQ60" s="1263"/>
      <c r="LDR60" s="1263"/>
      <c r="LDS60" s="1263"/>
      <c r="LDT60" s="1263"/>
      <c r="LDU60" s="1263"/>
      <c r="LDV60" s="1263"/>
      <c r="LDW60" s="1263"/>
      <c r="LDX60" s="1263"/>
      <c r="LDY60" s="1263"/>
      <c r="LDZ60" s="1263"/>
      <c r="LEA60" s="1263"/>
      <c r="LEB60" s="1263"/>
      <c r="LEC60" s="1263"/>
      <c r="LED60" s="1263"/>
      <c r="LEE60" s="1263"/>
      <c r="LEF60" s="1263"/>
      <c r="LEG60" s="1263"/>
      <c r="LEH60" s="1263"/>
      <c r="LEI60" s="1263"/>
      <c r="LEJ60" s="1263"/>
      <c r="LEK60" s="1263"/>
      <c r="LEL60" s="1263"/>
      <c r="LEM60" s="1263"/>
      <c r="LEN60" s="1263"/>
      <c r="LEO60" s="1263"/>
      <c r="LEP60" s="1263"/>
      <c r="LEQ60" s="1263"/>
      <c r="LER60" s="1263"/>
      <c r="LES60" s="1263"/>
      <c r="LET60" s="1263"/>
      <c r="LEU60" s="1263"/>
      <c r="LEV60" s="1263"/>
      <c r="LEW60" s="1263"/>
      <c r="LEX60" s="1263"/>
      <c r="LEY60" s="1263"/>
      <c r="LEZ60" s="1263"/>
      <c r="LFA60" s="1263"/>
      <c r="LFB60" s="1263"/>
      <c r="LFC60" s="1263"/>
      <c r="LFD60" s="1263"/>
      <c r="LFE60" s="1263"/>
      <c r="LFF60" s="1263"/>
      <c r="LFG60" s="1263"/>
      <c r="LFH60" s="1263"/>
      <c r="LFI60" s="1263"/>
      <c r="LFJ60" s="1263"/>
      <c r="LFK60" s="1263"/>
      <c r="LFL60" s="1263"/>
      <c r="LFM60" s="1263"/>
      <c r="LFN60" s="1263"/>
      <c r="LFO60" s="1263"/>
      <c r="LFP60" s="1263"/>
      <c r="LFQ60" s="1263"/>
      <c r="LFR60" s="1263"/>
      <c r="LFS60" s="1263"/>
      <c r="LFT60" s="1263"/>
      <c r="LFU60" s="1263"/>
      <c r="LFV60" s="1263"/>
      <c r="LFW60" s="1263"/>
      <c r="LFX60" s="1263"/>
      <c r="LFY60" s="1263"/>
      <c r="LFZ60" s="1263"/>
      <c r="LGA60" s="1263"/>
      <c r="LGB60" s="1263"/>
      <c r="LGC60" s="1263"/>
      <c r="LGD60" s="1263"/>
      <c r="LGE60" s="1263"/>
      <c r="LGF60" s="1263"/>
      <c r="LGG60" s="1263"/>
      <c r="LGH60" s="1263"/>
      <c r="LGI60" s="1263"/>
      <c r="LGJ60" s="1263"/>
      <c r="LGK60" s="1263"/>
      <c r="LGL60" s="1263"/>
      <c r="LGM60" s="1263"/>
      <c r="LGN60" s="1263"/>
      <c r="LGO60" s="1263"/>
      <c r="LGP60" s="1263"/>
      <c r="LGQ60" s="1263"/>
      <c r="LGR60" s="1263"/>
      <c r="LGS60" s="1263"/>
      <c r="LGT60" s="1263"/>
      <c r="LGU60" s="1263"/>
      <c r="LGV60" s="1263"/>
      <c r="LGW60" s="1263"/>
      <c r="LGX60" s="1263"/>
      <c r="LGY60" s="1263"/>
      <c r="LGZ60" s="1263"/>
      <c r="LHA60" s="1263"/>
      <c r="LHB60" s="1263"/>
      <c r="LHC60" s="1263"/>
      <c r="LHD60" s="1263"/>
      <c r="LHE60" s="1263"/>
      <c r="LHF60" s="1263"/>
      <c r="LHG60" s="1263"/>
      <c r="LHH60" s="1263"/>
      <c r="LHI60" s="1263"/>
      <c r="LHJ60" s="1263"/>
      <c r="LHK60" s="1263"/>
      <c r="LHL60" s="1263"/>
      <c r="LHM60" s="1263"/>
      <c r="LHN60" s="1263"/>
      <c r="LHO60" s="1263"/>
      <c r="LHP60" s="1263"/>
      <c r="LHQ60" s="1263"/>
      <c r="LHR60" s="1263"/>
      <c r="LHS60" s="1263"/>
      <c r="LHT60" s="1263"/>
      <c r="LHU60" s="1263"/>
      <c r="LHV60" s="1263"/>
      <c r="LHW60" s="1263"/>
      <c r="LHX60" s="1263"/>
      <c r="LHY60" s="1263"/>
      <c r="LHZ60" s="1263"/>
      <c r="LIA60" s="1263"/>
      <c r="LIB60" s="1263"/>
      <c r="LIC60" s="1263"/>
      <c r="LID60" s="1263"/>
      <c r="LIE60" s="1263"/>
      <c r="LIF60" s="1263"/>
      <c r="LIG60" s="1263"/>
      <c r="LIH60" s="1263"/>
      <c r="LII60" s="1263"/>
      <c r="LIJ60" s="1263"/>
      <c r="LIK60" s="1263"/>
      <c r="LIL60" s="1263"/>
      <c r="LIM60" s="1263"/>
      <c r="LIN60" s="1263"/>
      <c r="LIO60" s="1263"/>
      <c r="LIP60" s="1263"/>
      <c r="LIQ60" s="1263"/>
      <c r="LIR60" s="1263"/>
      <c r="LIS60" s="1263"/>
      <c r="LIT60" s="1263"/>
      <c r="LIU60" s="1263"/>
      <c r="LIV60" s="1263"/>
      <c r="LIW60" s="1263"/>
      <c r="LIX60" s="1263"/>
      <c r="LIY60" s="1263"/>
      <c r="LIZ60" s="1263"/>
      <c r="LJA60" s="1263"/>
      <c r="LJB60" s="1263"/>
      <c r="LJC60" s="1263"/>
      <c r="LJD60" s="1263"/>
      <c r="LJE60" s="1263"/>
      <c r="LJF60" s="1263"/>
      <c r="LJG60" s="1263"/>
      <c r="LJH60" s="1263"/>
      <c r="LJI60" s="1263"/>
      <c r="LJJ60" s="1263"/>
      <c r="LJK60" s="1263"/>
      <c r="LJL60" s="1263"/>
      <c r="LJM60" s="1263"/>
      <c r="LJN60" s="1263"/>
      <c r="LJO60" s="1263"/>
      <c r="LJP60" s="1263"/>
      <c r="LJQ60" s="1263"/>
      <c r="LJR60" s="1263"/>
      <c r="LJS60" s="1263"/>
      <c r="LJT60" s="1263"/>
      <c r="LJU60" s="1263"/>
      <c r="LJV60" s="1263"/>
      <c r="LJW60" s="1263"/>
      <c r="LJX60" s="1263"/>
      <c r="LJY60" s="1263"/>
      <c r="LJZ60" s="1263"/>
      <c r="LKA60" s="1263"/>
      <c r="LKB60" s="1263"/>
      <c r="LKC60" s="1263"/>
      <c r="LKD60" s="1263"/>
      <c r="LKE60" s="1263"/>
      <c r="LKF60" s="1263"/>
      <c r="LKG60" s="1263"/>
      <c r="LKH60" s="1263"/>
      <c r="LKI60" s="1263"/>
      <c r="LKJ60" s="1263"/>
      <c r="LKK60" s="1263"/>
      <c r="LKL60" s="1263"/>
      <c r="LKM60" s="1263"/>
      <c r="LKN60" s="1263"/>
      <c r="LKO60" s="1263"/>
      <c r="LKP60" s="1263"/>
      <c r="LKQ60" s="1263"/>
      <c r="LKR60" s="1263"/>
      <c r="LKS60" s="1263"/>
      <c r="LKT60" s="1263"/>
      <c r="LKU60" s="1263"/>
      <c r="LKV60" s="1263"/>
      <c r="LKW60" s="1263"/>
      <c r="LKX60" s="1263"/>
      <c r="LKY60" s="1263"/>
      <c r="LKZ60" s="1263"/>
      <c r="LLA60" s="1263"/>
      <c r="LLB60" s="1263"/>
      <c r="LLC60" s="1263"/>
      <c r="LLD60" s="1263"/>
      <c r="LLE60" s="1263"/>
      <c r="LLF60" s="1263"/>
      <c r="LLG60" s="1263"/>
      <c r="LLH60" s="1263"/>
      <c r="LLI60" s="1263"/>
      <c r="LLJ60" s="1263"/>
      <c r="LLK60" s="1263"/>
      <c r="LLL60" s="1263"/>
      <c r="LLM60" s="1263"/>
      <c r="LLN60" s="1263"/>
      <c r="LLO60" s="1263"/>
      <c r="LLP60" s="1263"/>
      <c r="LLQ60" s="1263"/>
      <c r="LLR60" s="1263"/>
      <c r="LLS60" s="1263"/>
      <c r="LLT60" s="1263"/>
      <c r="LLU60" s="1263"/>
      <c r="LLV60" s="1263"/>
      <c r="LLW60" s="1263"/>
      <c r="LLX60" s="1263"/>
      <c r="LLY60" s="1263"/>
      <c r="LLZ60" s="1263"/>
      <c r="LMA60" s="1263"/>
      <c r="LMB60" s="1263"/>
      <c r="LMC60" s="1263"/>
      <c r="LMD60" s="1263"/>
      <c r="LME60" s="1263"/>
      <c r="LMF60" s="1263"/>
      <c r="LMG60" s="1263"/>
      <c r="LMH60" s="1263"/>
      <c r="LMI60" s="1263"/>
      <c r="LMJ60" s="1263"/>
      <c r="LMK60" s="1263"/>
      <c r="LML60" s="1263"/>
      <c r="LMM60" s="1263"/>
      <c r="LMN60" s="1263"/>
      <c r="LMO60" s="1263"/>
      <c r="LMP60" s="1263"/>
      <c r="LMQ60" s="1263"/>
      <c r="LMR60" s="1263"/>
      <c r="LMS60" s="1263"/>
      <c r="LMT60" s="1263"/>
      <c r="LMU60" s="1263"/>
      <c r="LMV60" s="1263"/>
      <c r="LMW60" s="1263"/>
      <c r="LMX60" s="1263"/>
      <c r="LMY60" s="1263"/>
      <c r="LMZ60" s="1263"/>
      <c r="LNA60" s="1263"/>
      <c r="LNB60" s="1263"/>
      <c r="LNC60" s="1263"/>
      <c r="LND60" s="1263"/>
      <c r="LNE60" s="1263"/>
      <c r="LNF60" s="1263"/>
      <c r="LNG60" s="1263"/>
      <c r="LNH60" s="1263"/>
      <c r="LNI60" s="1263"/>
      <c r="LNJ60" s="1263"/>
      <c r="LNK60" s="1263"/>
      <c r="LNL60" s="1263"/>
      <c r="LNM60" s="1263"/>
      <c r="LNN60" s="1263"/>
      <c r="LNO60" s="1263"/>
      <c r="LNP60" s="1263"/>
      <c r="LNQ60" s="1263"/>
      <c r="LNR60" s="1263"/>
      <c r="LNS60" s="1263"/>
      <c r="LNT60" s="1263"/>
      <c r="LNU60" s="1263"/>
      <c r="LNV60" s="1263"/>
      <c r="LNW60" s="1263"/>
      <c r="LNX60" s="1263"/>
      <c r="LNY60" s="1263"/>
      <c r="LNZ60" s="1263"/>
      <c r="LOA60" s="1263"/>
      <c r="LOB60" s="1263"/>
      <c r="LOC60" s="1263"/>
      <c r="LOD60" s="1263"/>
      <c r="LOE60" s="1263"/>
      <c r="LOF60" s="1263"/>
      <c r="LOG60" s="1263"/>
      <c r="LOH60" s="1263"/>
      <c r="LOI60" s="1263"/>
      <c r="LOJ60" s="1263"/>
      <c r="LOK60" s="1263"/>
      <c r="LOL60" s="1263"/>
      <c r="LOM60" s="1263"/>
      <c r="LON60" s="1263"/>
      <c r="LOO60" s="1263"/>
      <c r="LOP60" s="1263"/>
      <c r="LOQ60" s="1263"/>
      <c r="LOR60" s="1263"/>
      <c r="LOS60" s="1263"/>
      <c r="LOT60" s="1263"/>
      <c r="LOU60" s="1263"/>
      <c r="LOV60" s="1263"/>
      <c r="LOW60" s="1263"/>
      <c r="LOX60" s="1263"/>
      <c r="LOY60" s="1263"/>
      <c r="LOZ60" s="1263"/>
      <c r="LPA60" s="1263"/>
      <c r="LPB60" s="1263"/>
      <c r="LPC60" s="1263"/>
      <c r="LPD60" s="1263"/>
      <c r="LPE60" s="1263"/>
      <c r="LPF60" s="1263"/>
      <c r="LPG60" s="1263"/>
      <c r="LPH60" s="1263"/>
      <c r="LPI60" s="1263"/>
      <c r="LPJ60" s="1263"/>
      <c r="LPK60" s="1263"/>
      <c r="LPL60" s="1263"/>
      <c r="LPM60" s="1263"/>
      <c r="LPN60" s="1263"/>
      <c r="LPO60" s="1263"/>
      <c r="LPP60" s="1263"/>
      <c r="LPQ60" s="1263"/>
      <c r="LPR60" s="1263"/>
      <c r="LPS60" s="1263"/>
      <c r="LPT60" s="1263"/>
      <c r="LPU60" s="1263"/>
      <c r="LPV60" s="1263"/>
      <c r="LPW60" s="1263"/>
      <c r="LPX60" s="1263"/>
      <c r="LPY60" s="1263"/>
      <c r="LPZ60" s="1263"/>
      <c r="LQA60" s="1263"/>
      <c r="LQB60" s="1263"/>
      <c r="LQC60" s="1263"/>
      <c r="LQD60" s="1263"/>
      <c r="LQE60" s="1263"/>
      <c r="LQF60" s="1263"/>
      <c r="LQG60" s="1263"/>
      <c r="LQH60" s="1263"/>
      <c r="LQI60" s="1263"/>
      <c r="LQJ60" s="1263"/>
      <c r="LQK60" s="1263"/>
      <c r="LQL60" s="1263"/>
      <c r="LQM60" s="1263"/>
      <c r="LQN60" s="1263"/>
      <c r="LQO60" s="1263"/>
      <c r="LQP60" s="1263"/>
      <c r="LQQ60" s="1263"/>
      <c r="LQR60" s="1263"/>
      <c r="LQS60" s="1263"/>
      <c r="LQT60" s="1263"/>
      <c r="LQU60" s="1263"/>
      <c r="LQV60" s="1263"/>
      <c r="LQW60" s="1263"/>
      <c r="LQX60" s="1263"/>
      <c r="LQY60" s="1263"/>
      <c r="LQZ60" s="1263"/>
      <c r="LRA60" s="1263"/>
      <c r="LRB60" s="1263"/>
      <c r="LRC60" s="1263"/>
      <c r="LRD60" s="1263"/>
      <c r="LRE60" s="1263"/>
      <c r="LRF60" s="1263"/>
      <c r="LRG60" s="1263"/>
      <c r="LRH60" s="1263"/>
      <c r="LRI60" s="1263"/>
      <c r="LRJ60" s="1263"/>
      <c r="LRK60" s="1263"/>
      <c r="LRL60" s="1263"/>
      <c r="LRM60" s="1263"/>
      <c r="LRN60" s="1263"/>
      <c r="LRO60" s="1263"/>
      <c r="LRP60" s="1263"/>
      <c r="LRQ60" s="1263"/>
      <c r="LRR60" s="1263"/>
      <c r="LRS60" s="1263"/>
      <c r="LRT60" s="1263"/>
      <c r="LRU60" s="1263"/>
      <c r="LRV60" s="1263"/>
      <c r="LRW60" s="1263"/>
      <c r="LRX60" s="1263"/>
      <c r="LRY60" s="1263"/>
      <c r="LRZ60" s="1263"/>
      <c r="LSA60" s="1263"/>
      <c r="LSB60" s="1263"/>
      <c r="LSC60" s="1263"/>
      <c r="LSD60" s="1263"/>
      <c r="LSE60" s="1263"/>
      <c r="LSF60" s="1263"/>
      <c r="LSG60" s="1263"/>
      <c r="LSH60" s="1263"/>
      <c r="LSI60" s="1263"/>
      <c r="LSJ60" s="1263"/>
      <c r="LSK60" s="1263"/>
      <c r="LSL60" s="1263"/>
      <c r="LSM60" s="1263"/>
      <c r="LSN60" s="1263"/>
      <c r="LSO60" s="1263"/>
      <c r="LSP60" s="1263"/>
      <c r="LSQ60" s="1263"/>
      <c r="LSR60" s="1263"/>
      <c r="LSS60" s="1263"/>
      <c r="LST60" s="1263"/>
      <c r="LSU60" s="1263"/>
      <c r="LSV60" s="1263"/>
      <c r="LSW60" s="1263"/>
      <c r="LSX60" s="1263"/>
      <c r="LSY60" s="1263"/>
      <c r="LSZ60" s="1263"/>
      <c r="LTA60" s="1263"/>
      <c r="LTB60" s="1263"/>
      <c r="LTC60" s="1263"/>
      <c r="LTD60" s="1263"/>
      <c r="LTE60" s="1263"/>
      <c r="LTF60" s="1263"/>
      <c r="LTG60" s="1263"/>
      <c r="LTH60" s="1263"/>
      <c r="LTI60" s="1263"/>
      <c r="LTJ60" s="1263"/>
      <c r="LTK60" s="1263"/>
      <c r="LTL60" s="1263"/>
      <c r="LTM60" s="1263"/>
      <c r="LTN60" s="1263"/>
      <c r="LTO60" s="1263"/>
      <c r="LTP60" s="1263"/>
      <c r="LTQ60" s="1263"/>
      <c r="LTR60" s="1263"/>
      <c r="LTS60" s="1263"/>
      <c r="LTT60" s="1263"/>
      <c r="LTU60" s="1263"/>
      <c r="LTV60" s="1263"/>
      <c r="LTW60" s="1263"/>
      <c r="LTX60" s="1263"/>
      <c r="LTY60" s="1263"/>
      <c r="LTZ60" s="1263"/>
      <c r="LUA60" s="1263"/>
      <c r="LUB60" s="1263"/>
      <c r="LUC60" s="1263"/>
      <c r="LUD60" s="1263"/>
      <c r="LUE60" s="1263"/>
      <c r="LUF60" s="1263"/>
      <c r="LUG60" s="1263"/>
      <c r="LUH60" s="1263"/>
      <c r="LUI60" s="1263"/>
      <c r="LUJ60" s="1263"/>
      <c r="LUK60" s="1263"/>
      <c r="LUL60" s="1263"/>
      <c r="LUM60" s="1263"/>
      <c r="LUN60" s="1263"/>
      <c r="LUO60" s="1263"/>
      <c r="LUP60" s="1263"/>
      <c r="LUQ60" s="1263"/>
      <c r="LUR60" s="1263"/>
      <c r="LUS60" s="1263"/>
      <c r="LUT60" s="1263"/>
      <c r="LUU60" s="1263"/>
      <c r="LUV60" s="1263"/>
      <c r="LUW60" s="1263"/>
      <c r="LUX60" s="1263"/>
      <c r="LUY60" s="1263"/>
      <c r="LUZ60" s="1263"/>
      <c r="LVA60" s="1263"/>
      <c r="LVB60" s="1263"/>
      <c r="LVC60" s="1263"/>
      <c r="LVD60" s="1263"/>
      <c r="LVE60" s="1263"/>
      <c r="LVF60" s="1263"/>
      <c r="LVG60" s="1263"/>
      <c r="LVH60" s="1263"/>
      <c r="LVI60" s="1263"/>
      <c r="LVJ60" s="1263"/>
      <c r="LVK60" s="1263"/>
      <c r="LVL60" s="1263"/>
      <c r="LVM60" s="1263"/>
      <c r="LVN60" s="1263"/>
      <c r="LVO60" s="1263"/>
      <c r="LVP60" s="1263"/>
      <c r="LVQ60" s="1263"/>
      <c r="LVR60" s="1263"/>
      <c r="LVS60" s="1263"/>
      <c r="LVT60" s="1263"/>
      <c r="LVU60" s="1263"/>
      <c r="LVV60" s="1263"/>
      <c r="LVW60" s="1263"/>
      <c r="LVX60" s="1263"/>
      <c r="LVY60" s="1263"/>
      <c r="LVZ60" s="1263"/>
      <c r="LWA60" s="1263"/>
      <c r="LWB60" s="1263"/>
      <c r="LWC60" s="1263"/>
      <c r="LWD60" s="1263"/>
      <c r="LWE60" s="1263"/>
      <c r="LWF60" s="1263"/>
      <c r="LWG60" s="1263"/>
      <c r="LWH60" s="1263"/>
      <c r="LWI60" s="1263"/>
      <c r="LWJ60" s="1263"/>
      <c r="LWK60" s="1263"/>
      <c r="LWL60" s="1263"/>
      <c r="LWM60" s="1263"/>
      <c r="LWN60" s="1263"/>
      <c r="LWO60" s="1263"/>
      <c r="LWP60" s="1263"/>
      <c r="LWQ60" s="1263"/>
      <c r="LWR60" s="1263"/>
      <c r="LWS60" s="1263"/>
      <c r="LWT60" s="1263"/>
      <c r="LWU60" s="1263"/>
      <c r="LWV60" s="1263"/>
      <c r="LWW60" s="1263"/>
      <c r="LWX60" s="1263"/>
      <c r="LWY60" s="1263"/>
      <c r="LWZ60" s="1263"/>
      <c r="LXA60" s="1263"/>
      <c r="LXB60" s="1263"/>
      <c r="LXC60" s="1263"/>
      <c r="LXD60" s="1263"/>
      <c r="LXE60" s="1263"/>
      <c r="LXF60" s="1263"/>
      <c r="LXG60" s="1263"/>
      <c r="LXH60" s="1263"/>
      <c r="LXI60" s="1263"/>
      <c r="LXJ60" s="1263"/>
      <c r="LXK60" s="1263"/>
      <c r="LXL60" s="1263"/>
      <c r="LXM60" s="1263"/>
      <c r="LXN60" s="1263"/>
      <c r="LXO60" s="1263"/>
      <c r="LXP60" s="1263"/>
      <c r="LXQ60" s="1263"/>
      <c r="LXR60" s="1263"/>
      <c r="LXS60" s="1263"/>
      <c r="LXT60" s="1263"/>
      <c r="LXU60" s="1263"/>
      <c r="LXV60" s="1263"/>
      <c r="LXW60" s="1263"/>
      <c r="LXX60" s="1263"/>
      <c r="LXY60" s="1263"/>
      <c r="LXZ60" s="1263"/>
      <c r="LYA60" s="1263"/>
      <c r="LYB60" s="1263"/>
      <c r="LYC60" s="1263"/>
      <c r="LYD60" s="1263"/>
      <c r="LYE60" s="1263"/>
      <c r="LYF60" s="1263"/>
      <c r="LYG60" s="1263"/>
      <c r="LYH60" s="1263"/>
      <c r="LYI60" s="1263"/>
      <c r="LYJ60" s="1263"/>
      <c r="LYK60" s="1263"/>
      <c r="LYL60" s="1263"/>
      <c r="LYM60" s="1263"/>
      <c r="LYN60" s="1263"/>
      <c r="LYO60" s="1263"/>
      <c r="LYP60" s="1263"/>
      <c r="LYQ60" s="1263"/>
      <c r="LYR60" s="1263"/>
      <c r="LYS60" s="1263"/>
      <c r="LYT60" s="1263"/>
      <c r="LYU60" s="1263"/>
      <c r="LYV60" s="1263"/>
      <c r="LYW60" s="1263"/>
      <c r="LYX60" s="1263"/>
      <c r="LYY60" s="1263"/>
      <c r="LYZ60" s="1263"/>
      <c r="LZA60" s="1263"/>
      <c r="LZB60" s="1263"/>
      <c r="LZC60" s="1263"/>
      <c r="LZD60" s="1263"/>
      <c r="LZE60" s="1263"/>
      <c r="LZF60" s="1263"/>
      <c r="LZG60" s="1263"/>
      <c r="LZH60" s="1263"/>
      <c r="LZI60" s="1263"/>
      <c r="LZJ60" s="1263"/>
      <c r="LZK60" s="1263"/>
      <c r="LZL60" s="1263"/>
      <c r="LZM60" s="1263"/>
      <c r="LZN60" s="1263"/>
      <c r="LZO60" s="1263"/>
      <c r="LZP60" s="1263"/>
      <c r="LZQ60" s="1263"/>
      <c r="LZR60" s="1263"/>
      <c r="LZS60" s="1263"/>
      <c r="LZT60" s="1263"/>
      <c r="LZU60" s="1263"/>
      <c r="LZV60" s="1263"/>
      <c r="LZW60" s="1263"/>
      <c r="LZX60" s="1263"/>
      <c r="LZY60" s="1263"/>
      <c r="LZZ60" s="1263"/>
      <c r="MAA60" s="1263"/>
      <c r="MAB60" s="1263"/>
      <c r="MAC60" s="1263"/>
      <c r="MAD60" s="1263"/>
      <c r="MAE60" s="1263"/>
      <c r="MAF60" s="1263"/>
      <c r="MAG60" s="1263"/>
      <c r="MAH60" s="1263"/>
      <c r="MAI60" s="1263"/>
      <c r="MAJ60" s="1263"/>
      <c r="MAK60" s="1263"/>
      <c r="MAL60" s="1263"/>
      <c r="MAM60" s="1263"/>
      <c r="MAN60" s="1263"/>
      <c r="MAO60" s="1263"/>
      <c r="MAP60" s="1263"/>
      <c r="MAQ60" s="1263"/>
      <c r="MAR60" s="1263"/>
      <c r="MAS60" s="1263"/>
      <c r="MAT60" s="1263"/>
      <c r="MAU60" s="1263"/>
      <c r="MAV60" s="1263"/>
      <c r="MAW60" s="1263"/>
      <c r="MAX60" s="1263"/>
      <c r="MAY60" s="1263"/>
      <c r="MAZ60" s="1263"/>
      <c r="MBA60" s="1263"/>
      <c r="MBB60" s="1263"/>
      <c r="MBC60" s="1263"/>
      <c r="MBD60" s="1263"/>
      <c r="MBE60" s="1263"/>
      <c r="MBF60" s="1263"/>
      <c r="MBG60" s="1263"/>
      <c r="MBH60" s="1263"/>
      <c r="MBI60" s="1263"/>
      <c r="MBJ60" s="1263"/>
      <c r="MBK60" s="1263"/>
      <c r="MBL60" s="1263"/>
      <c r="MBM60" s="1263"/>
      <c r="MBN60" s="1263"/>
      <c r="MBO60" s="1263"/>
      <c r="MBP60" s="1263"/>
      <c r="MBQ60" s="1263"/>
      <c r="MBR60" s="1263"/>
      <c r="MBS60" s="1263"/>
      <c r="MBT60" s="1263"/>
      <c r="MBU60" s="1263"/>
      <c r="MBV60" s="1263"/>
      <c r="MBW60" s="1263"/>
      <c r="MBX60" s="1263"/>
      <c r="MBY60" s="1263"/>
      <c r="MBZ60" s="1263"/>
      <c r="MCA60" s="1263"/>
      <c r="MCB60" s="1263"/>
      <c r="MCC60" s="1263"/>
      <c r="MCD60" s="1263"/>
      <c r="MCE60" s="1263"/>
      <c r="MCF60" s="1263"/>
      <c r="MCG60" s="1263"/>
      <c r="MCH60" s="1263"/>
      <c r="MCI60" s="1263"/>
      <c r="MCJ60" s="1263"/>
      <c r="MCK60" s="1263"/>
      <c r="MCL60" s="1263"/>
      <c r="MCM60" s="1263"/>
      <c r="MCN60" s="1263"/>
      <c r="MCO60" s="1263"/>
      <c r="MCP60" s="1263"/>
      <c r="MCQ60" s="1263"/>
      <c r="MCR60" s="1263"/>
      <c r="MCS60" s="1263"/>
      <c r="MCT60" s="1263"/>
      <c r="MCU60" s="1263"/>
      <c r="MCV60" s="1263"/>
      <c r="MCW60" s="1263"/>
      <c r="MCX60" s="1263"/>
      <c r="MCY60" s="1263"/>
      <c r="MCZ60" s="1263"/>
      <c r="MDA60" s="1263"/>
      <c r="MDB60" s="1263"/>
      <c r="MDC60" s="1263"/>
      <c r="MDD60" s="1263"/>
      <c r="MDE60" s="1263"/>
      <c r="MDF60" s="1263"/>
      <c r="MDG60" s="1263"/>
      <c r="MDH60" s="1263"/>
      <c r="MDI60" s="1263"/>
      <c r="MDJ60" s="1263"/>
      <c r="MDK60" s="1263"/>
      <c r="MDL60" s="1263"/>
      <c r="MDM60" s="1263"/>
      <c r="MDN60" s="1263"/>
      <c r="MDO60" s="1263"/>
      <c r="MDP60" s="1263"/>
      <c r="MDQ60" s="1263"/>
      <c r="MDR60" s="1263"/>
      <c r="MDS60" s="1263"/>
      <c r="MDT60" s="1263"/>
      <c r="MDU60" s="1263"/>
      <c r="MDV60" s="1263"/>
      <c r="MDW60" s="1263"/>
      <c r="MDX60" s="1263"/>
      <c r="MDY60" s="1263"/>
      <c r="MDZ60" s="1263"/>
      <c r="MEA60" s="1263"/>
      <c r="MEB60" s="1263"/>
      <c r="MEC60" s="1263"/>
      <c r="MED60" s="1263"/>
      <c r="MEE60" s="1263"/>
      <c r="MEF60" s="1263"/>
      <c r="MEG60" s="1263"/>
      <c r="MEH60" s="1263"/>
      <c r="MEI60" s="1263"/>
      <c r="MEJ60" s="1263"/>
      <c r="MEK60" s="1263"/>
      <c r="MEL60" s="1263"/>
      <c r="MEM60" s="1263"/>
      <c r="MEN60" s="1263"/>
      <c r="MEO60" s="1263"/>
      <c r="MEP60" s="1263"/>
      <c r="MEQ60" s="1263"/>
      <c r="MER60" s="1263"/>
      <c r="MES60" s="1263"/>
      <c r="MET60" s="1263"/>
      <c r="MEU60" s="1263"/>
      <c r="MEV60" s="1263"/>
      <c r="MEW60" s="1263"/>
      <c r="MEX60" s="1263"/>
      <c r="MEY60" s="1263"/>
      <c r="MEZ60" s="1263"/>
      <c r="MFA60" s="1263"/>
      <c r="MFB60" s="1263"/>
      <c r="MFC60" s="1263"/>
      <c r="MFD60" s="1263"/>
      <c r="MFE60" s="1263"/>
      <c r="MFF60" s="1263"/>
      <c r="MFG60" s="1263"/>
      <c r="MFH60" s="1263"/>
      <c r="MFI60" s="1263"/>
      <c r="MFJ60" s="1263"/>
      <c r="MFK60" s="1263"/>
      <c r="MFL60" s="1263"/>
      <c r="MFM60" s="1263"/>
      <c r="MFN60" s="1263"/>
      <c r="MFO60" s="1263"/>
      <c r="MFP60" s="1263"/>
      <c r="MFQ60" s="1263"/>
      <c r="MFR60" s="1263"/>
      <c r="MFS60" s="1263"/>
      <c r="MFT60" s="1263"/>
      <c r="MFU60" s="1263"/>
      <c r="MFV60" s="1263"/>
      <c r="MFW60" s="1263"/>
      <c r="MFX60" s="1263"/>
      <c r="MFY60" s="1263"/>
      <c r="MFZ60" s="1263"/>
      <c r="MGA60" s="1263"/>
      <c r="MGB60" s="1263"/>
      <c r="MGC60" s="1263"/>
      <c r="MGD60" s="1263"/>
      <c r="MGE60" s="1263"/>
      <c r="MGF60" s="1263"/>
      <c r="MGG60" s="1263"/>
      <c r="MGH60" s="1263"/>
      <c r="MGI60" s="1263"/>
      <c r="MGJ60" s="1263"/>
      <c r="MGK60" s="1263"/>
      <c r="MGL60" s="1263"/>
      <c r="MGM60" s="1263"/>
      <c r="MGN60" s="1263"/>
      <c r="MGO60" s="1263"/>
      <c r="MGP60" s="1263"/>
      <c r="MGQ60" s="1263"/>
      <c r="MGR60" s="1263"/>
      <c r="MGS60" s="1263"/>
      <c r="MGT60" s="1263"/>
      <c r="MGU60" s="1263"/>
      <c r="MGV60" s="1263"/>
      <c r="MGW60" s="1263"/>
      <c r="MGX60" s="1263"/>
      <c r="MGY60" s="1263"/>
      <c r="MGZ60" s="1263"/>
      <c r="MHA60" s="1263"/>
      <c r="MHB60" s="1263"/>
      <c r="MHC60" s="1263"/>
      <c r="MHD60" s="1263"/>
      <c r="MHE60" s="1263"/>
      <c r="MHF60" s="1263"/>
      <c r="MHG60" s="1263"/>
      <c r="MHH60" s="1263"/>
      <c r="MHI60" s="1263"/>
      <c r="MHJ60" s="1263"/>
      <c r="MHK60" s="1263"/>
      <c r="MHL60" s="1263"/>
      <c r="MHM60" s="1263"/>
      <c r="MHN60" s="1263"/>
      <c r="MHO60" s="1263"/>
      <c r="MHP60" s="1263"/>
      <c r="MHQ60" s="1263"/>
      <c r="MHR60" s="1263"/>
      <c r="MHS60" s="1263"/>
      <c r="MHT60" s="1263"/>
      <c r="MHU60" s="1263"/>
      <c r="MHV60" s="1263"/>
      <c r="MHW60" s="1263"/>
      <c r="MHX60" s="1263"/>
      <c r="MHY60" s="1263"/>
      <c r="MHZ60" s="1263"/>
      <c r="MIA60" s="1263"/>
      <c r="MIB60" s="1263"/>
      <c r="MIC60" s="1263"/>
      <c r="MID60" s="1263"/>
      <c r="MIE60" s="1263"/>
      <c r="MIF60" s="1263"/>
      <c r="MIG60" s="1263"/>
      <c r="MIH60" s="1263"/>
      <c r="MII60" s="1263"/>
      <c r="MIJ60" s="1263"/>
      <c r="MIK60" s="1263"/>
      <c r="MIL60" s="1263"/>
      <c r="MIM60" s="1263"/>
      <c r="MIN60" s="1263"/>
      <c r="MIO60" s="1263"/>
      <c r="MIP60" s="1263"/>
      <c r="MIQ60" s="1263"/>
      <c r="MIR60" s="1263"/>
      <c r="MIS60" s="1263"/>
      <c r="MIT60" s="1263"/>
      <c r="MIU60" s="1263"/>
      <c r="MIV60" s="1263"/>
      <c r="MIW60" s="1263"/>
      <c r="MIX60" s="1263"/>
      <c r="MIY60" s="1263"/>
      <c r="MIZ60" s="1263"/>
      <c r="MJA60" s="1263"/>
      <c r="MJB60" s="1263"/>
      <c r="MJC60" s="1263"/>
      <c r="MJD60" s="1263"/>
      <c r="MJE60" s="1263"/>
      <c r="MJF60" s="1263"/>
      <c r="MJG60" s="1263"/>
      <c r="MJH60" s="1263"/>
      <c r="MJI60" s="1263"/>
      <c r="MJJ60" s="1263"/>
      <c r="MJK60" s="1263"/>
      <c r="MJL60" s="1263"/>
      <c r="MJM60" s="1263"/>
      <c r="MJN60" s="1263"/>
      <c r="MJO60" s="1263"/>
      <c r="MJP60" s="1263"/>
      <c r="MJQ60" s="1263"/>
      <c r="MJR60" s="1263"/>
      <c r="MJS60" s="1263"/>
      <c r="MJT60" s="1263"/>
      <c r="MJU60" s="1263"/>
      <c r="MJV60" s="1263"/>
      <c r="MJW60" s="1263"/>
      <c r="MJX60" s="1263"/>
      <c r="MJY60" s="1263"/>
      <c r="MJZ60" s="1263"/>
      <c r="MKA60" s="1263"/>
      <c r="MKB60" s="1263"/>
      <c r="MKC60" s="1263"/>
      <c r="MKD60" s="1263"/>
      <c r="MKE60" s="1263"/>
      <c r="MKF60" s="1263"/>
      <c r="MKG60" s="1263"/>
      <c r="MKH60" s="1263"/>
      <c r="MKI60" s="1263"/>
      <c r="MKJ60" s="1263"/>
      <c r="MKK60" s="1263"/>
      <c r="MKL60" s="1263"/>
      <c r="MKM60" s="1263"/>
      <c r="MKN60" s="1263"/>
      <c r="MKO60" s="1263"/>
      <c r="MKP60" s="1263"/>
      <c r="MKQ60" s="1263"/>
      <c r="MKR60" s="1263"/>
      <c r="MKS60" s="1263"/>
      <c r="MKT60" s="1263"/>
      <c r="MKU60" s="1263"/>
      <c r="MKV60" s="1263"/>
      <c r="MKW60" s="1263"/>
      <c r="MKX60" s="1263"/>
      <c r="MKY60" s="1263"/>
      <c r="MKZ60" s="1263"/>
      <c r="MLA60" s="1263"/>
      <c r="MLB60" s="1263"/>
      <c r="MLC60" s="1263"/>
      <c r="MLD60" s="1263"/>
      <c r="MLE60" s="1263"/>
      <c r="MLF60" s="1263"/>
      <c r="MLG60" s="1263"/>
      <c r="MLH60" s="1263"/>
      <c r="MLI60" s="1263"/>
      <c r="MLJ60" s="1263"/>
      <c r="MLK60" s="1263"/>
      <c r="MLL60" s="1263"/>
      <c r="MLM60" s="1263"/>
      <c r="MLN60" s="1263"/>
      <c r="MLO60" s="1263"/>
      <c r="MLP60" s="1263"/>
      <c r="MLQ60" s="1263"/>
      <c r="MLR60" s="1263"/>
      <c r="MLS60" s="1263"/>
      <c r="MLT60" s="1263"/>
      <c r="MLU60" s="1263"/>
      <c r="MLV60" s="1263"/>
      <c r="MLW60" s="1263"/>
      <c r="MLX60" s="1263"/>
      <c r="MLY60" s="1263"/>
      <c r="MLZ60" s="1263"/>
      <c r="MMA60" s="1263"/>
      <c r="MMB60" s="1263"/>
      <c r="MMC60" s="1263"/>
      <c r="MMD60" s="1263"/>
      <c r="MME60" s="1263"/>
      <c r="MMF60" s="1263"/>
      <c r="MMG60" s="1263"/>
      <c r="MMH60" s="1263"/>
      <c r="MMI60" s="1263"/>
      <c r="MMJ60" s="1263"/>
      <c r="MMK60" s="1263"/>
      <c r="MML60" s="1263"/>
      <c r="MMM60" s="1263"/>
      <c r="MMN60" s="1263"/>
      <c r="MMO60" s="1263"/>
      <c r="MMP60" s="1263"/>
      <c r="MMQ60" s="1263"/>
      <c r="MMR60" s="1263"/>
      <c r="MMS60" s="1263"/>
      <c r="MMT60" s="1263"/>
      <c r="MMU60" s="1263"/>
      <c r="MMV60" s="1263"/>
      <c r="MMW60" s="1263"/>
      <c r="MMX60" s="1263"/>
      <c r="MMY60" s="1263"/>
      <c r="MMZ60" s="1263"/>
      <c r="MNA60" s="1263"/>
      <c r="MNB60" s="1263"/>
      <c r="MNC60" s="1263"/>
      <c r="MND60" s="1263"/>
      <c r="MNE60" s="1263"/>
      <c r="MNF60" s="1263"/>
      <c r="MNG60" s="1263"/>
      <c r="MNH60" s="1263"/>
      <c r="MNI60" s="1263"/>
      <c r="MNJ60" s="1263"/>
      <c r="MNK60" s="1263"/>
      <c r="MNL60" s="1263"/>
      <c r="MNM60" s="1263"/>
      <c r="MNN60" s="1263"/>
      <c r="MNO60" s="1263"/>
      <c r="MNP60" s="1263"/>
      <c r="MNQ60" s="1263"/>
      <c r="MNR60" s="1263"/>
      <c r="MNS60" s="1263"/>
      <c r="MNT60" s="1263"/>
      <c r="MNU60" s="1263"/>
      <c r="MNV60" s="1263"/>
      <c r="MNW60" s="1263"/>
      <c r="MNX60" s="1263"/>
      <c r="MNY60" s="1263"/>
      <c r="MNZ60" s="1263"/>
      <c r="MOA60" s="1263"/>
      <c r="MOB60" s="1263"/>
      <c r="MOC60" s="1263"/>
      <c r="MOD60" s="1263"/>
      <c r="MOE60" s="1263"/>
      <c r="MOF60" s="1263"/>
      <c r="MOG60" s="1263"/>
      <c r="MOH60" s="1263"/>
      <c r="MOI60" s="1263"/>
      <c r="MOJ60" s="1263"/>
      <c r="MOK60" s="1263"/>
      <c r="MOL60" s="1263"/>
      <c r="MOM60" s="1263"/>
      <c r="MON60" s="1263"/>
      <c r="MOO60" s="1263"/>
      <c r="MOP60" s="1263"/>
      <c r="MOQ60" s="1263"/>
      <c r="MOR60" s="1263"/>
      <c r="MOS60" s="1263"/>
      <c r="MOT60" s="1263"/>
      <c r="MOU60" s="1263"/>
      <c r="MOV60" s="1263"/>
      <c r="MOW60" s="1263"/>
      <c r="MOX60" s="1263"/>
      <c r="MOY60" s="1263"/>
      <c r="MOZ60" s="1263"/>
      <c r="MPA60" s="1263"/>
      <c r="MPB60" s="1263"/>
      <c r="MPC60" s="1263"/>
      <c r="MPD60" s="1263"/>
      <c r="MPE60" s="1263"/>
      <c r="MPF60" s="1263"/>
      <c r="MPG60" s="1263"/>
      <c r="MPH60" s="1263"/>
      <c r="MPI60" s="1263"/>
      <c r="MPJ60" s="1263"/>
      <c r="MPK60" s="1263"/>
      <c r="MPL60" s="1263"/>
      <c r="MPM60" s="1263"/>
      <c r="MPN60" s="1263"/>
      <c r="MPO60" s="1263"/>
      <c r="MPP60" s="1263"/>
      <c r="MPQ60" s="1263"/>
      <c r="MPR60" s="1263"/>
      <c r="MPS60" s="1263"/>
      <c r="MPT60" s="1263"/>
      <c r="MPU60" s="1263"/>
      <c r="MPV60" s="1263"/>
      <c r="MPW60" s="1263"/>
      <c r="MPX60" s="1263"/>
      <c r="MPY60" s="1263"/>
      <c r="MPZ60" s="1263"/>
      <c r="MQA60" s="1263"/>
      <c r="MQB60" s="1263"/>
      <c r="MQC60" s="1263"/>
      <c r="MQD60" s="1263"/>
      <c r="MQE60" s="1263"/>
      <c r="MQF60" s="1263"/>
      <c r="MQG60" s="1263"/>
      <c r="MQH60" s="1263"/>
      <c r="MQI60" s="1263"/>
      <c r="MQJ60" s="1263"/>
      <c r="MQK60" s="1263"/>
      <c r="MQL60" s="1263"/>
      <c r="MQM60" s="1263"/>
      <c r="MQN60" s="1263"/>
      <c r="MQO60" s="1263"/>
      <c r="MQP60" s="1263"/>
      <c r="MQQ60" s="1263"/>
      <c r="MQR60" s="1263"/>
      <c r="MQS60" s="1263"/>
      <c r="MQT60" s="1263"/>
      <c r="MQU60" s="1263"/>
      <c r="MQV60" s="1263"/>
      <c r="MQW60" s="1263"/>
      <c r="MQX60" s="1263"/>
      <c r="MQY60" s="1263"/>
      <c r="MQZ60" s="1263"/>
      <c r="MRA60" s="1263"/>
      <c r="MRB60" s="1263"/>
      <c r="MRC60" s="1263"/>
      <c r="MRD60" s="1263"/>
      <c r="MRE60" s="1263"/>
      <c r="MRF60" s="1263"/>
      <c r="MRG60" s="1263"/>
      <c r="MRH60" s="1263"/>
      <c r="MRI60" s="1263"/>
      <c r="MRJ60" s="1263"/>
      <c r="MRK60" s="1263"/>
      <c r="MRL60" s="1263"/>
      <c r="MRM60" s="1263"/>
      <c r="MRN60" s="1263"/>
      <c r="MRO60" s="1263"/>
      <c r="MRP60" s="1263"/>
      <c r="MRQ60" s="1263"/>
      <c r="MRR60" s="1263"/>
      <c r="MRS60" s="1263"/>
      <c r="MRT60" s="1263"/>
      <c r="MRU60" s="1263"/>
      <c r="MRV60" s="1263"/>
      <c r="MRW60" s="1263"/>
      <c r="MRX60" s="1263"/>
      <c r="MRY60" s="1263"/>
      <c r="MRZ60" s="1263"/>
      <c r="MSA60" s="1263"/>
      <c r="MSB60" s="1263"/>
      <c r="MSC60" s="1263"/>
      <c r="MSD60" s="1263"/>
      <c r="MSE60" s="1263"/>
      <c r="MSF60" s="1263"/>
      <c r="MSG60" s="1263"/>
      <c r="MSH60" s="1263"/>
      <c r="MSI60" s="1263"/>
      <c r="MSJ60" s="1263"/>
      <c r="MSK60" s="1263"/>
      <c r="MSL60" s="1263"/>
      <c r="MSM60" s="1263"/>
      <c r="MSN60" s="1263"/>
      <c r="MSO60" s="1263"/>
      <c r="MSP60" s="1263"/>
      <c r="MSQ60" s="1263"/>
      <c r="MSR60" s="1263"/>
      <c r="MSS60" s="1263"/>
      <c r="MST60" s="1263"/>
      <c r="MSU60" s="1263"/>
      <c r="MSV60" s="1263"/>
      <c r="MSW60" s="1263"/>
      <c r="MSX60" s="1263"/>
      <c r="MSY60" s="1263"/>
      <c r="MSZ60" s="1263"/>
      <c r="MTA60" s="1263"/>
      <c r="MTB60" s="1263"/>
      <c r="MTC60" s="1263"/>
      <c r="MTD60" s="1263"/>
      <c r="MTE60" s="1263"/>
      <c r="MTF60" s="1263"/>
      <c r="MTG60" s="1263"/>
      <c r="MTH60" s="1263"/>
      <c r="MTI60" s="1263"/>
      <c r="MTJ60" s="1263"/>
      <c r="MTK60" s="1263"/>
      <c r="MTL60" s="1263"/>
      <c r="MTM60" s="1263"/>
      <c r="MTN60" s="1263"/>
      <c r="MTO60" s="1263"/>
      <c r="MTP60" s="1263"/>
      <c r="MTQ60" s="1263"/>
      <c r="MTR60" s="1263"/>
      <c r="MTS60" s="1263"/>
      <c r="MTT60" s="1263"/>
      <c r="MTU60" s="1263"/>
      <c r="MTV60" s="1263"/>
      <c r="MTW60" s="1263"/>
      <c r="MTX60" s="1263"/>
      <c r="MTY60" s="1263"/>
      <c r="MTZ60" s="1263"/>
      <c r="MUA60" s="1263"/>
      <c r="MUB60" s="1263"/>
      <c r="MUC60" s="1263"/>
      <c r="MUD60" s="1263"/>
      <c r="MUE60" s="1263"/>
      <c r="MUF60" s="1263"/>
      <c r="MUG60" s="1263"/>
      <c r="MUH60" s="1263"/>
      <c r="MUI60" s="1263"/>
      <c r="MUJ60" s="1263"/>
      <c r="MUK60" s="1263"/>
      <c r="MUL60" s="1263"/>
      <c r="MUM60" s="1263"/>
      <c r="MUN60" s="1263"/>
      <c r="MUO60" s="1263"/>
      <c r="MUP60" s="1263"/>
      <c r="MUQ60" s="1263"/>
      <c r="MUR60" s="1263"/>
      <c r="MUS60" s="1263"/>
      <c r="MUT60" s="1263"/>
      <c r="MUU60" s="1263"/>
      <c r="MUV60" s="1263"/>
      <c r="MUW60" s="1263"/>
      <c r="MUX60" s="1263"/>
      <c r="MUY60" s="1263"/>
      <c r="MUZ60" s="1263"/>
      <c r="MVA60" s="1263"/>
      <c r="MVB60" s="1263"/>
      <c r="MVC60" s="1263"/>
      <c r="MVD60" s="1263"/>
      <c r="MVE60" s="1263"/>
      <c r="MVF60" s="1263"/>
      <c r="MVG60" s="1263"/>
      <c r="MVH60" s="1263"/>
      <c r="MVI60" s="1263"/>
      <c r="MVJ60" s="1263"/>
      <c r="MVK60" s="1263"/>
      <c r="MVL60" s="1263"/>
      <c r="MVM60" s="1263"/>
      <c r="MVN60" s="1263"/>
      <c r="MVO60" s="1263"/>
      <c r="MVP60" s="1263"/>
      <c r="MVQ60" s="1263"/>
      <c r="MVR60" s="1263"/>
      <c r="MVS60" s="1263"/>
      <c r="MVT60" s="1263"/>
      <c r="MVU60" s="1263"/>
      <c r="MVV60" s="1263"/>
      <c r="MVW60" s="1263"/>
      <c r="MVX60" s="1263"/>
      <c r="MVY60" s="1263"/>
      <c r="MVZ60" s="1263"/>
      <c r="MWA60" s="1263"/>
      <c r="MWB60" s="1263"/>
      <c r="MWC60" s="1263"/>
      <c r="MWD60" s="1263"/>
      <c r="MWE60" s="1263"/>
      <c r="MWF60" s="1263"/>
      <c r="MWG60" s="1263"/>
      <c r="MWH60" s="1263"/>
      <c r="MWI60" s="1263"/>
      <c r="MWJ60" s="1263"/>
      <c r="MWK60" s="1263"/>
      <c r="MWL60" s="1263"/>
      <c r="MWM60" s="1263"/>
      <c r="MWN60" s="1263"/>
      <c r="MWO60" s="1263"/>
      <c r="MWP60" s="1263"/>
      <c r="MWQ60" s="1263"/>
      <c r="MWR60" s="1263"/>
      <c r="MWS60" s="1263"/>
      <c r="MWT60" s="1263"/>
      <c r="MWU60" s="1263"/>
      <c r="MWV60" s="1263"/>
      <c r="MWW60" s="1263"/>
      <c r="MWX60" s="1263"/>
      <c r="MWY60" s="1263"/>
      <c r="MWZ60" s="1263"/>
      <c r="MXA60" s="1263"/>
      <c r="MXB60" s="1263"/>
      <c r="MXC60" s="1263"/>
      <c r="MXD60" s="1263"/>
      <c r="MXE60" s="1263"/>
      <c r="MXF60" s="1263"/>
      <c r="MXG60" s="1263"/>
      <c r="MXH60" s="1263"/>
      <c r="MXI60" s="1263"/>
      <c r="MXJ60" s="1263"/>
      <c r="MXK60" s="1263"/>
      <c r="MXL60" s="1263"/>
      <c r="MXM60" s="1263"/>
      <c r="MXN60" s="1263"/>
      <c r="MXO60" s="1263"/>
      <c r="MXP60" s="1263"/>
      <c r="MXQ60" s="1263"/>
      <c r="MXR60" s="1263"/>
      <c r="MXS60" s="1263"/>
      <c r="MXT60" s="1263"/>
      <c r="MXU60" s="1263"/>
      <c r="MXV60" s="1263"/>
      <c r="MXW60" s="1263"/>
      <c r="MXX60" s="1263"/>
      <c r="MXY60" s="1263"/>
      <c r="MXZ60" s="1263"/>
      <c r="MYA60" s="1263"/>
      <c r="MYB60" s="1263"/>
      <c r="MYC60" s="1263"/>
      <c r="MYD60" s="1263"/>
      <c r="MYE60" s="1263"/>
      <c r="MYF60" s="1263"/>
      <c r="MYG60" s="1263"/>
      <c r="MYH60" s="1263"/>
      <c r="MYI60" s="1263"/>
      <c r="MYJ60" s="1263"/>
      <c r="MYK60" s="1263"/>
      <c r="MYL60" s="1263"/>
      <c r="MYM60" s="1263"/>
      <c r="MYN60" s="1263"/>
      <c r="MYO60" s="1263"/>
      <c r="MYP60" s="1263"/>
      <c r="MYQ60" s="1263"/>
      <c r="MYR60" s="1263"/>
      <c r="MYS60" s="1263"/>
      <c r="MYT60" s="1263"/>
      <c r="MYU60" s="1263"/>
      <c r="MYV60" s="1263"/>
      <c r="MYW60" s="1263"/>
      <c r="MYX60" s="1263"/>
      <c r="MYY60" s="1263"/>
      <c r="MYZ60" s="1263"/>
      <c r="MZA60" s="1263"/>
      <c r="MZB60" s="1263"/>
      <c r="MZC60" s="1263"/>
      <c r="MZD60" s="1263"/>
      <c r="MZE60" s="1263"/>
      <c r="MZF60" s="1263"/>
      <c r="MZG60" s="1263"/>
      <c r="MZH60" s="1263"/>
      <c r="MZI60" s="1263"/>
      <c r="MZJ60" s="1263"/>
      <c r="MZK60" s="1263"/>
      <c r="MZL60" s="1263"/>
      <c r="MZM60" s="1263"/>
      <c r="MZN60" s="1263"/>
      <c r="MZO60" s="1263"/>
      <c r="MZP60" s="1263"/>
      <c r="MZQ60" s="1263"/>
      <c r="MZR60" s="1263"/>
      <c r="MZS60" s="1263"/>
      <c r="MZT60" s="1263"/>
      <c r="MZU60" s="1263"/>
      <c r="MZV60" s="1263"/>
      <c r="MZW60" s="1263"/>
      <c r="MZX60" s="1263"/>
      <c r="MZY60" s="1263"/>
      <c r="MZZ60" s="1263"/>
      <c r="NAA60" s="1263"/>
      <c r="NAB60" s="1263"/>
      <c r="NAC60" s="1263"/>
      <c r="NAD60" s="1263"/>
      <c r="NAE60" s="1263"/>
      <c r="NAF60" s="1263"/>
      <c r="NAG60" s="1263"/>
      <c r="NAH60" s="1263"/>
      <c r="NAI60" s="1263"/>
      <c r="NAJ60" s="1263"/>
      <c r="NAK60" s="1263"/>
      <c r="NAL60" s="1263"/>
      <c r="NAM60" s="1263"/>
      <c r="NAN60" s="1263"/>
      <c r="NAO60" s="1263"/>
      <c r="NAP60" s="1263"/>
      <c r="NAQ60" s="1263"/>
      <c r="NAR60" s="1263"/>
      <c r="NAS60" s="1263"/>
      <c r="NAT60" s="1263"/>
      <c r="NAU60" s="1263"/>
      <c r="NAV60" s="1263"/>
      <c r="NAW60" s="1263"/>
      <c r="NAX60" s="1263"/>
      <c r="NAY60" s="1263"/>
      <c r="NAZ60" s="1263"/>
      <c r="NBA60" s="1263"/>
      <c r="NBB60" s="1263"/>
      <c r="NBC60" s="1263"/>
      <c r="NBD60" s="1263"/>
      <c r="NBE60" s="1263"/>
      <c r="NBF60" s="1263"/>
      <c r="NBG60" s="1263"/>
      <c r="NBH60" s="1263"/>
      <c r="NBI60" s="1263"/>
      <c r="NBJ60" s="1263"/>
      <c r="NBK60" s="1263"/>
      <c r="NBL60" s="1263"/>
      <c r="NBM60" s="1263"/>
      <c r="NBN60" s="1263"/>
      <c r="NBO60" s="1263"/>
      <c r="NBP60" s="1263"/>
      <c r="NBQ60" s="1263"/>
      <c r="NBR60" s="1263"/>
      <c r="NBS60" s="1263"/>
      <c r="NBT60" s="1263"/>
      <c r="NBU60" s="1263"/>
      <c r="NBV60" s="1263"/>
      <c r="NBW60" s="1263"/>
      <c r="NBX60" s="1263"/>
      <c r="NBY60" s="1263"/>
      <c r="NBZ60" s="1263"/>
      <c r="NCA60" s="1263"/>
      <c r="NCB60" s="1263"/>
      <c r="NCC60" s="1263"/>
      <c r="NCD60" s="1263"/>
      <c r="NCE60" s="1263"/>
      <c r="NCF60" s="1263"/>
      <c r="NCG60" s="1263"/>
      <c r="NCH60" s="1263"/>
      <c r="NCI60" s="1263"/>
      <c r="NCJ60" s="1263"/>
      <c r="NCK60" s="1263"/>
      <c r="NCL60" s="1263"/>
      <c r="NCM60" s="1263"/>
      <c r="NCN60" s="1263"/>
      <c r="NCO60" s="1263"/>
      <c r="NCP60" s="1263"/>
      <c r="NCQ60" s="1263"/>
      <c r="NCR60" s="1263"/>
      <c r="NCS60" s="1263"/>
      <c r="NCT60" s="1263"/>
      <c r="NCU60" s="1263"/>
      <c r="NCV60" s="1263"/>
      <c r="NCW60" s="1263"/>
      <c r="NCX60" s="1263"/>
      <c r="NCY60" s="1263"/>
      <c r="NCZ60" s="1263"/>
      <c r="NDA60" s="1263"/>
      <c r="NDB60" s="1263"/>
      <c r="NDC60" s="1263"/>
      <c r="NDD60" s="1263"/>
      <c r="NDE60" s="1263"/>
      <c r="NDF60" s="1263"/>
      <c r="NDG60" s="1263"/>
      <c r="NDH60" s="1263"/>
      <c r="NDI60" s="1263"/>
      <c r="NDJ60" s="1263"/>
      <c r="NDK60" s="1263"/>
      <c r="NDL60" s="1263"/>
      <c r="NDM60" s="1263"/>
      <c r="NDN60" s="1263"/>
      <c r="NDO60" s="1263"/>
      <c r="NDP60" s="1263"/>
      <c r="NDQ60" s="1263"/>
      <c r="NDR60" s="1263"/>
      <c r="NDS60" s="1263"/>
      <c r="NDT60" s="1263"/>
      <c r="NDU60" s="1263"/>
      <c r="NDV60" s="1263"/>
      <c r="NDW60" s="1263"/>
      <c r="NDX60" s="1263"/>
      <c r="NDY60" s="1263"/>
      <c r="NDZ60" s="1263"/>
      <c r="NEA60" s="1263"/>
      <c r="NEB60" s="1263"/>
      <c r="NEC60" s="1263"/>
      <c r="NED60" s="1263"/>
      <c r="NEE60" s="1263"/>
      <c r="NEF60" s="1263"/>
      <c r="NEG60" s="1263"/>
      <c r="NEH60" s="1263"/>
      <c r="NEI60" s="1263"/>
      <c r="NEJ60" s="1263"/>
      <c r="NEK60" s="1263"/>
      <c r="NEL60" s="1263"/>
      <c r="NEM60" s="1263"/>
      <c r="NEN60" s="1263"/>
      <c r="NEO60" s="1263"/>
      <c r="NEP60" s="1263"/>
      <c r="NEQ60" s="1263"/>
      <c r="NER60" s="1263"/>
      <c r="NES60" s="1263"/>
      <c r="NET60" s="1263"/>
      <c r="NEU60" s="1263"/>
      <c r="NEV60" s="1263"/>
      <c r="NEW60" s="1263"/>
      <c r="NEX60" s="1263"/>
      <c r="NEY60" s="1263"/>
      <c r="NEZ60" s="1263"/>
      <c r="NFA60" s="1263"/>
      <c r="NFB60" s="1263"/>
      <c r="NFC60" s="1263"/>
      <c r="NFD60" s="1263"/>
      <c r="NFE60" s="1263"/>
      <c r="NFF60" s="1263"/>
      <c r="NFG60" s="1263"/>
      <c r="NFH60" s="1263"/>
      <c r="NFI60" s="1263"/>
      <c r="NFJ60" s="1263"/>
      <c r="NFK60" s="1263"/>
      <c r="NFL60" s="1263"/>
      <c r="NFM60" s="1263"/>
      <c r="NFN60" s="1263"/>
      <c r="NFO60" s="1263"/>
      <c r="NFP60" s="1263"/>
      <c r="NFQ60" s="1263"/>
      <c r="NFR60" s="1263"/>
      <c r="NFS60" s="1263"/>
      <c r="NFT60" s="1263"/>
      <c r="NFU60" s="1263"/>
      <c r="NFV60" s="1263"/>
      <c r="NFW60" s="1263"/>
      <c r="NFX60" s="1263"/>
      <c r="NFY60" s="1263"/>
      <c r="NFZ60" s="1263"/>
      <c r="NGA60" s="1263"/>
      <c r="NGB60" s="1263"/>
      <c r="NGC60" s="1263"/>
      <c r="NGD60" s="1263"/>
      <c r="NGE60" s="1263"/>
      <c r="NGF60" s="1263"/>
      <c r="NGG60" s="1263"/>
      <c r="NGH60" s="1263"/>
      <c r="NGI60" s="1263"/>
      <c r="NGJ60" s="1263"/>
      <c r="NGK60" s="1263"/>
      <c r="NGL60" s="1263"/>
      <c r="NGM60" s="1263"/>
      <c r="NGN60" s="1263"/>
      <c r="NGO60" s="1263"/>
      <c r="NGP60" s="1263"/>
      <c r="NGQ60" s="1263"/>
      <c r="NGR60" s="1263"/>
      <c r="NGS60" s="1263"/>
      <c r="NGT60" s="1263"/>
      <c r="NGU60" s="1263"/>
      <c r="NGV60" s="1263"/>
      <c r="NGW60" s="1263"/>
      <c r="NGX60" s="1263"/>
      <c r="NGY60" s="1263"/>
      <c r="NGZ60" s="1263"/>
      <c r="NHA60" s="1263"/>
      <c r="NHB60" s="1263"/>
      <c r="NHC60" s="1263"/>
      <c r="NHD60" s="1263"/>
      <c r="NHE60" s="1263"/>
      <c r="NHF60" s="1263"/>
      <c r="NHG60" s="1263"/>
      <c r="NHH60" s="1263"/>
      <c r="NHI60" s="1263"/>
      <c r="NHJ60" s="1263"/>
      <c r="NHK60" s="1263"/>
      <c r="NHL60" s="1263"/>
      <c r="NHM60" s="1263"/>
      <c r="NHN60" s="1263"/>
      <c r="NHO60" s="1263"/>
      <c r="NHP60" s="1263"/>
      <c r="NHQ60" s="1263"/>
      <c r="NHR60" s="1263"/>
      <c r="NHS60" s="1263"/>
      <c r="NHT60" s="1263"/>
      <c r="NHU60" s="1263"/>
      <c r="NHV60" s="1263"/>
      <c r="NHW60" s="1263"/>
      <c r="NHX60" s="1263"/>
      <c r="NHY60" s="1263"/>
      <c r="NHZ60" s="1263"/>
      <c r="NIA60" s="1263"/>
      <c r="NIB60" s="1263"/>
      <c r="NIC60" s="1263"/>
      <c r="NID60" s="1263"/>
      <c r="NIE60" s="1263"/>
      <c r="NIF60" s="1263"/>
      <c r="NIG60" s="1263"/>
      <c r="NIH60" s="1263"/>
      <c r="NII60" s="1263"/>
      <c r="NIJ60" s="1263"/>
      <c r="NIK60" s="1263"/>
      <c r="NIL60" s="1263"/>
      <c r="NIM60" s="1263"/>
      <c r="NIN60" s="1263"/>
      <c r="NIO60" s="1263"/>
      <c r="NIP60" s="1263"/>
      <c r="NIQ60" s="1263"/>
      <c r="NIR60" s="1263"/>
      <c r="NIS60" s="1263"/>
      <c r="NIT60" s="1263"/>
      <c r="NIU60" s="1263"/>
      <c r="NIV60" s="1263"/>
      <c r="NIW60" s="1263"/>
      <c r="NIX60" s="1263"/>
      <c r="NIY60" s="1263"/>
      <c r="NIZ60" s="1263"/>
      <c r="NJA60" s="1263"/>
      <c r="NJB60" s="1263"/>
      <c r="NJC60" s="1263"/>
      <c r="NJD60" s="1263"/>
      <c r="NJE60" s="1263"/>
      <c r="NJF60" s="1263"/>
      <c r="NJG60" s="1263"/>
      <c r="NJH60" s="1263"/>
      <c r="NJI60" s="1263"/>
      <c r="NJJ60" s="1263"/>
      <c r="NJK60" s="1263"/>
      <c r="NJL60" s="1263"/>
      <c r="NJM60" s="1263"/>
      <c r="NJN60" s="1263"/>
      <c r="NJO60" s="1263"/>
      <c r="NJP60" s="1263"/>
      <c r="NJQ60" s="1263"/>
      <c r="NJR60" s="1263"/>
      <c r="NJS60" s="1263"/>
      <c r="NJT60" s="1263"/>
      <c r="NJU60" s="1263"/>
      <c r="NJV60" s="1263"/>
      <c r="NJW60" s="1263"/>
      <c r="NJX60" s="1263"/>
      <c r="NJY60" s="1263"/>
      <c r="NJZ60" s="1263"/>
      <c r="NKA60" s="1263"/>
      <c r="NKB60" s="1263"/>
      <c r="NKC60" s="1263"/>
      <c r="NKD60" s="1263"/>
      <c r="NKE60" s="1263"/>
      <c r="NKF60" s="1263"/>
      <c r="NKG60" s="1263"/>
      <c r="NKH60" s="1263"/>
      <c r="NKI60" s="1263"/>
      <c r="NKJ60" s="1263"/>
      <c r="NKK60" s="1263"/>
      <c r="NKL60" s="1263"/>
      <c r="NKM60" s="1263"/>
      <c r="NKN60" s="1263"/>
      <c r="NKO60" s="1263"/>
      <c r="NKP60" s="1263"/>
      <c r="NKQ60" s="1263"/>
      <c r="NKR60" s="1263"/>
      <c r="NKS60" s="1263"/>
      <c r="NKT60" s="1263"/>
      <c r="NKU60" s="1263"/>
      <c r="NKV60" s="1263"/>
      <c r="NKW60" s="1263"/>
      <c r="NKX60" s="1263"/>
      <c r="NKY60" s="1263"/>
      <c r="NKZ60" s="1263"/>
      <c r="NLA60" s="1263"/>
      <c r="NLB60" s="1263"/>
      <c r="NLC60" s="1263"/>
      <c r="NLD60" s="1263"/>
      <c r="NLE60" s="1263"/>
      <c r="NLF60" s="1263"/>
      <c r="NLG60" s="1263"/>
      <c r="NLH60" s="1263"/>
      <c r="NLI60" s="1263"/>
      <c r="NLJ60" s="1263"/>
      <c r="NLK60" s="1263"/>
      <c r="NLL60" s="1263"/>
      <c r="NLM60" s="1263"/>
      <c r="NLN60" s="1263"/>
      <c r="NLO60" s="1263"/>
      <c r="NLP60" s="1263"/>
      <c r="NLQ60" s="1263"/>
      <c r="NLR60" s="1263"/>
      <c r="NLS60" s="1263"/>
      <c r="NLT60" s="1263"/>
      <c r="NLU60" s="1263"/>
      <c r="NLV60" s="1263"/>
      <c r="NLW60" s="1263"/>
      <c r="NLX60" s="1263"/>
      <c r="NLY60" s="1263"/>
      <c r="NLZ60" s="1263"/>
      <c r="NMA60" s="1263"/>
      <c r="NMB60" s="1263"/>
      <c r="NMC60" s="1263"/>
      <c r="NMD60" s="1263"/>
      <c r="NME60" s="1263"/>
      <c r="NMF60" s="1263"/>
      <c r="NMG60" s="1263"/>
      <c r="NMH60" s="1263"/>
      <c r="NMI60" s="1263"/>
      <c r="NMJ60" s="1263"/>
      <c r="NMK60" s="1263"/>
      <c r="NML60" s="1263"/>
      <c r="NMM60" s="1263"/>
      <c r="NMN60" s="1263"/>
      <c r="NMO60" s="1263"/>
      <c r="NMP60" s="1263"/>
      <c r="NMQ60" s="1263"/>
      <c r="NMR60" s="1263"/>
      <c r="NMS60" s="1263"/>
      <c r="NMT60" s="1263"/>
      <c r="NMU60" s="1263"/>
      <c r="NMV60" s="1263"/>
      <c r="NMW60" s="1263"/>
      <c r="NMX60" s="1263"/>
      <c r="NMY60" s="1263"/>
      <c r="NMZ60" s="1263"/>
      <c r="NNA60" s="1263"/>
      <c r="NNB60" s="1263"/>
      <c r="NNC60" s="1263"/>
      <c r="NND60" s="1263"/>
      <c r="NNE60" s="1263"/>
      <c r="NNF60" s="1263"/>
      <c r="NNG60" s="1263"/>
      <c r="NNH60" s="1263"/>
      <c r="NNI60" s="1263"/>
      <c r="NNJ60" s="1263"/>
      <c r="NNK60" s="1263"/>
      <c r="NNL60" s="1263"/>
      <c r="NNM60" s="1263"/>
      <c r="NNN60" s="1263"/>
      <c r="NNO60" s="1263"/>
      <c r="NNP60" s="1263"/>
      <c r="NNQ60" s="1263"/>
      <c r="NNR60" s="1263"/>
      <c r="NNS60" s="1263"/>
      <c r="NNT60" s="1263"/>
      <c r="NNU60" s="1263"/>
      <c r="NNV60" s="1263"/>
      <c r="NNW60" s="1263"/>
      <c r="NNX60" s="1263"/>
      <c r="NNY60" s="1263"/>
      <c r="NNZ60" s="1263"/>
      <c r="NOA60" s="1263"/>
      <c r="NOB60" s="1263"/>
      <c r="NOC60" s="1263"/>
      <c r="NOD60" s="1263"/>
      <c r="NOE60" s="1263"/>
      <c r="NOF60" s="1263"/>
      <c r="NOG60" s="1263"/>
      <c r="NOH60" s="1263"/>
      <c r="NOI60" s="1263"/>
      <c r="NOJ60" s="1263"/>
      <c r="NOK60" s="1263"/>
      <c r="NOL60" s="1263"/>
      <c r="NOM60" s="1263"/>
      <c r="NON60" s="1263"/>
      <c r="NOO60" s="1263"/>
      <c r="NOP60" s="1263"/>
      <c r="NOQ60" s="1263"/>
      <c r="NOR60" s="1263"/>
      <c r="NOS60" s="1263"/>
      <c r="NOT60" s="1263"/>
      <c r="NOU60" s="1263"/>
      <c r="NOV60" s="1263"/>
      <c r="NOW60" s="1263"/>
      <c r="NOX60" s="1263"/>
      <c r="NOY60" s="1263"/>
      <c r="NOZ60" s="1263"/>
      <c r="NPA60" s="1263"/>
      <c r="NPB60" s="1263"/>
      <c r="NPC60" s="1263"/>
      <c r="NPD60" s="1263"/>
      <c r="NPE60" s="1263"/>
      <c r="NPF60" s="1263"/>
      <c r="NPG60" s="1263"/>
      <c r="NPH60" s="1263"/>
      <c r="NPI60" s="1263"/>
      <c r="NPJ60" s="1263"/>
      <c r="NPK60" s="1263"/>
      <c r="NPL60" s="1263"/>
      <c r="NPM60" s="1263"/>
      <c r="NPN60" s="1263"/>
      <c r="NPO60" s="1263"/>
      <c r="NPP60" s="1263"/>
      <c r="NPQ60" s="1263"/>
      <c r="NPR60" s="1263"/>
      <c r="NPS60" s="1263"/>
      <c r="NPT60" s="1263"/>
      <c r="NPU60" s="1263"/>
      <c r="NPV60" s="1263"/>
      <c r="NPW60" s="1263"/>
      <c r="NPX60" s="1263"/>
      <c r="NPY60" s="1263"/>
      <c r="NPZ60" s="1263"/>
      <c r="NQA60" s="1263"/>
      <c r="NQB60" s="1263"/>
      <c r="NQC60" s="1263"/>
      <c r="NQD60" s="1263"/>
      <c r="NQE60" s="1263"/>
      <c r="NQF60" s="1263"/>
      <c r="NQG60" s="1263"/>
      <c r="NQH60" s="1263"/>
      <c r="NQI60" s="1263"/>
      <c r="NQJ60" s="1263"/>
      <c r="NQK60" s="1263"/>
      <c r="NQL60" s="1263"/>
      <c r="NQM60" s="1263"/>
      <c r="NQN60" s="1263"/>
      <c r="NQO60" s="1263"/>
      <c r="NQP60" s="1263"/>
      <c r="NQQ60" s="1263"/>
      <c r="NQR60" s="1263"/>
      <c r="NQS60" s="1263"/>
      <c r="NQT60" s="1263"/>
      <c r="NQU60" s="1263"/>
      <c r="NQV60" s="1263"/>
      <c r="NQW60" s="1263"/>
      <c r="NQX60" s="1263"/>
      <c r="NQY60" s="1263"/>
      <c r="NQZ60" s="1263"/>
      <c r="NRA60" s="1263"/>
      <c r="NRB60" s="1263"/>
      <c r="NRC60" s="1263"/>
      <c r="NRD60" s="1263"/>
      <c r="NRE60" s="1263"/>
      <c r="NRF60" s="1263"/>
      <c r="NRG60" s="1263"/>
      <c r="NRH60" s="1263"/>
      <c r="NRI60" s="1263"/>
      <c r="NRJ60" s="1263"/>
      <c r="NRK60" s="1263"/>
      <c r="NRL60" s="1263"/>
      <c r="NRM60" s="1263"/>
      <c r="NRN60" s="1263"/>
      <c r="NRO60" s="1263"/>
      <c r="NRP60" s="1263"/>
      <c r="NRQ60" s="1263"/>
      <c r="NRR60" s="1263"/>
      <c r="NRS60" s="1263"/>
      <c r="NRT60" s="1263"/>
      <c r="NRU60" s="1263"/>
      <c r="NRV60" s="1263"/>
      <c r="NRW60" s="1263"/>
      <c r="NRX60" s="1263"/>
      <c r="NRY60" s="1263"/>
      <c r="NRZ60" s="1263"/>
      <c r="NSA60" s="1263"/>
      <c r="NSB60" s="1263"/>
      <c r="NSC60" s="1263"/>
      <c r="NSD60" s="1263"/>
      <c r="NSE60" s="1263"/>
      <c r="NSF60" s="1263"/>
      <c r="NSG60" s="1263"/>
      <c r="NSH60" s="1263"/>
      <c r="NSI60" s="1263"/>
      <c r="NSJ60" s="1263"/>
      <c r="NSK60" s="1263"/>
      <c r="NSL60" s="1263"/>
      <c r="NSM60" s="1263"/>
      <c r="NSN60" s="1263"/>
      <c r="NSO60" s="1263"/>
      <c r="NSP60" s="1263"/>
      <c r="NSQ60" s="1263"/>
      <c r="NSR60" s="1263"/>
      <c r="NSS60" s="1263"/>
      <c r="NST60" s="1263"/>
      <c r="NSU60" s="1263"/>
      <c r="NSV60" s="1263"/>
      <c r="NSW60" s="1263"/>
      <c r="NSX60" s="1263"/>
      <c r="NSY60" s="1263"/>
      <c r="NSZ60" s="1263"/>
      <c r="NTA60" s="1263"/>
      <c r="NTB60" s="1263"/>
      <c r="NTC60" s="1263"/>
      <c r="NTD60" s="1263"/>
      <c r="NTE60" s="1263"/>
      <c r="NTF60" s="1263"/>
      <c r="NTG60" s="1263"/>
      <c r="NTH60" s="1263"/>
      <c r="NTI60" s="1263"/>
      <c r="NTJ60" s="1263"/>
      <c r="NTK60" s="1263"/>
      <c r="NTL60" s="1263"/>
      <c r="NTM60" s="1263"/>
      <c r="NTN60" s="1263"/>
      <c r="NTO60" s="1263"/>
      <c r="NTP60" s="1263"/>
      <c r="NTQ60" s="1263"/>
      <c r="NTR60" s="1263"/>
      <c r="NTS60" s="1263"/>
      <c r="NTT60" s="1263"/>
      <c r="NTU60" s="1263"/>
      <c r="NTV60" s="1263"/>
      <c r="NTW60" s="1263"/>
      <c r="NTX60" s="1263"/>
      <c r="NTY60" s="1263"/>
      <c r="NTZ60" s="1263"/>
      <c r="NUA60" s="1263"/>
      <c r="NUB60" s="1263"/>
      <c r="NUC60" s="1263"/>
      <c r="NUD60" s="1263"/>
      <c r="NUE60" s="1263"/>
      <c r="NUF60" s="1263"/>
      <c r="NUG60" s="1263"/>
      <c r="NUH60" s="1263"/>
      <c r="NUI60" s="1263"/>
      <c r="NUJ60" s="1263"/>
      <c r="NUK60" s="1263"/>
      <c r="NUL60" s="1263"/>
      <c r="NUM60" s="1263"/>
      <c r="NUN60" s="1263"/>
      <c r="NUO60" s="1263"/>
      <c r="NUP60" s="1263"/>
      <c r="NUQ60" s="1263"/>
      <c r="NUR60" s="1263"/>
      <c r="NUS60" s="1263"/>
      <c r="NUT60" s="1263"/>
      <c r="NUU60" s="1263"/>
      <c r="NUV60" s="1263"/>
      <c r="NUW60" s="1263"/>
      <c r="NUX60" s="1263"/>
      <c r="NUY60" s="1263"/>
      <c r="NUZ60" s="1263"/>
      <c r="NVA60" s="1263"/>
      <c r="NVB60" s="1263"/>
      <c r="NVC60" s="1263"/>
      <c r="NVD60" s="1263"/>
      <c r="NVE60" s="1263"/>
      <c r="NVF60" s="1263"/>
      <c r="NVG60" s="1263"/>
      <c r="NVH60" s="1263"/>
      <c r="NVI60" s="1263"/>
      <c r="NVJ60" s="1263"/>
      <c r="NVK60" s="1263"/>
      <c r="NVL60" s="1263"/>
      <c r="NVM60" s="1263"/>
      <c r="NVN60" s="1263"/>
      <c r="NVO60" s="1263"/>
      <c r="NVP60" s="1263"/>
      <c r="NVQ60" s="1263"/>
      <c r="NVR60" s="1263"/>
      <c r="NVS60" s="1263"/>
      <c r="NVT60" s="1263"/>
      <c r="NVU60" s="1263"/>
      <c r="NVV60" s="1263"/>
      <c r="NVW60" s="1263"/>
      <c r="NVX60" s="1263"/>
      <c r="NVY60" s="1263"/>
      <c r="NVZ60" s="1263"/>
      <c r="NWA60" s="1263"/>
      <c r="NWB60" s="1263"/>
      <c r="NWC60" s="1263"/>
      <c r="NWD60" s="1263"/>
      <c r="NWE60" s="1263"/>
      <c r="NWF60" s="1263"/>
      <c r="NWG60" s="1263"/>
      <c r="NWH60" s="1263"/>
      <c r="NWI60" s="1263"/>
      <c r="NWJ60" s="1263"/>
      <c r="NWK60" s="1263"/>
      <c r="NWL60" s="1263"/>
      <c r="NWM60" s="1263"/>
      <c r="NWN60" s="1263"/>
      <c r="NWO60" s="1263"/>
      <c r="NWP60" s="1263"/>
      <c r="NWQ60" s="1263"/>
      <c r="NWR60" s="1263"/>
      <c r="NWS60" s="1263"/>
      <c r="NWT60" s="1263"/>
      <c r="NWU60" s="1263"/>
      <c r="NWV60" s="1263"/>
      <c r="NWW60" s="1263"/>
      <c r="NWX60" s="1263"/>
      <c r="NWY60" s="1263"/>
      <c r="NWZ60" s="1263"/>
      <c r="NXA60" s="1263"/>
      <c r="NXB60" s="1263"/>
      <c r="NXC60" s="1263"/>
      <c r="NXD60" s="1263"/>
      <c r="NXE60" s="1263"/>
      <c r="NXF60" s="1263"/>
      <c r="NXG60" s="1263"/>
      <c r="NXH60" s="1263"/>
      <c r="NXI60" s="1263"/>
      <c r="NXJ60" s="1263"/>
      <c r="NXK60" s="1263"/>
      <c r="NXL60" s="1263"/>
      <c r="NXM60" s="1263"/>
      <c r="NXN60" s="1263"/>
      <c r="NXO60" s="1263"/>
      <c r="NXP60" s="1263"/>
      <c r="NXQ60" s="1263"/>
      <c r="NXR60" s="1263"/>
      <c r="NXS60" s="1263"/>
      <c r="NXT60" s="1263"/>
      <c r="NXU60" s="1263"/>
      <c r="NXV60" s="1263"/>
      <c r="NXW60" s="1263"/>
      <c r="NXX60" s="1263"/>
      <c r="NXY60" s="1263"/>
      <c r="NXZ60" s="1263"/>
      <c r="NYA60" s="1263"/>
      <c r="NYB60" s="1263"/>
      <c r="NYC60" s="1263"/>
      <c r="NYD60" s="1263"/>
      <c r="NYE60" s="1263"/>
      <c r="NYF60" s="1263"/>
      <c r="NYG60" s="1263"/>
      <c r="NYH60" s="1263"/>
      <c r="NYI60" s="1263"/>
      <c r="NYJ60" s="1263"/>
      <c r="NYK60" s="1263"/>
      <c r="NYL60" s="1263"/>
      <c r="NYM60" s="1263"/>
      <c r="NYN60" s="1263"/>
      <c r="NYO60" s="1263"/>
      <c r="NYP60" s="1263"/>
      <c r="NYQ60" s="1263"/>
      <c r="NYR60" s="1263"/>
      <c r="NYS60" s="1263"/>
      <c r="NYT60" s="1263"/>
      <c r="NYU60" s="1263"/>
      <c r="NYV60" s="1263"/>
      <c r="NYW60" s="1263"/>
      <c r="NYX60" s="1263"/>
      <c r="NYY60" s="1263"/>
      <c r="NYZ60" s="1263"/>
      <c r="NZA60" s="1263"/>
      <c r="NZB60" s="1263"/>
      <c r="NZC60" s="1263"/>
      <c r="NZD60" s="1263"/>
      <c r="NZE60" s="1263"/>
      <c r="NZF60" s="1263"/>
      <c r="NZG60" s="1263"/>
      <c r="NZH60" s="1263"/>
      <c r="NZI60" s="1263"/>
      <c r="NZJ60" s="1263"/>
      <c r="NZK60" s="1263"/>
      <c r="NZL60" s="1263"/>
      <c r="NZM60" s="1263"/>
      <c r="NZN60" s="1263"/>
      <c r="NZO60" s="1263"/>
      <c r="NZP60" s="1263"/>
      <c r="NZQ60" s="1263"/>
      <c r="NZR60" s="1263"/>
      <c r="NZS60" s="1263"/>
      <c r="NZT60" s="1263"/>
      <c r="NZU60" s="1263"/>
      <c r="NZV60" s="1263"/>
      <c r="NZW60" s="1263"/>
      <c r="NZX60" s="1263"/>
      <c r="NZY60" s="1263"/>
      <c r="NZZ60" s="1263"/>
      <c r="OAA60" s="1263"/>
      <c r="OAB60" s="1263"/>
      <c r="OAC60" s="1263"/>
      <c r="OAD60" s="1263"/>
      <c r="OAE60" s="1263"/>
      <c r="OAF60" s="1263"/>
      <c r="OAG60" s="1263"/>
      <c r="OAH60" s="1263"/>
      <c r="OAI60" s="1263"/>
      <c r="OAJ60" s="1263"/>
      <c r="OAK60" s="1263"/>
      <c r="OAL60" s="1263"/>
      <c r="OAM60" s="1263"/>
      <c r="OAN60" s="1263"/>
      <c r="OAO60" s="1263"/>
      <c r="OAP60" s="1263"/>
      <c r="OAQ60" s="1263"/>
      <c r="OAR60" s="1263"/>
      <c r="OAS60" s="1263"/>
      <c r="OAT60" s="1263"/>
      <c r="OAU60" s="1263"/>
      <c r="OAV60" s="1263"/>
      <c r="OAW60" s="1263"/>
      <c r="OAX60" s="1263"/>
      <c r="OAY60" s="1263"/>
      <c r="OAZ60" s="1263"/>
      <c r="OBA60" s="1263"/>
      <c r="OBB60" s="1263"/>
      <c r="OBC60" s="1263"/>
      <c r="OBD60" s="1263"/>
      <c r="OBE60" s="1263"/>
      <c r="OBF60" s="1263"/>
      <c r="OBG60" s="1263"/>
      <c r="OBH60" s="1263"/>
      <c r="OBI60" s="1263"/>
      <c r="OBJ60" s="1263"/>
      <c r="OBK60" s="1263"/>
      <c r="OBL60" s="1263"/>
      <c r="OBM60" s="1263"/>
      <c r="OBN60" s="1263"/>
      <c r="OBO60" s="1263"/>
      <c r="OBP60" s="1263"/>
      <c r="OBQ60" s="1263"/>
      <c r="OBR60" s="1263"/>
      <c r="OBS60" s="1263"/>
      <c r="OBT60" s="1263"/>
      <c r="OBU60" s="1263"/>
      <c r="OBV60" s="1263"/>
      <c r="OBW60" s="1263"/>
      <c r="OBX60" s="1263"/>
      <c r="OBY60" s="1263"/>
      <c r="OBZ60" s="1263"/>
      <c r="OCA60" s="1263"/>
      <c r="OCB60" s="1263"/>
      <c r="OCC60" s="1263"/>
      <c r="OCD60" s="1263"/>
      <c r="OCE60" s="1263"/>
      <c r="OCF60" s="1263"/>
      <c r="OCG60" s="1263"/>
      <c r="OCH60" s="1263"/>
      <c r="OCI60" s="1263"/>
      <c r="OCJ60" s="1263"/>
      <c r="OCK60" s="1263"/>
      <c r="OCL60" s="1263"/>
      <c r="OCM60" s="1263"/>
      <c r="OCN60" s="1263"/>
      <c r="OCO60" s="1263"/>
      <c r="OCP60" s="1263"/>
      <c r="OCQ60" s="1263"/>
      <c r="OCR60" s="1263"/>
      <c r="OCS60" s="1263"/>
      <c r="OCT60" s="1263"/>
      <c r="OCU60" s="1263"/>
      <c r="OCV60" s="1263"/>
      <c r="OCW60" s="1263"/>
      <c r="OCX60" s="1263"/>
      <c r="OCY60" s="1263"/>
      <c r="OCZ60" s="1263"/>
      <c r="ODA60" s="1263"/>
      <c r="ODB60" s="1263"/>
      <c r="ODC60" s="1263"/>
      <c r="ODD60" s="1263"/>
      <c r="ODE60" s="1263"/>
      <c r="ODF60" s="1263"/>
      <c r="ODG60" s="1263"/>
      <c r="ODH60" s="1263"/>
      <c r="ODI60" s="1263"/>
      <c r="ODJ60" s="1263"/>
      <c r="ODK60" s="1263"/>
      <c r="ODL60" s="1263"/>
      <c r="ODM60" s="1263"/>
      <c r="ODN60" s="1263"/>
      <c r="ODO60" s="1263"/>
      <c r="ODP60" s="1263"/>
      <c r="ODQ60" s="1263"/>
      <c r="ODR60" s="1263"/>
      <c r="ODS60" s="1263"/>
      <c r="ODT60" s="1263"/>
      <c r="ODU60" s="1263"/>
      <c r="ODV60" s="1263"/>
      <c r="ODW60" s="1263"/>
      <c r="ODX60" s="1263"/>
      <c r="ODY60" s="1263"/>
      <c r="ODZ60" s="1263"/>
      <c r="OEA60" s="1263"/>
      <c r="OEB60" s="1263"/>
      <c r="OEC60" s="1263"/>
      <c r="OED60" s="1263"/>
      <c r="OEE60" s="1263"/>
      <c r="OEF60" s="1263"/>
      <c r="OEG60" s="1263"/>
      <c r="OEH60" s="1263"/>
      <c r="OEI60" s="1263"/>
      <c r="OEJ60" s="1263"/>
      <c r="OEK60" s="1263"/>
      <c r="OEL60" s="1263"/>
      <c r="OEM60" s="1263"/>
      <c r="OEN60" s="1263"/>
      <c r="OEO60" s="1263"/>
      <c r="OEP60" s="1263"/>
      <c r="OEQ60" s="1263"/>
      <c r="OER60" s="1263"/>
      <c r="OES60" s="1263"/>
      <c r="OET60" s="1263"/>
      <c r="OEU60" s="1263"/>
      <c r="OEV60" s="1263"/>
      <c r="OEW60" s="1263"/>
      <c r="OEX60" s="1263"/>
      <c r="OEY60" s="1263"/>
      <c r="OEZ60" s="1263"/>
      <c r="OFA60" s="1263"/>
      <c r="OFB60" s="1263"/>
      <c r="OFC60" s="1263"/>
      <c r="OFD60" s="1263"/>
      <c r="OFE60" s="1263"/>
      <c r="OFF60" s="1263"/>
      <c r="OFG60" s="1263"/>
      <c r="OFH60" s="1263"/>
      <c r="OFI60" s="1263"/>
      <c r="OFJ60" s="1263"/>
      <c r="OFK60" s="1263"/>
      <c r="OFL60" s="1263"/>
      <c r="OFM60" s="1263"/>
      <c r="OFN60" s="1263"/>
      <c r="OFO60" s="1263"/>
      <c r="OFP60" s="1263"/>
      <c r="OFQ60" s="1263"/>
      <c r="OFR60" s="1263"/>
      <c r="OFS60" s="1263"/>
      <c r="OFT60" s="1263"/>
      <c r="OFU60" s="1263"/>
      <c r="OFV60" s="1263"/>
      <c r="OFW60" s="1263"/>
      <c r="OFX60" s="1263"/>
      <c r="OFY60" s="1263"/>
      <c r="OFZ60" s="1263"/>
      <c r="OGA60" s="1263"/>
      <c r="OGB60" s="1263"/>
      <c r="OGC60" s="1263"/>
      <c r="OGD60" s="1263"/>
      <c r="OGE60" s="1263"/>
      <c r="OGF60" s="1263"/>
      <c r="OGG60" s="1263"/>
      <c r="OGH60" s="1263"/>
      <c r="OGI60" s="1263"/>
      <c r="OGJ60" s="1263"/>
      <c r="OGK60" s="1263"/>
      <c r="OGL60" s="1263"/>
      <c r="OGM60" s="1263"/>
      <c r="OGN60" s="1263"/>
      <c r="OGO60" s="1263"/>
      <c r="OGP60" s="1263"/>
      <c r="OGQ60" s="1263"/>
      <c r="OGR60" s="1263"/>
      <c r="OGS60" s="1263"/>
      <c r="OGT60" s="1263"/>
      <c r="OGU60" s="1263"/>
      <c r="OGV60" s="1263"/>
      <c r="OGW60" s="1263"/>
      <c r="OGX60" s="1263"/>
      <c r="OGY60" s="1263"/>
      <c r="OGZ60" s="1263"/>
      <c r="OHA60" s="1263"/>
      <c r="OHB60" s="1263"/>
      <c r="OHC60" s="1263"/>
      <c r="OHD60" s="1263"/>
      <c r="OHE60" s="1263"/>
      <c r="OHF60" s="1263"/>
      <c r="OHG60" s="1263"/>
      <c r="OHH60" s="1263"/>
      <c r="OHI60" s="1263"/>
      <c r="OHJ60" s="1263"/>
      <c r="OHK60" s="1263"/>
      <c r="OHL60" s="1263"/>
      <c r="OHM60" s="1263"/>
      <c r="OHN60" s="1263"/>
      <c r="OHO60" s="1263"/>
      <c r="OHP60" s="1263"/>
      <c r="OHQ60" s="1263"/>
      <c r="OHR60" s="1263"/>
      <c r="OHS60" s="1263"/>
      <c r="OHT60" s="1263"/>
      <c r="OHU60" s="1263"/>
      <c r="OHV60" s="1263"/>
      <c r="OHW60" s="1263"/>
      <c r="OHX60" s="1263"/>
      <c r="OHY60" s="1263"/>
      <c r="OHZ60" s="1263"/>
      <c r="OIA60" s="1263"/>
      <c r="OIB60" s="1263"/>
      <c r="OIC60" s="1263"/>
      <c r="OID60" s="1263"/>
      <c r="OIE60" s="1263"/>
      <c r="OIF60" s="1263"/>
      <c r="OIG60" s="1263"/>
      <c r="OIH60" s="1263"/>
      <c r="OII60" s="1263"/>
      <c r="OIJ60" s="1263"/>
      <c r="OIK60" s="1263"/>
      <c r="OIL60" s="1263"/>
      <c r="OIM60" s="1263"/>
      <c r="OIN60" s="1263"/>
      <c r="OIO60" s="1263"/>
      <c r="OIP60" s="1263"/>
      <c r="OIQ60" s="1263"/>
      <c r="OIR60" s="1263"/>
      <c r="OIS60" s="1263"/>
      <c r="OIT60" s="1263"/>
      <c r="OIU60" s="1263"/>
      <c r="OIV60" s="1263"/>
      <c r="OIW60" s="1263"/>
      <c r="OIX60" s="1263"/>
      <c r="OIY60" s="1263"/>
      <c r="OIZ60" s="1263"/>
      <c r="OJA60" s="1263"/>
      <c r="OJB60" s="1263"/>
      <c r="OJC60" s="1263"/>
      <c r="OJD60" s="1263"/>
      <c r="OJE60" s="1263"/>
      <c r="OJF60" s="1263"/>
      <c r="OJG60" s="1263"/>
      <c r="OJH60" s="1263"/>
      <c r="OJI60" s="1263"/>
      <c r="OJJ60" s="1263"/>
      <c r="OJK60" s="1263"/>
      <c r="OJL60" s="1263"/>
      <c r="OJM60" s="1263"/>
      <c r="OJN60" s="1263"/>
      <c r="OJO60" s="1263"/>
      <c r="OJP60" s="1263"/>
      <c r="OJQ60" s="1263"/>
      <c r="OJR60" s="1263"/>
      <c r="OJS60" s="1263"/>
      <c r="OJT60" s="1263"/>
      <c r="OJU60" s="1263"/>
      <c r="OJV60" s="1263"/>
      <c r="OJW60" s="1263"/>
      <c r="OJX60" s="1263"/>
      <c r="OJY60" s="1263"/>
      <c r="OJZ60" s="1263"/>
      <c r="OKA60" s="1263"/>
      <c r="OKB60" s="1263"/>
      <c r="OKC60" s="1263"/>
      <c r="OKD60" s="1263"/>
      <c r="OKE60" s="1263"/>
      <c r="OKF60" s="1263"/>
      <c r="OKG60" s="1263"/>
      <c r="OKH60" s="1263"/>
      <c r="OKI60" s="1263"/>
      <c r="OKJ60" s="1263"/>
      <c r="OKK60" s="1263"/>
      <c r="OKL60" s="1263"/>
      <c r="OKM60" s="1263"/>
      <c r="OKN60" s="1263"/>
      <c r="OKO60" s="1263"/>
      <c r="OKP60" s="1263"/>
      <c r="OKQ60" s="1263"/>
      <c r="OKR60" s="1263"/>
      <c r="OKS60" s="1263"/>
      <c r="OKT60" s="1263"/>
      <c r="OKU60" s="1263"/>
      <c r="OKV60" s="1263"/>
      <c r="OKW60" s="1263"/>
      <c r="OKX60" s="1263"/>
      <c r="OKY60" s="1263"/>
      <c r="OKZ60" s="1263"/>
      <c r="OLA60" s="1263"/>
      <c r="OLB60" s="1263"/>
      <c r="OLC60" s="1263"/>
      <c r="OLD60" s="1263"/>
      <c r="OLE60" s="1263"/>
      <c r="OLF60" s="1263"/>
      <c r="OLG60" s="1263"/>
      <c r="OLH60" s="1263"/>
      <c r="OLI60" s="1263"/>
      <c r="OLJ60" s="1263"/>
      <c r="OLK60" s="1263"/>
      <c r="OLL60" s="1263"/>
      <c r="OLM60" s="1263"/>
      <c r="OLN60" s="1263"/>
      <c r="OLO60" s="1263"/>
      <c r="OLP60" s="1263"/>
      <c r="OLQ60" s="1263"/>
      <c r="OLR60" s="1263"/>
      <c r="OLS60" s="1263"/>
      <c r="OLT60" s="1263"/>
      <c r="OLU60" s="1263"/>
      <c r="OLV60" s="1263"/>
      <c r="OLW60" s="1263"/>
      <c r="OLX60" s="1263"/>
      <c r="OLY60" s="1263"/>
      <c r="OLZ60" s="1263"/>
      <c r="OMA60" s="1263"/>
      <c r="OMB60" s="1263"/>
      <c r="OMC60" s="1263"/>
      <c r="OMD60" s="1263"/>
      <c r="OME60" s="1263"/>
      <c r="OMF60" s="1263"/>
      <c r="OMG60" s="1263"/>
      <c r="OMH60" s="1263"/>
      <c r="OMI60" s="1263"/>
      <c r="OMJ60" s="1263"/>
      <c r="OMK60" s="1263"/>
      <c r="OML60" s="1263"/>
      <c r="OMM60" s="1263"/>
      <c r="OMN60" s="1263"/>
      <c r="OMO60" s="1263"/>
      <c r="OMP60" s="1263"/>
      <c r="OMQ60" s="1263"/>
      <c r="OMR60" s="1263"/>
      <c r="OMS60" s="1263"/>
      <c r="OMT60" s="1263"/>
      <c r="OMU60" s="1263"/>
      <c r="OMV60" s="1263"/>
      <c r="OMW60" s="1263"/>
      <c r="OMX60" s="1263"/>
      <c r="OMY60" s="1263"/>
      <c r="OMZ60" s="1263"/>
      <c r="ONA60" s="1263"/>
      <c r="ONB60" s="1263"/>
      <c r="ONC60" s="1263"/>
      <c r="OND60" s="1263"/>
      <c r="ONE60" s="1263"/>
      <c r="ONF60" s="1263"/>
      <c r="ONG60" s="1263"/>
      <c r="ONH60" s="1263"/>
      <c r="ONI60" s="1263"/>
      <c r="ONJ60" s="1263"/>
      <c r="ONK60" s="1263"/>
      <c r="ONL60" s="1263"/>
      <c r="ONM60" s="1263"/>
      <c r="ONN60" s="1263"/>
      <c r="ONO60" s="1263"/>
      <c r="ONP60" s="1263"/>
      <c r="ONQ60" s="1263"/>
      <c r="ONR60" s="1263"/>
      <c r="ONS60" s="1263"/>
      <c r="ONT60" s="1263"/>
      <c r="ONU60" s="1263"/>
      <c r="ONV60" s="1263"/>
      <c r="ONW60" s="1263"/>
      <c r="ONX60" s="1263"/>
      <c r="ONY60" s="1263"/>
      <c r="ONZ60" s="1263"/>
      <c r="OOA60" s="1263"/>
      <c r="OOB60" s="1263"/>
      <c r="OOC60" s="1263"/>
      <c r="OOD60" s="1263"/>
      <c r="OOE60" s="1263"/>
      <c r="OOF60" s="1263"/>
      <c r="OOG60" s="1263"/>
      <c r="OOH60" s="1263"/>
      <c r="OOI60" s="1263"/>
      <c r="OOJ60" s="1263"/>
      <c r="OOK60" s="1263"/>
      <c r="OOL60" s="1263"/>
      <c r="OOM60" s="1263"/>
      <c r="OON60" s="1263"/>
      <c r="OOO60" s="1263"/>
      <c r="OOP60" s="1263"/>
      <c r="OOQ60" s="1263"/>
      <c r="OOR60" s="1263"/>
      <c r="OOS60" s="1263"/>
      <c r="OOT60" s="1263"/>
      <c r="OOU60" s="1263"/>
      <c r="OOV60" s="1263"/>
      <c r="OOW60" s="1263"/>
      <c r="OOX60" s="1263"/>
      <c r="OOY60" s="1263"/>
      <c r="OOZ60" s="1263"/>
      <c r="OPA60" s="1263"/>
      <c r="OPB60" s="1263"/>
      <c r="OPC60" s="1263"/>
      <c r="OPD60" s="1263"/>
      <c r="OPE60" s="1263"/>
      <c r="OPF60" s="1263"/>
      <c r="OPG60" s="1263"/>
      <c r="OPH60" s="1263"/>
      <c r="OPI60" s="1263"/>
      <c r="OPJ60" s="1263"/>
      <c r="OPK60" s="1263"/>
      <c r="OPL60" s="1263"/>
      <c r="OPM60" s="1263"/>
      <c r="OPN60" s="1263"/>
      <c r="OPO60" s="1263"/>
      <c r="OPP60" s="1263"/>
      <c r="OPQ60" s="1263"/>
      <c r="OPR60" s="1263"/>
      <c r="OPS60" s="1263"/>
      <c r="OPT60" s="1263"/>
      <c r="OPU60" s="1263"/>
      <c r="OPV60" s="1263"/>
      <c r="OPW60" s="1263"/>
      <c r="OPX60" s="1263"/>
      <c r="OPY60" s="1263"/>
      <c r="OPZ60" s="1263"/>
      <c r="OQA60" s="1263"/>
      <c r="OQB60" s="1263"/>
      <c r="OQC60" s="1263"/>
      <c r="OQD60" s="1263"/>
      <c r="OQE60" s="1263"/>
      <c r="OQF60" s="1263"/>
      <c r="OQG60" s="1263"/>
      <c r="OQH60" s="1263"/>
      <c r="OQI60" s="1263"/>
      <c r="OQJ60" s="1263"/>
      <c r="OQK60" s="1263"/>
      <c r="OQL60" s="1263"/>
      <c r="OQM60" s="1263"/>
      <c r="OQN60" s="1263"/>
      <c r="OQO60" s="1263"/>
      <c r="OQP60" s="1263"/>
      <c r="OQQ60" s="1263"/>
      <c r="OQR60" s="1263"/>
      <c r="OQS60" s="1263"/>
      <c r="OQT60" s="1263"/>
      <c r="OQU60" s="1263"/>
      <c r="OQV60" s="1263"/>
      <c r="OQW60" s="1263"/>
      <c r="OQX60" s="1263"/>
      <c r="OQY60" s="1263"/>
      <c r="OQZ60" s="1263"/>
      <c r="ORA60" s="1263"/>
      <c r="ORB60" s="1263"/>
      <c r="ORC60" s="1263"/>
      <c r="ORD60" s="1263"/>
      <c r="ORE60" s="1263"/>
      <c r="ORF60" s="1263"/>
      <c r="ORG60" s="1263"/>
      <c r="ORH60" s="1263"/>
      <c r="ORI60" s="1263"/>
      <c r="ORJ60" s="1263"/>
      <c r="ORK60" s="1263"/>
      <c r="ORL60" s="1263"/>
      <c r="ORM60" s="1263"/>
      <c r="ORN60" s="1263"/>
      <c r="ORO60" s="1263"/>
      <c r="ORP60" s="1263"/>
      <c r="ORQ60" s="1263"/>
      <c r="ORR60" s="1263"/>
      <c r="ORS60" s="1263"/>
      <c r="ORT60" s="1263"/>
      <c r="ORU60" s="1263"/>
      <c r="ORV60" s="1263"/>
      <c r="ORW60" s="1263"/>
      <c r="ORX60" s="1263"/>
      <c r="ORY60" s="1263"/>
      <c r="ORZ60" s="1263"/>
      <c r="OSA60" s="1263"/>
      <c r="OSB60" s="1263"/>
      <c r="OSC60" s="1263"/>
      <c r="OSD60" s="1263"/>
      <c r="OSE60" s="1263"/>
      <c r="OSF60" s="1263"/>
      <c r="OSG60" s="1263"/>
      <c r="OSH60" s="1263"/>
      <c r="OSI60" s="1263"/>
      <c r="OSJ60" s="1263"/>
      <c r="OSK60" s="1263"/>
      <c r="OSL60" s="1263"/>
      <c r="OSM60" s="1263"/>
      <c r="OSN60" s="1263"/>
      <c r="OSO60" s="1263"/>
      <c r="OSP60" s="1263"/>
      <c r="OSQ60" s="1263"/>
      <c r="OSR60" s="1263"/>
      <c r="OSS60" s="1263"/>
      <c r="OST60" s="1263"/>
      <c r="OSU60" s="1263"/>
      <c r="OSV60" s="1263"/>
      <c r="OSW60" s="1263"/>
      <c r="OSX60" s="1263"/>
      <c r="OSY60" s="1263"/>
      <c r="OSZ60" s="1263"/>
      <c r="OTA60" s="1263"/>
      <c r="OTB60" s="1263"/>
      <c r="OTC60" s="1263"/>
      <c r="OTD60" s="1263"/>
      <c r="OTE60" s="1263"/>
      <c r="OTF60" s="1263"/>
      <c r="OTG60" s="1263"/>
      <c r="OTH60" s="1263"/>
      <c r="OTI60" s="1263"/>
      <c r="OTJ60" s="1263"/>
      <c r="OTK60" s="1263"/>
      <c r="OTL60" s="1263"/>
      <c r="OTM60" s="1263"/>
      <c r="OTN60" s="1263"/>
      <c r="OTO60" s="1263"/>
      <c r="OTP60" s="1263"/>
      <c r="OTQ60" s="1263"/>
      <c r="OTR60" s="1263"/>
      <c r="OTS60" s="1263"/>
      <c r="OTT60" s="1263"/>
      <c r="OTU60" s="1263"/>
      <c r="OTV60" s="1263"/>
      <c r="OTW60" s="1263"/>
      <c r="OTX60" s="1263"/>
      <c r="OTY60" s="1263"/>
      <c r="OTZ60" s="1263"/>
      <c r="OUA60" s="1263"/>
      <c r="OUB60" s="1263"/>
      <c r="OUC60" s="1263"/>
      <c r="OUD60" s="1263"/>
      <c r="OUE60" s="1263"/>
      <c r="OUF60" s="1263"/>
      <c r="OUG60" s="1263"/>
      <c r="OUH60" s="1263"/>
      <c r="OUI60" s="1263"/>
      <c r="OUJ60" s="1263"/>
      <c r="OUK60" s="1263"/>
      <c r="OUL60" s="1263"/>
      <c r="OUM60" s="1263"/>
      <c r="OUN60" s="1263"/>
      <c r="OUO60" s="1263"/>
      <c r="OUP60" s="1263"/>
      <c r="OUQ60" s="1263"/>
      <c r="OUR60" s="1263"/>
      <c r="OUS60" s="1263"/>
      <c r="OUT60" s="1263"/>
      <c r="OUU60" s="1263"/>
      <c r="OUV60" s="1263"/>
      <c r="OUW60" s="1263"/>
      <c r="OUX60" s="1263"/>
      <c r="OUY60" s="1263"/>
      <c r="OUZ60" s="1263"/>
      <c r="OVA60" s="1263"/>
      <c r="OVB60" s="1263"/>
      <c r="OVC60" s="1263"/>
      <c r="OVD60" s="1263"/>
      <c r="OVE60" s="1263"/>
      <c r="OVF60" s="1263"/>
      <c r="OVG60" s="1263"/>
      <c r="OVH60" s="1263"/>
      <c r="OVI60" s="1263"/>
      <c r="OVJ60" s="1263"/>
      <c r="OVK60" s="1263"/>
      <c r="OVL60" s="1263"/>
      <c r="OVM60" s="1263"/>
      <c r="OVN60" s="1263"/>
      <c r="OVO60" s="1263"/>
      <c r="OVP60" s="1263"/>
      <c r="OVQ60" s="1263"/>
      <c r="OVR60" s="1263"/>
      <c r="OVS60" s="1263"/>
      <c r="OVT60" s="1263"/>
      <c r="OVU60" s="1263"/>
      <c r="OVV60" s="1263"/>
      <c r="OVW60" s="1263"/>
      <c r="OVX60" s="1263"/>
      <c r="OVY60" s="1263"/>
      <c r="OVZ60" s="1263"/>
      <c r="OWA60" s="1263"/>
      <c r="OWB60" s="1263"/>
      <c r="OWC60" s="1263"/>
      <c r="OWD60" s="1263"/>
      <c r="OWE60" s="1263"/>
      <c r="OWF60" s="1263"/>
      <c r="OWG60" s="1263"/>
      <c r="OWH60" s="1263"/>
      <c r="OWI60" s="1263"/>
      <c r="OWJ60" s="1263"/>
      <c r="OWK60" s="1263"/>
      <c r="OWL60" s="1263"/>
      <c r="OWM60" s="1263"/>
      <c r="OWN60" s="1263"/>
      <c r="OWO60" s="1263"/>
      <c r="OWP60" s="1263"/>
      <c r="OWQ60" s="1263"/>
      <c r="OWR60" s="1263"/>
      <c r="OWS60" s="1263"/>
      <c r="OWT60" s="1263"/>
      <c r="OWU60" s="1263"/>
      <c r="OWV60" s="1263"/>
      <c r="OWW60" s="1263"/>
      <c r="OWX60" s="1263"/>
      <c r="OWY60" s="1263"/>
      <c r="OWZ60" s="1263"/>
      <c r="OXA60" s="1263"/>
      <c r="OXB60" s="1263"/>
      <c r="OXC60" s="1263"/>
      <c r="OXD60" s="1263"/>
      <c r="OXE60" s="1263"/>
      <c r="OXF60" s="1263"/>
      <c r="OXG60" s="1263"/>
      <c r="OXH60" s="1263"/>
      <c r="OXI60" s="1263"/>
      <c r="OXJ60" s="1263"/>
      <c r="OXK60" s="1263"/>
      <c r="OXL60" s="1263"/>
      <c r="OXM60" s="1263"/>
      <c r="OXN60" s="1263"/>
      <c r="OXO60" s="1263"/>
      <c r="OXP60" s="1263"/>
      <c r="OXQ60" s="1263"/>
      <c r="OXR60" s="1263"/>
      <c r="OXS60" s="1263"/>
      <c r="OXT60" s="1263"/>
      <c r="OXU60" s="1263"/>
      <c r="OXV60" s="1263"/>
      <c r="OXW60" s="1263"/>
      <c r="OXX60" s="1263"/>
      <c r="OXY60" s="1263"/>
      <c r="OXZ60" s="1263"/>
      <c r="OYA60" s="1263"/>
      <c r="OYB60" s="1263"/>
      <c r="OYC60" s="1263"/>
      <c r="OYD60" s="1263"/>
      <c r="OYE60" s="1263"/>
      <c r="OYF60" s="1263"/>
      <c r="OYG60" s="1263"/>
      <c r="OYH60" s="1263"/>
      <c r="OYI60" s="1263"/>
      <c r="OYJ60" s="1263"/>
      <c r="OYK60" s="1263"/>
      <c r="OYL60" s="1263"/>
      <c r="OYM60" s="1263"/>
      <c r="OYN60" s="1263"/>
      <c r="OYO60" s="1263"/>
      <c r="OYP60" s="1263"/>
      <c r="OYQ60" s="1263"/>
      <c r="OYR60" s="1263"/>
      <c r="OYS60" s="1263"/>
      <c r="OYT60" s="1263"/>
      <c r="OYU60" s="1263"/>
      <c r="OYV60" s="1263"/>
      <c r="OYW60" s="1263"/>
      <c r="OYX60" s="1263"/>
      <c r="OYY60" s="1263"/>
      <c r="OYZ60" s="1263"/>
      <c r="OZA60" s="1263"/>
      <c r="OZB60" s="1263"/>
      <c r="OZC60" s="1263"/>
      <c r="OZD60" s="1263"/>
      <c r="OZE60" s="1263"/>
      <c r="OZF60" s="1263"/>
      <c r="OZG60" s="1263"/>
      <c r="OZH60" s="1263"/>
      <c r="OZI60" s="1263"/>
      <c r="OZJ60" s="1263"/>
      <c r="OZK60" s="1263"/>
      <c r="OZL60" s="1263"/>
      <c r="OZM60" s="1263"/>
      <c r="OZN60" s="1263"/>
      <c r="OZO60" s="1263"/>
      <c r="OZP60" s="1263"/>
      <c r="OZQ60" s="1263"/>
      <c r="OZR60" s="1263"/>
      <c r="OZS60" s="1263"/>
      <c r="OZT60" s="1263"/>
      <c r="OZU60" s="1263"/>
      <c r="OZV60" s="1263"/>
      <c r="OZW60" s="1263"/>
      <c r="OZX60" s="1263"/>
      <c r="OZY60" s="1263"/>
      <c r="OZZ60" s="1263"/>
      <c r="PAA60" s="1263"/>
      <c r="PAB60" s="1263"/>
      <c r="PAC60" s="1263"/>
      <c r="PAD60" s="1263"/>
      <c r="PAE60" s="1263"/>
      <c r="PAF60" s="1263"/>
      <c r="PAG60" s="1263"/>
      <c r="PAH60" s="1263"/>
      <c r="PAI60" s="1263"/>
      <c r="PAJ60" s="1263"/>
      <c r="PAK60" s="1263"/>
      <c r="PAL60" s="1263"/>
      <c r="PAM60" s="1263"/>
      <c r="PAN60" s="1263"/>
      <c r="PAO60" s="1263"/>
      <c r="PAP60" s="1263"/>
      <c r="PAQ60" s="1263"/>
      <c r="PAR60" s="1263"/>
      <c r="PAS60" s="1263"/>
      <c r="PAT60" s="1263"/>
      <c r="PAU60" s="1263"/>
      <c r="PAV60" s="1263"/>
      <c r="PAW60" s="1263"/>
      <c r="PAX60" s="1263"/>
      <c r="PAY60" s="1263"/>
      <c r="PAZ60" s="1263"/>
      <c r="PBA60" s="1263"/>
      <c r="PBB60" s="1263"/>
      <c r="PBC60" s="1263"/>
      <c r="PBD60" s="1263"/>
      <c r="PBE60" s="1263"/>
      <c r="PBF60" s="1263"/>
      <c r="PBG60" s="1263"/>
      <c r="PBH60" s="1263"/>
      <c r="PBI60" s="1263"/>
      <c r="PBJ60" s="1263"/>
      <c r="PBK60" s="1263"/>
      <c r="PBL60" s="1263"/>
      <c r="PBM60" s="1263"/>
      <c r="PBN60" s="1263"/>
      <c r="PBO60" s="1263"/>
      <c r="PBP60" s="1263"/>
      <c r="PBQ60" s="1263"/>
      <c r="PBR60" s="1263"/>
      <c r="PBS60" s="1263"/>
      <c r="PBT60" s="1263"/>
      <c r="PBU60" s="1263"/>
      <c r="PBV60" s="1263"/>
      <c r="PBW60" s="1263"/>
      <c r="PBX60" s="1263"/>
      <c r="PBY60" s="1263"/>
      <c r="PBZ60" s="1263"/>
      <c r="PCA60" s="1263"/>
      <c r="PCB60" s="1263"/>
      <c r="PCC60" s="1263"/>
      <c r="PCD60" s="1263"/>
      <c r="PCE60" s="1263"/>
      <c r="PCF60" s="1263"/>
      <c r="PCG60" s="1263"/>
      <c r="PCH60" s="1263"/>
      <c r="PCI60" s="1263"/>
      <c r="PCJ60" s="1263"/>
      <c r="PCK60" s="1263"/>
      <c r="PCL60" s="1263"/>
      <c r="PCM60" s="1263"/>
      <c r="PCN60" s="1263"/>
      <c r="PCO60" s="1263"/>
      <c r="PCP60" s="1263"/>
      <c r="PCQ60" s="1263"/>
      <c r="PCR60" s="1263"/>
      <c r="PCS60" s="1263"/>
      <c r="PCT60" s="1263"/>
      <c r="PCU60" s="1263"/>
      <c r="PCV60" s="1263"/>
      <c r="PCW60" s="1263"/>
      <c r="PCX60" s="1263"/>
      <c r="PCY60" s="1263"/>
      <c r="PCZ60" s="1263"/>
      <c r="PDA60" s="1263"/>
      <c r="PDB60" s="1263"/>
      <c r="PDC60" s="1263"/>
      <c r="PDD60" s="1263"/>
      <c r="PDE60" s="1263"/>
      <c r="PDF60" s="1263"/>
      <c r="PDG60" s="1263"/>
      <c r="PDH60" s="1263"/>
      <c r="PDI60" s="1263"/>
      <c r="PDJ60" s="1263"/>
      <c r="PDK60" s="1263"/>
      <c r="PDL60" s="1263"/>
      <c r="PDM60" s="1263"/>
      <c r="PDN60" s="1263"/>
      <c r="PDO60" s="1263"/>
      <c r="PDP60" s="1263"/>
      <c r="PDQ60" s="1263"/>
      <c r="PDR60" s="1263"/>
      <c r="PDS60" s="1263"/>
      <c r="PDT60" s="1263"/>
      <c r="PDU60" s="1263"/>
      <c r="PDV60" s="1263"/>
      <c r="PDW60" s="1263"/>
      <c r="PDX60" s="1263"/>
      <c r="PDY60" s="1263"/>
      <c r="PDZ60" s="1263"/>
      <c r="PEA60" s="1263"/>
      <c r="PEB60" s="1263"/>
      <c r="PEC60" s="1263"/>
      <c r="PED60" s="1263"/>
      <c r="PEE60" s="1263"/>
      <c r="PEF60" s="1263"/>
      <c r="PEG60" s="1263"/>
      <c r="PEH60" s="1263"/>
      <c r="PEI60" s="1263"/>
      <c r="PEJ60" s="1263"/>
      <c r="PEK60" s="1263"/>
      <c r="PEL60" s="1263"/>
      <c r="PEM60" s="1263"/>
      <c r="PEN60" s="1263"/>
      <c r="PEO60" s="1263"/>
      <c r="PEP60" s="1263"/>
      <c r="PEQ60" s="1263"/>
      <c r="PER60" s="1263"/>
      <c r="PES60" s="1263"/>
      <c r="PET60" s="1263"/>
      <c r="PEU60" s="1263"/>
      <c r="PEV60" s="1263"/>
      <c r="PEW60" s="1263"/>
      <c r="PEX60" s="1263"/>
      <c r="PEY60" s="1263"/>
      <c r="PEZ60" s="1263"/>
      <c r="PFA60" s="1263"/>
      <c r="PFB60" s="1263"/>
      <c r="PFC60" s="1263"/>
      <c r="PFD60" s="1263"/>
      <c r="PFE60" s="1263"/>
      <c r="PFF60" s="1263"/>
      <c r="PFG60" s="1263"/>
      <c r="PFH60" s="1263"/>
      <c r="PFI60" s="1263"/>
      <c r="PFJ60" s="1263"/>
      <c r="PFK60" s="1263"/>
      <c r="PFL60" s="1263"/>
      <c r="PFM60" s="1263"/>
      <c r="PFN60" s="1263"/>
      <c r="PFO60" s="1263"/>
      <c r="PFP60" s="1263"/>
      <c r="PFQ60" s="1263"/>
      <c r="PFR60" s="1263"/>
      <c r="PFS60" s="1263"/>
      <c r="PFT60" s="1263"/>
      <c r="PFU60" s="1263"/>
      <c r="PFV60" s="1263"/>
      <c r="PFW60" s="1263"/>
      <c r="PFX60" s="1263"/>
      <c r="PFY60" s="1263"/>
      <c r="PFZ60" s="1263"/>
      <c r="PGA60" s="1263"/>
      <c r="PGB60" s="1263"/>
      <c r="PGC60" s="1263"/>
      <c r="PGD60" s="1263"/>
      <c r="PGE60" s="1263"/>
      <c r="PGF60" s="1263"/>
      <c r="PGG60" s="1263"/>
      <c r="PGH60" s="1263"/>
      <c r="PGI60" s="1263"/>
      <c r="PGJ60" s="1263"/>
      <c r="PGK60" s="1263"/>
      <c r="PGL60" s="1263"/>
      <c r="PGM60" s="1263"/>
      <c r="PGN60" s="1263"/>
      <c r="PGO60" s="1263"/>
      <c r="PGP60" s="1263"/>
      <c r="PGQ60" s="1263"/>
      <c r="PGR60" s="1263"/>
      <c r="PGS60" s="1263"/>
      <c r="PGT60" s="1263"/>
      <c r="PGU60" s="1263"/>
      <c r="PGV60" s="1263"/>
      <c r="PGW60" s="1263"/>
      <c r="PGX60" s="1263"/>
      <c r="PGY60" s="1263"/>
      <c r="PGZ60" s="1263"/>
      <c r="PHA60" s="1263"/>
      <c r="PHB60" s="1263"/>
      <c r="PHC60" s="1263"/>
      <c r="PHD60" s="1263"/>
      <c r="PHE60" s="1263"/>
      <c r="PHF60" s="1263"/>
      <c r="PHG60" s="1263"/>
      <c r="PHH60" s="1263"/>
      <c r="PHI60" s="1263"/>
      <c r="PHJ60" s="1263"/>
      <c r="PHK60" s="1263"/>
      <c r="PHL60" s="1263"/>
      <c r="PHM60" s="1263"/>
      <c r="PHN60" s="1263"/>
      <c r="PHO60" s="1263"/>
      <c r="PHP60" s="1263"/>
      <c r="PHQ60" s="1263"/>
      <c r="PHR60" s="1263"/>
      <c r="PHS60" s="1263"/>
      <c r="PHT60" s="1263"/>
      <c r="PHU60" s="1263"/>
      <c r="PHV60" s="1263"/>
      <c r="PHW60" s="1263"/>
      <c r="PHX60" s="1263"/>
      <c r="PHY60" s="1263"/>
      <c r="PHZ60" s="1263"/>
      <c r="PIA60" s="1263"/>
      <c r="PIB60" s="1263"/>
      <c r="PIC60" s="1263"/>
      <c r="PID60" s="1263"/>
      <c r="PIE60" s="1263"/>
      <c r="PIF60" s="1263"/>
      <c r="PIG60" s="1263"/>
      <c r="PIH60" s="1263"/>
      <c r="PII60" s="1263"/>
      <c r="PIJ60" s="1263"/>
      <c r="PIK60" s="1263"/>
      <c r="PIL60" s="1263"/>
      <c r="PIM60" s="1263"/>
      <c r="PIN60" s="1263"/>
      <c r="PIO60" s="1263"/>
      <c r="PIP60" s="1263"/>
      <c r="PIQ60" s="1263"/>
      <c r="PIR60" s="1263"/>
      <c r="PIS60" s="1263"/>
      <c r="PIT60" s="1263"/>
      <c r="PIU60" s="1263"/>
      <c r="PIV60" s="1263"/>
      <c r="PIW60" s="1263"/>
      <c r="PIX60" s="1263"/>
      <c r="PIY60" s="1263"/>
      <c r="PIZ60" s="1263"/>
      <c r="PJA60" s="1263"/>
      <c r="PJB60" s="1263"/>
      <c r="PJC60" s="1263"/>
      <c r="PJD60" s="1263"/>
      <c r="PJE60" s="1263"/>
      <c r="PJF60" s="1263"/>
      <c r="PJG60" s="1263"/>
      <c r="PJH60" s="1263"/>
      <c r="PJI60" s="1263"/>
      <c r="PJJ60" s="1263"/>
      <c r="PJK60" s="1263"/>
      <c r="PJL60" s="1263"/>
      <c r="PJM60" s="1263"/>
      <c r="PJN60" s="1263"/>
      <c r="PJO60" s="1263"/>
      <c r="PJP60" s="1263"/>
      <c r="PJQ60" s="1263"/>
      <c r="PJR60" s="1263"/>
      <c r="PJS60" s="1263"/>
      <c r="PJT60" s="1263"/>
      <c r="PJU60" s="1263"/>
      <c r="PJV60" s="1263"/>
      <c r="PJW60" s="1263"/>
      <c r="PJX60" s="1263"/>
      <c r="PJY60" s="1263"/>
      <c r="PJZ60" s="1263"/>
      <c r="PKA60" s="1263"/>
      <c r="PKB60" s="1263"/>
      <c r="PKC60" s="1263"/>
      <c r="PKD60" s="1263"/>
      <c r="PKE60" s="1263"/>
      <c r="PKF60" s="1263"/>
      <c r="PKG60" s="1263"/>
      <c r="PKH60" s="1263"/>
      <c r="PKI60" s="1263"/>
      <c r="PKJ60" s="1263"/>
      <c r="PKK60" s="1263"/>
      <c r="PKL60" s="1263"/>
      <c r="PKM60" s="1263"/>
      <c r="PKN60" s="1263"/>
      <c r="PKO60" s="1263"/>
      <c r="PKP60" s="1263"/>
      <c r="PKQ60" s="1263"/>
      <c r="PKR60" s="1263"/>
      <c r="PKS60" s="1263"/>
      <c r="PKT60" s="1263"/>
      <c r="PKU60" s="1263"/>
      <c r="PKV60" s="1263"/>
      <c r="PKW60" s="1263"/>
      <c r="PKX60" s="1263"/>
      <c r="PKY60" s="1263"/>
      <c r="PKZ60" s="1263"/>
      <c r="PLA60" s="1263"/>
      <c r="PLB60" s="1263"/>
      <c r="PLC60" s="1263"/>
      <c r="PLD60" s="1263"/>
      <c r="PLE60" s="1263"/>
      <c r="PLF60" s="1263"/>
      <c r="PLG60" s="1263"/>
      <c r="PLH60" s="1263"/>
      <c r="PLI60" s="1263"/>
      <c r="PLJ60" s="1263"/>
      <c r="PLK60" s="1263"/>
      <c r="PLL60" s="1263"/>
      <c r="PLM60" s="1263"/>
      <c r="PLN60" s="1263"/>
      <c r="PLO60" s="1263"/>
      <c r="PLP60" s="1263"/>
      <c r="PLQ60" s="1263"/>
      <c r="PLR60" s="1263"/>
      <c r="PLS60" s="1263"/>
      <c r="PLT60" s="1263"/>
      <c r="PLU60" s="1263"/>
      <c r="PLV60" s="1263"/>
      <c r="PLW60" s="1263"/>
      <c r="PLX60" s="1263"/>
      <c r="PLY60" s="1263"/>
      <c r="PLZ60" s="1263"/>
      <c r="PMA60" s="1263"/>
      <c r="PMB60" s="1263"/>
      <c r="PMC60" s="1263"/>
      <c r="PMD60" s="1263"/>
      <c r="PME60" s="1263"/>
      <c r="PMF60" s="1263"/>
      <c r="PMG60" s="1263"/>
      <c r="PMH60" s="1263"/>
      <c r="PMI60" s="1263"/>
      <c r="PMJ60" s="1263"/>
      <c r="PMK60" s="1263"/>
      <c r="PML60" s="1263"/>
      <c r="PMM60" s="1263"/>
      <c r="PMN60" s="1263"/>
      <c r="PMO60" s="1263"/>
      <c r="PMP60" s="1263"/>
      <c r="PMQ60" s="1263"/>
      <c r="PMR60" s="1263"/>
      <c r="PMS60" s="1263"/>
      <c r="PMT60" s="1263"/>
      <c r="PMU60" s="1263"/>
      <c r="PMV60" s="1263"/>
      <c r="PMW60" s="1263"/>
      <c r="PMX60" s="1263"/>
      <c r="PMY60" s="1263"/>
      <c r="PMZ60" s="1263"/>
      <c r="PNA60" s="1263"/>
      <c r="PNB60" s="1263"/>
      <c r="PNC60" s="1263"/>
      <c r="PND60" s="1263"/>
      <c r="PNE60" s="1263"/>
      <c r="PNF60" s="1263"/>
      <c r="PNG60" s="1263"/>
      <c r="PNH60" s="1263"/>
      <c r="PNI60" s="1263"/>
      <c r="PNJ60" s="1263"/>
      <c r="PNK60" s="1263"/>
      <c r="PNL60" s="1263"/>
      <c r="PNM60" s="1263"/>
      <c r="PNN60" s="1263"/>
      <c r="PNO60" s="1263"/>
      <c r="PNP60" s="1263"/>
      <c r="PNQ60" s="1263"/>
      <c r="PNR60" s="1263"/>
      <c r="PNS60" s="1263"/>
      <c r="PNT60" s="1263"/>
      <c r="PNU60" s="1263"/>
      <c r="PNV60" s="1263"/>
      <c r="PNW60" s="1263"/>
      <c r="PNX60" s="1263"/>
      <c r="PNY60" s="1263"/>
      <c r="PNZ60" s="1263"/>
      <c r="POA60" s="1263"/>
      <c r="POB60" s="1263"/>
      <c r="POC60" s="1263"/>
      <c r="POD60" s="1263"/>
      <c r="POE60" s="1263"/>
      <c r="POF60" s="1263"/>
      <c r="POG60" s="1263"/>
      <c r="POH60" s="1263"/>
      <c r="POI60" s="1263"/>
      <c r="POJ60" s="1263"/>
      <c r="POK60" s="1263"/>
      <c r="POL60" s="1263"/>
      <c r="POM60" s="1263"/>
      <c r="PON60" s="1263"/>
      <c r="POO60" s="1263"/>
      <c r="POP60" s="1263"/>
      <c r="POQ60" s="1263"/>
      <c r="POR60" s="1263"/>
      <c r="POS60" s="1263"/>
      <c r="POT60" s="1263"/>
      <c r="POU60" s="1263"/>
      <c r="POV60" s="1263"/>
      <c r="POW60" s="1263"/>
      <c r="POX60" s="1263"/>
      <c r="POY60" s="1263"/>
      <c r="POZ60" s="1263"/>
      <c r="PPA60" s="1263"/>
      <c r="PPB60" s="1263"/>
      <c r="PPC60" s="1263"/>
      <c r="PPD60" s="1263"/>
      <c r="PPE60" s="1263"/>
      <c r="PPF60" s="1263"/>
      <c r="PPG60" s="1263"/>
      <c r="PPH60" s="1263"/>
      <c r="PPI60" s="1263"/>
      <c r="PPJ60" s="1263"/>
      <c r="PPK60" s="1263"/>
      <c r="PPL60" s="1263"/>
      <c r="PPM60" s="1263"/>
      <c r="PPN60" s="1263"/>
      <c r="PPO60" s="1263"/>
      <c r="PPP60" s="1263"/>
      <c r="PPQ60" s="1263"/>
      <c r="PPR60" s="1263"/>
      <c r="PPS60" s="1263"/>
      <c r="PPT60" s="1263"/>
      <c r="PPU60" s="1263"/>
      <c r="PPV60" s="1263"/>
      <c r="PPW60" s="1263"/>
      <c r="PPX60" s="1263"/>
      <c r="PPY60" s="1263"/>
      <c r="PPZ60" s="1263"/>
      <c r="PQA60" s="1263"/>
      <c r="PQB60" s="1263"/>
      <c r="PQC60" s="1263"/>
      <c r="PQD60" s="1263"/>
      <c r="PQE60" s="1263"/>
      <c r="PQF60" s="1263"/>
      <c r="PQG60" s="1263"/>
      <c r="PQH60" s="1263"/>
      <c r="PQI60" s="1263"/>
      <c r="PQJ60" s="1263"/>
      <c r="PQK60" s="1263"/>
      <c r="PQL60" s="1263"/>
      <c r="PQM60" s="1263"/>
      <c r="PQN60" s="1263"/>
      <c r="PQO60" s="1263"/>
      <c r="PQP60" s="1263"/>
      <c r="PQQ60" s="1263"/>
      <c r="PQR60" s="1263"/>
      <c r="PQS60" s="1263"/>
      <c r="PQT60" s="1263"/>
      <c r="PQU60" s="1263"/>
      <c r="PQV60" s="1263"/>
      <c r="PQW60" s="1263"/>
      <c r="PQX60" s="1263"/>
      <c r="PQY60" s="1263"/>
      <c r="PQZ60" s="1263"/>
      <c r="PRA60" s="1263"/>
      <c r="PRB60" s="1263"/>
      <c r="PRC60" s="1263"/>
      <c r="PRD60" s="1263"/>
      <c r="PRE60" s="1263"/>
      <c r="PRF60" s="1263"/>
      <c r="PRG60" s="1263"/>
      <c r="PRH60" s="1263"/>
      <c r="PRI60" s="1263"/>
      <c r="PRJ60" s="1263"/>
      <c r="PRK60" s="1263"/>
      <c r="PRL60" s="1263"/>
      <c r="PRM60" s="1263"/>
      <c r="PRN60" s="1263"/>
      <c r="PRO60" s="1263"/>
      <c r="PRP60" s="1263"/>
      <c r="PRQ60" s="1263"/>
      <c r="PRR60" s="1263"/>
      <c r="PRS60" s="1263"/>
      <c r="PRT60" s="1263"/>
      <c r="PRU60" s="1263"/>
      <c r="PRV60" s="1263"/>
      <c r="PRW60" s="1263"/>
      <c r="PRX60" s="1263"/>
      <c r="PRY60" s="1263"/>
      <c r="PRZ60" s="1263"/>
      <c r="PSA60" s="1263"/>
      <c r="PSB60" s="1263"/>
      <c r="PSC60" s="1263"/>
      <c r="PSD60" s="1263"/>
      <c r="PSE60" s="1263"/>
      <c r="PSF60" s="1263"/>
      <c r="PSG60" s="1263"/>
      <c r="PSH60" s="1263"/>
      <c r="PSI60" s="1263"/>
      <c r="PSJ60" s="1263"/>
      <c r="PSK60" s="1263"/>
      <c r="PSL60" s="1263"/>
      <c r="PSM60" s="1263"/>
      <c r="PSN60" s="1263"/>
      <c r="PSO60" s="1263"/>
      <c r="PSP60" s="1263"/>
      <c r="PSQ60" s="1263"/>
      <c r="PSR60" s="1263"/>
      <c r="PSS60" s="1263"/>
      <c r="PST60" s="1263"/>
      <c r="PSU60" s="1263"/>
      <c r="PSV60" s="1263"/>
      <c r="PSW60" s="1263"/>
      <c r="PSX60" s="1263"/>
      <c r="PSY60" s="1263"/>
      <c r="PSZ60" s="1263"/>
      <c r="PTA60" s="1263"/>
      <c r="PTB60" s="1263"/>
      <c r="PTC60" s="1263"/>
      <c r="PTD60" s="1263"/>
      <c r="PTE60" s="1263"/>
      <c r="PTF60" s="1263"/>
      <c r="PTG60" s="1263"/>
      <c r="PTH60" s="1263"/>
      <c r="PTI60" s="1263"/>
      <c r="PTJ60" s="1263"/>
      <c r="PTK60" s="1263"/>
      <c r="PTL60" s="1263"/>
      <c r="PTM60" s="1263"/>
      <c r="PTN60" s="1263"/>
      <c r="PTO60" s="1263"/>
      <c r="PTP60" s="1263"/>
      <c r="PTQ60" s="1263"/>
      <c r="PTR60" s="1263"/>
      <c r="PTS60" s="1263"/>
      <c r="PTT60" s="1263"/>
      <c r="PTU60" s="1263"/>
      <c r="PTV60" s="1263"/>
      <c r="PTW60" s="1263"/>
      <c r="PTX60" s="1263"/>
      <c r="PTY60" s="1263"/>
      <c r="PTZ60" s="1263"/>
      <c r="PUA60" s="1263"/>
      <c r="PUB60" s="1263"/>
      <c r="PUC60" s="1263"/>
      <c r="PUD60" s="1263"/>
      <c r="PUE60" s="1263"/>
      <c r="PUF60" s="1263"/>
      <c r="PUG60" s="1263"/>
      <c r="PUH60" s="1263"/>
      <c r="PUI60" s="1263"/>
      <c r="PUJ60" s="1263"/>
      <c r="PUK60" s="1263"/>
      <c r="PUL60" s="1263"/>
      <c r="PUM60" s="1263"/>
      <c r="PUN60" s="1263"/>
      <c r="PUO60" s="1263"/>
      <c r="PUP60" s="1263"/>
      <c r="PUQ60" s="1263"/>
      <c r="PUR60" s="1263"/>
      <c r="PUS60" s="1263"/>
      <c r="PUT60" s="1263"/>
      <c r="PUU60" s="1263"/>
      <c r="PUV60" s="1263"/>
      <c r="PUW60" s="1263"/>
      <c r="PUX60" s="1263"/>
      <c r="PUY60" s="1263"/>
      <c r="PUZ60" s="1263"/>
      <c r="PVA60" s="1263"/>
      <c r="PVB60" s="1263"/>
      <c r="PVC60" s="1263"/>
      <c r="PVD60" s="1263"/>
      <c r="PVE60" s="1263"/>
      <c r="PVF60" s="1263"/>
      <c r="PVG60" s="1263"/>
      <c r="PVH60" s="1263"/>
      <c r="PVI60" s="1263"/>
      <c r="PVJ60" s="1263"/>
      <c r="PVK60" s="1263"/>
      <c r="PVL60" s="1263"/>
      <c r="PVM60" s="1263"/>
      <c r="PVN60" s="1263"/>
      <c r="PVO60" s="1263"/>
      <c r="PVP60" s="1263"/>
      <c r="PVQ60" s="1263"/>
      <c r="PVR60" s="1263"/>
      <c r="PVS60" s="1263"/>
      <c r="PVT60" s="1263"/>
      <c r="PVU60" s="1263"/>
      <c r="PVV60" s="1263"/>
      <c r="PVW60" s="1263"/>
      <c r="PVX60" s="1263"/>
      <c r="PVY60" s="1263"/>
      <c r="PVZ60" s="1263"/>
      <c r="PWA60" s="1263"/>
      <c r="PWB60" s="1263"/>
      <c r="PWC60" s="1263"/>
      <c r="PWD60" s="1263"/>
      <c r="PWE60" s="1263"/>
      <c r="PWF60" s="1263"/>
      <c r="PWG60" s="1263"/>
      <c r="PWH60" s="1263"/>
      <c r="PWI60" s="1263"/>
      <c r="PWJ60" s="1263"/>
      <c r="PWK60" s="1263"/>
      <c r="PWL60" s="1263"/>
      <c r="PWM60" s="1263"/>
      <c r="PWN60" s="1263"/>
      <c r="PWO60" s="1263"/>
      <c r="PWP60" s="1263"/>
      <c r="PWQ60" s="1263"/>
      <c r="PWR60" s="1263"/>
      <c r="PWS60" s="1263"/>
      <c r="PWT60" s="1263"/>
      <c r="PWU60" s="1263"/>
      <c r="PWV60" s="1263"/>
      <c r="PWW60" s="1263"/>
      <c r="PWX60" s="1263"/>
      <c r="PWY60" s="1263"/>
      <c r="PWZ60" s="1263"/>
      <c r="PXA60" s="1263"/>
      <c r="PXB60" s="1263"/>
      <c r="PXC60" s="1263"/>
      <c r="PXD60" s="1263"/>
      <c r="PXE60" s="1263"/>
      <c r="PXF60" s="1263"/>
      <c r="PXG60" s="1263"/>
      <c r="PXH60" s="1263"/>
      <c r="PXI60" s="1263"/>
      <c r="PXJ60" s="1263"/>
      <c r="PXK60" s="1263"/>
      <c r="PXL60" s="1263"/>
      <c r="PXM60" s="1263"/>
      <c r="PXN60" s="1263"/>
      <c r="PXO60" s="1263"/>
      <c r="PXP60" s="1263"/>
      <c r="PXQ60" s="1263"/>
      <c r="PXR60" s="1263"/>
      <c r="PXS60" s="1263"/>
      <c r="PXT60" s="1263"/>
      <c r="PXU60" s="1263"/>
      <c r="PXV60" s="1263"/>
      <c r="PXW60" s="1263"/>
      <c r="PXX60" s="1263"/>
      <c r="PXY60" s="1263"/>
      <c r="PXZ60" s="1263"/>
      <c r="PYA60" s="1263"/>
      <c r="PYB60" s="1263"/>
      <c r="PYC60" s="1263"/>
      <c r="PYD60" s="1263"/>
      <c r="PYE60" s="1263"/>
      <c r="PYF60" s="1263"/>
      <c r="PYG60" s="1263"/>
      <c r="PYH60" s="1263"/>
      <c r="PYI60" s="1263"/>
      <c r="PYJ60" s="1263"/>
      <c r="PYK60" s="1263"/>
      <c r="PYL60" s="1263"/>
      <c r="PYM60" s="1263"/>
      <c r="PYN60" s="1263"/>
      <c r="PYO60" s="1263"/>
      <c r="PYP60" s="1263"/>
      <c r="PYQ60" s="1263"/>
      <c r="PYR60" s="1263"/>
      <c r="PYS60" s="1263"/>
      <c r="PYT60" s="1263"/>
      <c r="PYU60" s="1263"/>
      <c r="PYV60" s="1263"/>
      <c r="PYW60" s="1263"/>
      <c r="PYX60" s="1263"/>
      <c r="PYY60" s="1263"/>
      <c r="PYZ60" s="1263"/>
      <c r="PZA60" s="1263"/>
      <c r="PZB60" s="1263"/>
      <c r="PZC60" s="1263"/>
      <c r="PZD60" s="1263"/>
      <c r="PZE60" s="1263"/>
      <c r="PZF60" s="1263"/>
      <c r="PZG60" s="1263"/>
      <c r="PZH60" s="1263"/>
      <c r="PZI60" s="1263"/>
      <c r="PZJ60" s="1263"/>
      <c r="PZK60" s="1263"/>
      <c r="PZL60" s="1263"/>
      <c r="PZM60" s="1263"/>
      <c r="PZN60" s="1263"/>
      <c r="PZO60" s="1263"/>
      <c r="PZP60" s="1263"/>
      <c r="PZQ60" s="1263"/>
      <c r="PZR60" s="1263"/>
      <c r="PZS60" s="1263"/>
      <c r="PZT60" s="1263"/>
      <c r="PZU60" s="1263"/>
      <c r="PZV60" s="1263"/>
      <c r="PZW60" s="1263"/>
      <c r="PZX60" s="1263"/>
      <c r="PZY60" s="1263"/>
      <c r="PZZ60" s="1263"/>
      <c r="QAA60" s="1263"/>
      <c r="QAB60" s="1263"/>
      <c r="QAC60" s="1263"/>
      <c r="QAD60" s="1263"/>
      <c r="QAE60" s="1263"/>
      <c r="QAF60" s="1263"/>
      <c r="QAG60" s="1263"/>
      <c r="QAH60" s="1263"/>
      <c r="QAI60" s="1263"/>
      <c r="QAJ60" s="1263"/>
      <c r="QAK60" s="1263"/>
      <c r="QAL60" s="1263"/>
      <c r="QAM60" s="1263"/>
      <c r="QAN60" s="1263"/>
      <c r="QAO60" s="1263"/>
      <c r="QAP60" s="1263"/>
      <c r="QAQ60" s="1263"/>
      <c r="QAR60" s="1263"/>
      <c r="QAS60" s="1263"/>
      <c r="QAT60" s="1263"/>
      <c r="QAU60" s="1263"/>
      <c r="QAV60" s="1263"/>
      <c r="QAW60" s="1263"/>
      <c r="QAX60" s="1263"/>
      <c r="QAY60" s="1263"/>
      <c r="QAZ60" s="1263"/>
      <c r="QBA60" s="1263"/>
      <c r="QBB60" s="1263"/>
      <c r="QBC60" s="1263"/>
      <c r="QBD60" s="1263"/>
      <c r="QBE60" s="1263"/>
      <c r="QBF60" s="1263"/>
      <c r="QBG60" s="1263"/>
      <c r="QBH60" s="1263"/>
      <c r="QBI60" s="1263"/>
      <c r="QBJ60" s="1263"/>
      <c r="QBK60" s="1263"/>
      <c r="QBL60" s="1263"/>
      <c r="QBM60" s="1263"/>
      <c r="QBN60" s="1263"/>
      <c r="QBO60" s="1263"/>
      <c r="QBP60" s="1263"/>
      <c r="QBQ60" s="1263"/>
      <c r="QBR60" s="1263"/>
      <c r="QBS60" s="1263"/>
      <c r="QBT60" s="1263"/>
      <c r="QBU60" s="1263"/>
      <c r="QBV60" s="1263"/>
      <c r="QBW60" s="1263"/>
      <c r="QBX60" s="1263"/>
      <c r="QBY60" s="1263"/>
      <c r="QBZ60" s="1263"/>
      <c r="QCA60" s="1263"/>
      <c r="QCB60" s="1263"/>
      <c r="QCC60" s="1263"/>
      <c r="QCD60" s="1263"/>
      <c r="QCE60" s="1263"/>
      <c r="QCF60" s="1263"/>
      <c r="QCG60" s="1263"/>
      <c r="QCH60" s="1263"/>
      <c r="QCI60" s="1263"/>
      <c r="QCJ60" s="1263"/>
      <c r="QCK60" s="1263"/>
      <c r="QCL60" s="1263"/>
      <c r="QCM60" s="1263"/>
      <c r="QCN60" s="1263"/>
      <c r="QCO60" s="1263"/>
      <c r="QCP60" s="1263"/>
      <c r="QCQ60" s="1263"/>
      <c r="QCR60" s="1263"/>
      <c r="QCS60" s="1263"/>
      <c r="QCT60" s="1263"/>
      <c r="QCU60" s="1263"/>
      <c r="QCV60" s="1263"/>
      <c r="QCW60" s="1263"/>
      <c r="QCX60" s="1263"/>
      <c r="QCY60" s="1263"/>
      <c r="QCZ60" s="1263"/>
      <c r="QDA60" s="1263"/>
      <c r="QDB60" s="1263"/>
      <c r="QDC60" s="1263"/>
      <c r="QDD60" s="1263"/>
      <c r="QDE60" s="1263"/>
      <c r="QDF60" s="1263"/>
      <c r="QDG60" s="1263"/>
      <c r="QDH60" s="1263"/>
      <c r="QDI60" s="1263"/>
      <c r="QDJ60" s="1263"/>
      <c r="QDK60" s="1263"/>
      <c r="QDL60" s="1263"/>
      <c r="QDM60" s="1263"/>
      <c r="QDN60" s="1263"/>
      <c r="QDO60" s="1263"/>
      <c r="QDP60" s="1263"/>
      <c r="QDQ60" s="1263"/>
      <c r="QDR60" s="1263"/>
      <c r="QDS60" s="1263"/>
      <c r="QDT60" s="1263"/>
      <c r="QDU60" s="1263"/>
      <c r="QDV60" s="1263"/>
      <c r="QDW60" s="1263"/>
      <c r="QDX60" s="1263"/>
      <c r="QDY60" s="1263"/>
      <c r="QDZ60" s="1263"/>
      <c r="QEA60" s="1263"/>
      <c r="QEB60" s="1263"/>
      <c r="QEC60" s="1263"/>
      <c r="QED60" s="1263"/>
      <c r="QEE60" s="1263"/>
      <c r="QEF60" s="1263"/>
      <c r="QEG60" s="1263"/>
      <c r="QEH60" s="1263"/>
      <c r="QEI60" s="1263"/>
      <c r="QEJ60" s="1263"/>
      <c r="QEK60" s="1263"/>
      <c r="QEL60" s="1263"/>
      <c r="QEM60" s="1263"/>
      <c r="QEN60" s="1263"/>
      <c r="QEO60" s="1263"/>
      <c r="QEP60" s="1263"/>
      <c r="QEQ60" s="1263"/>
      <c r="QER60" s="1263"/>
      <c r="QES60" s="1263"/>
      <c r="QET60" s="1263"/>
      <c r="QEU60" s="1263"/>
      <c r="QEV60" s="1263"/>
      <c r="QEW60" s="1263"/>
      <c r="QEX60" s="1263"/>
      <c r="QEY60" s="1263"/>
      <c r="QEZ60" s="1263"/>
      <c r="QFA60" s="1263"/>
      <c r="QFB60" s="1263"/>
      <c r="QFC60" s="1263"/>
      <c r="QFD60" s="1263"/>
      <c r="QFE60" s="1263"/>
      <c r="QFF60" s="1263"/>
      <c r="QFG60" s="1263"/>
      <c r="QFH60" s="1263"/>
      <c r="QFI60" s="1263"/>
      <c r="QFJ60" s="1263"/>
      <c r="QFK60" s="1263"/>
      <c r="QFL60" s="1263"/>
      <c r="QFM60" s="1263"/>
      <c r="QFN60" s="1263"/>
      <c r="QFO60" s="1263"/>
      <c r="QFP60" s="1263"/>
      <c r="QFQ60" s="1263"/>
      <c r="QFR60" s="1263"/>
      <c r="QFS60" s="1263"/>
      <c r="QFT60" s="1263"/>
      <c r="QFU60" s="1263"/>
      <c r="QFV60" s="1263"/>
      <c r="QFW60" s="1263"/>
      <c r="QFX60" s="1263"/>
      <c r="QFY60" s="1263"/>
      <c r="QFZ60" s="1263"/>
      <c r="QGA60" s="1263"/>
      <c r="QGB60" s="1263"/>
      <c r="QGC60" s="1263"/>
      <c r="QGD60" s="1263"/>
      <c r="QGE60" s="1263"/>
      <c r="QGF60" s="1263"/>
      <c r="QGG60" s="1263"/>
      <c r="QGH60" s="1263"/>
      <c r="QGI60" s="1263"/>
      <c r="QGJ60" s="1263"/>
      <c r="QGK60" s="1263"/>
      <c r="QGL60" s="1263"/>
      <c r="QGM60" s="1263"/>
      <c r="QGN60" s="1263"/>
      <c r="QGO60" s="1263"/>
      <c r="QGP60" s="1263"/>
      <c r="QGQ60" s="1263"/>
      <c r="QGR60" s="1263"/>
      <c r="QGS60" s="1263"/>
      <c r="QGT60" s="1263"/>
      <c r="QGU60" s="1263"/>
      <c r="QGV60" s="1263"/>
      <c r="QGW60" s="1263"/>
      <c r="QGX60" s="1263"/>
      <c r="QGY60" s="1263"/>
      <c r="QGZ60" s="1263"/>
      <c r="QHA60" s="1263"/>
      <c r="QHB60" s="1263"/>
      <c r="QHC60" s="1263"/>
      <c r="QHD60" s="1263"/>
      <c r="QHE60" s="1263"/>
      <c r="QHF60" s="1263"/>
      <c r="QHG60" s="1263"/>
      <c r="QHH60" s="1263"/>
      <c r="QHI60" s="1263"/>
      <c r="QHJ60" s="1263"/>
      <c r="QHK60" s="1263"/>
      <c r="QHL60" s="1263"/>
      <c r="QHM60" s="1263"/>
      <c r="QHN60" s="1263"/>
      <c r="QHO60" s="1263"/>
      <c r="QHP60" s="1263"/>
      <c r="QHQ60" s="1263"/>
      <c r="QHR60" s="1263"/>
      <c r="QHS60" s="1263"/>
      <c r="QHT60" s="1263"/>
      <c r="QHU60" s="1263"/>
      <c r="QHV60" s="1263"/>
      <c r="QHW60" s="1263"/>
      <c r="QHX60" s="1263"/>
      <c r="QHY60" s="1263"/>
      <c r="QHZ60" s="1263"/>
      <c r="QIA60" s="1263"/>
      <c r="QIB60" s="1263"/>
      <c r="QIC60" s="1263"/>
      <c r="QID60" s="1263"/>
      <c r="QIE60" s="1263"/>
      <c r="QIF60" s="1263"/>
      <c r="QIG60" s="1263"/>
      <c r="QIH60" s="1263"/>
      <c r="QII60" s="1263"/>
      <c r="QIJ60" s="1263"/>
      <c r="QIK60" s="1263"/>
      <c r="QIL60" s="1263"/>
      <c r="QIM60" s="1263"/>
      <c r="QIN60" s="1263"/>
      <c r="QIO60" s="1263"/>
      <c r="QIP60" s="1263"/>
      <c r="QIQ60" s="1263"/>
      <c r="QIR60" s="1263"/>
      <c r="QIS60" s="1263"/>
      <c r="QIT60" s="1263"/>
      <c r="QIU60" s="1263"/>
      <c r="QIV60" s="1263"/>
      <c r="QIW60" s="1263"/>
      <c r="QIX60" s="1263"/>
      <c r="QIY60" s="1263"/>
      <c r="QIZ60" s="1263"/>
      <c r="QJA60" s="1263"/>
      <c r="QJB60" s="1263"/>
      <c r="QJC60" s="1263"/>
      <c r="QJD60" s="1263"/>
      <c r="QJE60" s="1263"/>
      <c r="QJF60" s="1263"/>
      <c r="QJG60" s="1263"/>
      <c r="QJH60" s="1263"/>
      <c r="QJI60" s="1263"/>
      <c r="QJJ60" s="1263"/>
      <c r="QJK60" s="1263"/>
      <c r="QJL60" s="1263"/>
      <c r="QJM60" s="1263"/>
      <c r="QJN60" s="1263"/>
      <c r="QJO60" s="1263"/>
      <c r="QJP60" s="1263"/>
      <c r="QJQ60" s="1263"/>
      <c r="QJR60" s="1263"/>
      <c r="QJS60" s="1263"/>
      <c r="QJT60" s="1263"/>
      <c r="QJU60" s="1263"/>
      <c r="QJV60" s="1263"/>
      <c r="QJW60" s="1263"/>
      <c r="QJX60" s="1263"/>
      <c r="QJY60" s="1263"/>
      <c r="QJZ60" s="1263"/>
      <c r="QKA60" s="1263"/>
      <c r="QKB60" s="1263"/>
      <c r="QKC60" s="1263"/>
      <c r="QKD60" s="1263"/>
      <c r="QKE60" s="1263"/>
      <c r="QKF60" s="1263"/>
      <c r="QKG60" s="1263"/>
      <c r="QKH60" s="1263"/>
      <c r="QKI60" s="1263"/>
      <c r="QKJ60" s="1263"/>
      <c r="QKK60" s="1263"/>
      <c r="QKL60" s="1263"/>
      <c r="QKM60" s="1263"/>
      <c r="QKN60" s="1263"/>
      <c r="QKO60" s="1263"/>
      <c r="QKP60" s="1263"/>
      <c r="QKQ60" s="1263"/>
      <c r="QKR60" s="1263"/>
      <c r="QKS60" s="1263"/>
      <c r="QKT60" s="1263"/>
      <c r="QKU60" s="1263"/>
      <c r="QKV60" s="1263"/>
      <c r="QKW60" s="1263"/>
      <c r="QKX60" s="1263"/>
      <c r="QKY60" s="1263"/>
      <c r="QKZ60" s="1263"/>
      <c r="QLA60" s="1263"/>
      <c r="QLB60" s="1263"/>
      <c r="QLC60" s="1263"/>
      <c r="QLD60" s="1263"/>
      <c r="QLE60" s="1263"/>
      <c r="QLF60" s="1263"/>
      <c r="QLG60" s="1263"/>
      <c r="QLH60" s="1263"/>
      <c r="QLI60" s="1263"/>
      <c r="QLJ60" s="1263"/>
      <c r="QLK60" s="1263"/>
      <c r="QLL60" s="1263"/>
      <c r="QLM60" s="1263"/>
      <c r="QLN60" s="1263"/>
      <c r="QLO60" s="1263"/>
      <c r="QLP60" s="1263"/>
      <c r="QLQ60" s="1263"/>
      <c r="QLR60" s="1263"/>
      <c r="QLS60" s="1263"/>
      <c r="QLT60" s="1263"/>
      <c r="QLU60" s="1263"/>
      <c r="QLV60" s="1263"/>
      <c r="QLW60" s="1263"/>
      <c r="QLX60" s="1263"/>
      <c r="QLY60" s="1263"/>
      <c r="QLZ60" s="1263"/>
      <c r="QMA60" s="1263"/>
      <c r="QMB60" s="1263"/>
      <c r="QMC60" s="1263"/>
      <c r="QMD60" s="1263"/>
      <c r="QME60" s="1263"/>
      <c r="QMF60" s="1263"/>
      <c r="QMG60" s="1263"/>
      <c r="QMH60" s="1263"/>
      <c r="QMI60" s="1263"/>
      <c r="QMJ60" s="1263"/>
      <c r="QMK60" s="1263"/>
      <c r="QML60" s="1263"/>
      <c r="QMM60" s="1263"/>
      <c r="QMN60" s="1263"/>
      <c r="QMO60" s="1263"/>
      <c r="QMP60" s="1263"/>
      <c r="QMQ60" s="1263"/>
      <c r="QMR60" s="1263"/>
      <c r="QMS60" s="1263"/>
      <c r="QMT60" s="1263"/>
      <c r="QMU60" s="1263"/>
      <c r="QMV60" s="1263"/>
      <c r="QMW60" s="1263"/>
      <c r="QMX60" s="1263"/>
      <c r="QMY60" s="1263"/>
      <c r="QMZ60" s="1263"/>
      <c r="QNA60" s="1263"/>
      <c r="QNB60" s="1263"/>
      <c r="QNC60" s="1263"/>
      <c r="QND60" s="1263"/>
      <c r="QNE60" s="1263"/>
      <c r="QNF60" s="1263"/>
      <c r="QNG60" s="1263"/>
      <c r="QNH60" s="1263"/>
      <c r="QNI60" s="1263"/>
      <c r="QNJ60" s="1263"/>
      <c r="QNK60" s="1263"/>
      <c r="QNL60" s="1263"/>
      <c r="QNM60" s="1263"/>
      <c r="QNN60" s="1263"/>
      <c r="QNO60" s="1263"/>
      <c r="QNP60" s="1263"/>
      <c r="QNQ60" s="1263"/>
      <c r="QNR60" s="1263"/>
      <c r="QNS60" s="1263"/>
      <c r="QNT60" s="1263"/>
      <c r="QNU60" s="1263"/>
      <c r="QNV60" s="1263"/>
      <c r="QNW60" s="1263"/>
      <c r="QNX60" s="1263"/>
      <c r="QNY60" s="1263"/>
      <c r="QNZ60" s="1263"/>
      <c r="QOA60" s="1263"/>
      <c r="QOB60" s="1263"/>
      <c r="QOC60" s="1263"/>
      <c r="QOD60" s="1263"/>
      <c r="QOE60" s="1263"/>
      <c r="QOF60" s="1263"/>
      <c r="QOG60" s="1263"/>
      <c r="QOH60" s="1263"/>
      <c r="QOI60" s="1263"/>
      <c r="QOJ60" s="1263"/>
      <c r="QOK60" s="1263"/>
      <c r="QOL60" s="1263"/>
      <c r="QOM60" s="1263"/>
      <c r="QON60" s="1263"/>
      <c r="QOO60" s="1263"/>
      <c r="QOP60" s="1263"/>
      <c r="QOQ60" s="1263"/>
      <c r="QOR60" s="1263"/>
      <c r="QOS60" s="1263"/>
      <c r="QOT60" s="1263"/>
      <c r="QOU60" s="1263"/>
      <c r="QOV60" s="1263"/>
      <c r="QOW60" s="1263"/>
      <c r="QOX60" s="1263"/>
      <c r="QOY60" s="1263"/>
      <c r="QOZ60" s="1263"/>
      <c r="QPA60" s="1263"/>
      <c r="QPB60" s="1263"/>
      <c r="QPC60" s="1263"/>
      <c r="QPD60" s="1263"/>
      <c r="QPE60" s="1263"/>
      <c r="QPF60" s="1263"/>
      <c r="QPG60" s="1263"/>
      <c r="QPH60" s="1263"/>
      <c r="QPI60" s="1263"/>
      <c r="QPJ60" s="1263"/>
      <c r="QPK60" s="1263"/>
      <c r="QPL60" s="1263"/>
      <c r="QPM60" s="1263"/>
      <c r="QPN60" s="1263"/>
      <c r="QPO60" s="1263"/>
      <c r="QPP60" s="1263"/>
      <c r="QPQ60" s="1263"/>
      <c r="QPR60" s="1263"/>
      <c r="QPS60" s="1263"/>
      <c r="QPT60" s="1263"/>
      <c r="QPU60" s="1263"/>
      <c r="QPV60" s="1263"/>
      <c r="QPW60" s="1263"/>
      <c r="QPX60" s="1263"/>
      <c r="QPY60" s="1263"/>
      <c r="QPZ60" s="1263"/>
      <c r="QQA60" s="1263"/>
      <c r="QQB60" s="1263"/>
      <c r="QQC60" s="1263"/>
      <c r="QQD60" s="1263"/>
      <c r="QQE60" s="1263"/>
      <c r="QQF60" s="1263"/>
      <c r="QQG60" s="1263"/>
      <c r="QQH60" s="1263"/>
      <c r="QQI60" s="1263"/>
      <c r="QQJ60" s="1263"/>
      <c r="QQK60" s="1263"/>
      <c r="QQL60" s="1263"/>
      <c r="QQM60" s="1263"/>
      <c r="QQN60" s="1263"/>
      <c r="QQO60" s="1263"/>
      <c r="QQP60" s="1263"/>
      <c r="QQQ60" s="1263"/>
      <c r="QQR60" s="1263"/>
      <c r="QQS60" s="1263"/>
      <c r="QQT60" s="1263"/>
      <c r="QQU60" s="1263"/>
      <c r="QQV60" s="1263"/>
      <c r="QQW60" s="1263"/>
      <c r="QQX60" s="1263"/>
      <c r="QQY60" s="1263"/>
      <c r="QQZ60" s="1263"/>
      <c r="QRA60" s="1263"/>
      <c r="QRB60" s="1263"/>
      <c r="QRC60" s="1263"/>
      <c r="QRD60" s="1263"/>
      <c r="QRE60" s="1263"/>
      <c r="QRF60" s="1263"/>
      <c r="QRG60" s="1263"/>
      <c r="QRH60" s="1263"/>
      <c r="QRI60" s="1263"/>
      <c r="QRJ60" s="1263"/>
      <c r="QRK60" s="1263"/>
      <c r="QRL60" s="1263"/>
      <c r="QRM60" s="1263"/>
      <c r="QRN60" s="1263"/>
      <c r="QRO60" s="1263"/>
      <c r="QRP60" s="1263"/>
      <c r="QRQ60" s="1263"/>
      <c r="QRR60" s="1263"/>
      <c r="QRS60" s="1263"/>
      <c r="QRT60" s="1263"/>
      <c r="QRU60" s="1263"/>
      <c r="QRV60" s="1263"/>
      <c r="QRW60" s="1263"/>
      <c r="QRX60" s="1263"/>
      <c r="QRY60" s="1263"/>
      <c r="QRZ60" s="1263"/>
      <c r="QSA60" s="1263"/>
      <c r="QSB60" s="1263"/>
      <c r="QSC60" s="1263"/>
      <c r="QSD60" s="1263"/>
      <c r="QSE60" s="1263"/>
      <c r="QSF60" s="1263"/>
      <c r="QSG60" s="1263"/>
      <c r="QSH60" s="1263"/>
      <c r="QSI60" s="1263"/>
      <c r="QSJ60" s="1263"/>
      <c r="QSK60" s="1263"/>
      <c r="QSL60" s="1263"/>
      <c r="QSM60" s="1263"/>
      <c r="QSN60" s="1263"/>
      <c r="QSO60" s="1263"/>
      <c r="QSP60" s="1263"/>
      <c r="QSQ60" s="1263"/>
      <c r="QSR60" s="1263"/>
      <c r="QSS60" s="1263"/>
      <c r="QST60" s="1263"/>
      <c r="QSU60" s="1263"/>
      <c r="QSV60" s="1263"/>
      <c r="QSW60" s="1263"/>
      <c r="QSX60" s="1263"/>
      <c r="QSY60" s="1263"/>
      <c r="QSZ60" s="1263"/>
      <c r="QTA60" s="1263"/>
      <c r="QTB60" s="1263"/>
      <c r="QTC60" s="1263"/>
      <c r="QTD60" s="1263"/>
      <c r="QTE60" s="1263"/>
      <c r="QTF60" s="1263"/>
      <c r="QTG60" s="1263"/>
      <c r="QTH60" s="1263"/>
      <c r="QTI60" s="1263"/>
      <c r="QTJ60" s="1263"/>
      <c r="QTK60" s="1263"/>
      <c r="QTL60" s="1263"/>
      <c r="QTM60" s="1263"/>
      <c r="QTN60" s="1263"/>
      <c r="QTO60" s="1263"/>
      <c r="QTP60" s="1263"/>
      <c r="QTQ60" s="1263"/>
      <c r="QTR60" s="1263"/>
      <c r="QTS60" s="1263"/>
      <c r="QTT60" s="1263"/>
      <c r="QTU60" s="1263"/>
      <c r="QTV60" s="1263"/>
      <c r="QTW60" s="1263"/>
      <c r="QTX60" s="1263"/>
      <c r="QTY60" s="1263"/>
      <c r="QTZ60" s="1263"/>
      <c r="QUA60" s="1263"/>
      <c r="QUB60" s="1263"/>
      <c r="QUC60" s="1263"/>
      <c r="QUD60" s="1263"/>
      <c r="QUE60" s="1263"/>
      <c r="QUF60" s="1263"/>
      <c r="QUG60" s="1263"/>
      <c r="QUH60" s="1263"/>
      <c r="QUI60" s="1263"/>
      <c r="QUJ60" s="1263"/>
      <c r="QUK60" s="1263"/>
      <c r="QUL60" s="1263"/>
      <c r="QUM60" s="1263"/>
      <c r="QUN60" s="1263"/>
      <c r="QUO60" s="1263"/>
      <c r="QUP60" s="1263"/>
      <c r="QUQ60" s="1263"/>
      <c r="QUR60" s="1263"/>
      <c r="QUS60" s="1263"/>
      <c r="QUT60" s="1263"/>
      <c r="QUU60" s="1263"/>
      <c r="QUV60" s="1263"/>
      <c r="QUW60" s="1263"/>
      <c r="QUX60" s="1263"/>
      <c r="QUY60" s="1263"/>
      <c r="QUZ60" s="1263"/>
      <c r="QVA60" s="1263"/>
      <c r="QVB60" s="1263"/>
      <c r="QVC60" s="1263"/>
      <c r="QVD60" s="1263"/>
      <c r="QVE60" s="1263"/>
      <c r="QVF60" s="1263"/>
      <c r="QVG60" s="1263"/>
      <c r="QVH60" s="1263"/>
      <c r="QVI60" s="1263"/>
      <c r="QVJ60" s="1263"/>
      <c r="QVK60" s="1263"/>
      <c r="QVL60" s="1263"/>
      <c r="QVM60" s="1263"/>
      <c r="QVN60" s="1263"/>
      <c r="QVO60" s="1263"/>
      <c r="QVP60" s="1263"/>
      <c r="QVQ60" s="1263"/>
      <c r="QVR60" s="1263"/>
      <c r="QVS60" s="1263"/>
      <c r="QVT60" s="1263"/>
      <c r="QVU60" s="1263"/>
      <c r="QVV60" s="1263"/>
      <c r="QVW60" s="1263"/>
      <c r="QVX60" s="1263"/>
      <c r="QVY60" s="1263"/>
      <c r="QVZ60" s="1263"/>
      <c r="QWA60" s="1263"/>
      <c r="QWB60" s="1263"/>
      <c r="QWC60" s="1263"/>
      <c r="QWD60" s="1263"/>
      <c r="QWE60" s="1263"/>
      <c r="QWF60" s="1263"/>
      <c r="QWG60" s="1263"/>
      <c r="QWH60" s="1263"/>
      <c r="QWI60" s="1263"/>
      <c r="QWJ60" s="1263"/>
      <c r="QWK60" s="1263"/>
      <c r="QWL60" s="1263"/>
      <c r="QWM60" s="1263"/>
      <c r="QWN60" s="1263"/>
      <c r="QWO60" s="1263"/>
      <c r="QWP60" s="1263"/>
      <c r="QWQ60" s="1263"/>
      <c r="QWR60" s="1263"/>
      <c r="QWS60" s="1263"/>
      <c r="QWT60" s="1263"/>
      <c r="QWU60" s="1263"/>
      <c r="QWV60" s="1263"/>
      <c r="QWW60" s="1263"/>
      <c r="QWX60" s="1263"/>
      <c r="QWY60" s="1263"/>
      <c r="QWZ60" s="1263"/>
      <c r="QXA60" s="1263"/>
      <c r="QXB60" s="1263"/>
      <c r="QXC60" s="1263"/>
      <c r="QXD60" s="1263"/>
      <c r="QXE60" s="1263"/>
      <c r="QXF60" s="1263"/>
      <c r="QXG60" s="1263"/>
      <c r="QXH60" s="1263"/>
      <c r="QXI60" s="1263"/>
      <c r="QXJ60" s="1263"/>
      <c r="QXK60" s="1263"/>
      <c r="QXL60" s="1263"/>
      <c r="QXM60" s="1263"/>
      <c r="QXN60" s="1263"/>
      <c r="QXO60" s="1263"/>
      <c r="QXP60" s="1263"/>
      <c r="QXQ60" s="1263"/>
      <c r="QXR60" s="1263"/>
      <c r="QXS60" s="1263"/>
      <c r="QXT60" s="1263"/>
      <c r="QXU60" s="1263"/>
      <c r="QXV60" s="1263"/>
      <c r="QXW60" s="1263"/>
      <c r="QXX60" s="1263"/>
      <c r="QXY60" s="1263"/>
      <c r="QXZ60" s="1263"/>
      <c r="QYA60" s="1263"/>
      <c r="QYB60" s="1263"/>
      <c r="QYC60" s="1263"/>
      <c r="QYD60" s="1263"/>
      <c r="QYE60" s="1263"/>
      <c r="QYF60" s="1263"/>
      <c r="QYG60" s="1263"/>
      <c r="QYH60" s="1263"/>
      <c r="QYI60" s="1263"/>
      <c r="QYJ60" s="1263"/>
      <c r="QYK60" s="1263"/>
      <c r="QYL60" s="1263"/>
      <c r="QYM60" s="1263"/>
      <c r="QYN60" s="1263"/>
      <c r="QYO60" s="1263"/>
      <c r="QYP60" s="1263"/>
      <c r="QYQ60" s="1263"/>
      <c r="QYR60" s="1263"/>
      <c r="QYS60" s="1263"/>
      <c r="QYT60" s="1263"/>
      <c r="QYU60" s="1263"/>
      <c r="QYV60" s="1263"/>
      <c r="QYW60" s="1263"/>
      <c r="QYX60" s="1263"/>
      <c r="QYY60" s="1263"/>
      <c r="QYZ60" s="1263"/>
      <c r="QZA60" s="1263"/>
      <c r="QZB60" s="1263"/>
      <c r="QZC60" s="1263"/>
      <c r="QZD60" s="1263"/>
      <c r="QZE60" s="1263"/>
      <c r="QZF60" s="1263"/>
      <c r="QZG60" s="1263"/>
      <c r="QZH60" s="1263"/>
      <c r="QZI60" s="1263"/>
      <c r="QZJ60" s="1263"/>
      <c r="QZK60" s="1263"/>
      <c r="QZL60" s="1263"/>
      <c r="QZM60" s="1263"/>
      <c r="QZN60" s="1263"/>
      <c r="QZO60" s="1263"/>
      <c r="QZP60" s="1263"/>
      <c r="QZQ60" s="1263"/>
      <c r="QZR60" s="1263"/>
      <c r="QZS60" s="1263"/>
      <c r="QZT60" s="1263"/>
      <c r="QZU60" s="1263"/>
      <c r="QZV60" s="1263"/>
      <c r="QZW60" s="1263"/>
      <c r="QZX60" s="1263"/>
      <c r="QZY60" s="1263"/>
      <c r="QZZ60" s="1263"/>
      <c r="RAA60" s="1263"/>
      <c r="RAB60" s="1263"/>
      <c r="RAC60" s="1263"/>
      <c r="RAD60" s="1263"/>
      <c r="RAE60" s="1263"/>
      <c r="RAF60" s="1263"/>
      <c r="RAG60" s="1263"/>
      <c r="RAH60" s="1263"/>
      <c r="RAI60" s="1263"/>
      <c r="RAJ60" s="1263"/>
      <c r="RAK60" s="1263"/>
      <c r="RAL60" s="1263"/>
      <c r="RAM60" s="1263"/>
      <c r="RAN60" s="1263"/>
      <c r="RAO60" s="1263"/>
      <c r="RAP60" s="1263"/>
      <c r="RAQ60" s="1263"/>
      <c r="RAR60" s="1263"/>
      <c r="RAS60" s="1263"/>
      <c r="RAT60" s="1263"/>
      <c r="RAU60" s="1263"/>
      <c r="RAV60" s="1263"/>
      <c r="RAW60" s="1263"/>
      <c r="RAX60" s="1263"/>
      <c r="RAY60" s="1263"/>
      <c r="RAZ60" s="1263"/>
      <c r="RBA60" s="1263"/>
      <c r="RBB60" s="1263"/>
      <c r="RBC60" s="1263"/>
      <c r="RBD60" s="1263"/>
      <c r="RBE60" s="1263"/>
      <c r="RBF60" s="1263"/>
      <c r="RBG60" s="1263"/>
      <c r="RBH60" s="1263"/>
      <c r="RBI60" s="1263"/>
      <c r="RBJ60" s="1263"/>
      <c r="RBK60" s="1263"/>
      <c r="RBL60" s="1263"/>
      <c r="RBM60" s="1263"/>
      <c r="RBN60" s="1263"/>
      <c r="RBO60" s="1263"/>
      <c r="RBP60" s="1263"/>
      <c r="RBQ60" s="1263"/>
      <c r="RBR60" s="1263"/>
      <c r="RBS60" s="1263"/>
      <c r="RBT60" s="1263"/>
      <c r="RBU60" s="1263"/>
      <c r="RBV60" s="1263"/>
      <c r="RBW60" s="1263"/>
      <c r="RBX60" s="1263"/>
      <c r="RBY60" s="1263"/>
      <c r="RBZ60" s="1263"/>
      <c r="RCA60" s="1263"/>
      <c r="RCB60" s="1263"/>
      <c r="RCC60" s="1263"/>
      <c r="RCD60" s="1263"/>
      <c r="RCE60" s="1263"/>
      <c r="RCF60" s="1263"/>
      <c r="RCG60" s="1263"/>
      <c r="RCH60" s="1263"/>
      <c r="RCI60" s="1263"/>
      <c r="RCJ60" s="1263"/>
      <c r="RCK60" s="1263"/>
      <c r="RCL60" s="1263"/>
      <c r="RCM60" s="1263"/>
      <c r="RCN60" s="1263"/>
      <c r="RCO60" s="1263"/>
      <c r="RCP60" s="1263"/>
      <c r="RCQ60" s="1263"/>
      <c r="RCR60" s="1263"/>
      <c r="RCS60" s="1263"/>
      <c r="RCT60" s="1263"/>
      <c r="RCU60" s="1263"/>
      <c r="RCV60" s="1263"/>
      <c r="RCW60" s="1263"/>
      <c r="RCX60" s="1263"/>
      <c r="RCY60" s="1263"/>
      <c r="RCZ60" s="1263"/>
      <c r="RDA60" s="1263"/>
      <c r="RDB60" s="1263"/>
      <c r="RDC60" s="1263"/>
      <c r="RDD60" s="1263"/>
      <c r="RDE60" s="1263"/>
      <c r="RDF60" s="1263"/>
      <c r="RDG60" s="1263"/>
      <c r="RDH60" s="1263"/>
      <c r="RDI60" s="1263"/>
      <c r="RDJ60" s="1263"/>
      <c r="RDK60" s="1263"/>
      <c r="RDL60" s="1263"/>
      <c r="RDM60" s="1263"/>
      <c r="RDN60" s="1263"/>
      <c r="RDO60" s="1263"/>
      <c r="RDP60" s="1263"/>
      <c r="RDQ60" s="1263"/>
      <c r="RDR60" s="1263"/>
      <c r="RDS60" s="1263"/>
      <c r="RDT60" s="1263"/>
      <c r="RDU60" s="1263"/>
      <c r="RDV60" s="1263"/>
      <c r="RDW60" s="1263"/>
      <c r="RDX60" s="1263"/>
      <c r="RDY60" s="1263"/>
      <c r="RDZ60" s="1263"/>
      <c r="REA60" s="1263"/>
      <c r="REB60" s="1263"/>
      <c r="REC60" s="1263"/>
      <c r="RED60" s="1263"/>
      <c r="REE60" s="1263"/>
      <c r="REF60" s="1263"/>
      <c r="REG60" s="1263"/>
      <c r="REH60" s="1263"/>
      <c r="REI60" s="1263"/>
      <c r="REJ60" s="1263"/>
      <c r="REK60" s="1263"/>
      <c r="REL60" s="1263"/>
      <c r="REM60" s="1263"/>
      <c r="REN60" s="1263"/>
      <c r="REO60" s="1263"/>
      <c r="REP60" s="1263"/>
      <c r="REQ60" s="1263"/>
      <c r="RER60" s="1263"/>
      <c r="RES60" s="1263"/>
      <c r="RET60" s="1263"/>
      <c r="REU60" s="1263"/>
      <c r="REV60" s="1263"/>
      <c r="REW60" s="1263"/>
      <c r="REX60" s="1263"/>
      <c r="REY60" s="1263"/>
      <c r="REZ60" s="1263"/>
      <c r="RFA60" s="1263"/>
      <c r="RFB60" s="1263"/>
      <c r="RFC60" s="1263"/>
      <c r="RFD60" s="1263"/>
      <c r="RFE60" s="1263"/>
      <c r="RFF60" s="1263"/>
      <c r="RFG60" s="1263"/>
      <c r="RFH60" s="1263"/>
      <c r="RFI60" s="1263"/>
      <c r="RFJ60" s="1263"/>
      <c r="RFK60" s="1263"/>
      <c r="RFL60" s="1263"/>
      <c r="RFM60" s="1263"/>
      <c r="RFN60" s="1263"/>
      <c r="RFO60" s="1263"/>
      <c r="RFP60" s="1263"/>
      <c r="RFQ60" s="1263"/>
      <c r="RFR60" s="1263"/>
      <c r="RFS60" s="1263"/>
      <c r="RFT60" s="1263"/>
      <c r="RFU60" s="1263"/>
      <c r="RFV60" s="1263"/>
      <c r="RFW60" s="1263"/>
      <c r="RFX60" s="1263"/>
      <c r="RFY60" s="1263"/>
      <c r="RFZ60" s="1263"/>
      <c r="RGA60" s="1263"/>
      <c r="RGB60" s="1263"/>
      <c r="RGC60" s="1263"/>
      <c r="RGD60" s="1263"/>
      <c r="RGE60" s="1263"/>
      <c r="RGF60" s="1263"/>
      <c r="RGG60" s="1263"/>
      <c r="RGH60" s="1263"/>
      <c r="RGI60" s="1263"/>
      <c r="RGJ60" s="1263"/>
      <c r="RGK60" s="1263"/>
      <c r="RGL60" s="1263"/>
      <c r="RGM60" s="1263"/>
      <c r="RGN60" s="1263"/>
      <c r="RGO60" s="1263"/>
      <c r="RGP60" s="1263"/>
      <c r="RGQ60" s="1263"/>
      <c r="RGR60" s="1263"/>
      <c r="RGS60" s="1263"/>
      <c r="RGT60" s="1263"/>
      <c r="RGU60" s="1263"/>
      <c r="RGV60" s="1263"/>
      <c r="RGW60" s="1263"/>
      <c r="RGX60" s="1263"/>
      <c r="RGY60" s="1263"/>
      <c r="RGZ60" s="1263"/>
      <c r="RHA60" s="1263"/>
      <c r="RHB60" s="1263"/>
      <c r="RHC60" s="1263"/>
      <c r="RHD60" s="1263"/>
      <c r="RHE60" s="1263"/>
      <c r="RHF60" s="1263"/>
      <c r="RHG60" s="1263"/>
      <c r="RHH60" s="1263"/>
      <c r="RHI60" s="1263"/>
      <c r="RHJ60" s="1263"/>
      <c r="RHK60" s="1263"/>
      <c r="RHL60" s="1263"/>
      <c r="RHM60" s="1263"/>
      <c r="RHN60" s="1263"/>
      <c r="RHO60" s="1263"/>
      <c r="RHP60" s="1263"/>
      <c r="RHQ60" s="1263"/>
      <c r="RHR60" s="1263"/>
      <c r="RHS60" s="1263"/>
      <c r="RHT60" s="1263"/>
      <c r="RHU60" s="1263"/>
      <c r="RHV60" s="1263"/>
      <c r="RHW60" s="1263"/>
      <c r="RHX60" s="1263"/>
      <c r="RHY60" s="1263"/>
      <c r="RHZ60" s="1263"/>
      <c r="RIA60" s="1263"/>
      <c r="RIB60" s="1263"/>
      <c r="RIC60" s="1263"/>
      <c r="RID60" s="1263"/>
      <c r="RIE60" s="1263"/>
      <c r="RIF60" s="1263"/>
      <c r="RIG60" s="1263"/>
      <c r="RIH60" s="1263"/>
      <c r="RII60" s="1263"/>
      <c r="RIJ60" s="1263"/>
      <c r="RIK60" s="1263"/>
      <c r="RIL60" s="1263"/>
      <c r="RIM60" s="1263"/>
      <c r="RIN60" s="1263"/>
      <c r="RIO60" s="1263"/>
      <c r="RIP60" s="1263"/>
      <c r="RIQ60" s="1263"/>
      <c r="RIR60" s="1263"/>
      <c r="RIS60" s="1263"/>
      <c r="RIT60" s="1263"/>
      <c r="RIU60" s="1263"/>
      <c r="RIV60" s="1263"/>
      <c r="RIW60" s="1263"/>
      <c r="RIX60" s="1263"/>
      <c r="RIY60" s="1263"/>
      <c r="RIZ60" s="1263"/>
      <c r="RJA60" s="1263"/>
      <c r="RJB60" s="1263"/>
      <c r="RJC60" s="1263"/>
      <c r="RJD60" s="1263"/>
      <c r="RJE60" s="1263"/>
      <c r="RJF60" s="1263"/>
      <c r="RJG60" s="1263"/>
      <c r="RJH60" s="1263"/>
      <c r="RJI60" s="1263"/>
      <c r="RJJ60" s="1263"/>
      <c r="RJK60" s="1263"/>
      <c r="RJL60" s="1263"/>
      <c r="RJM60" s="1263"/>
      <c r="RJN60" s="1263"/>
      <c r="RJO60" s="1263"/>
      <c r="RJP60" s="1263"/>
      <c r="RJQ60" s="1263"/>
      <c r="RJR60" s="1263"/>
      <c r="RJS60" s="1263"/>
      <c r="RJT60" s="1263"/>
      <c r="RJU60" s="1263"/>
      <c r="RJV60" s="1263"/>
      <c r="RJW60" s="1263"/>
      <c r="RJX60" s="1263"/>
      <c r="RJY60" s="1263"/>
      <c r="RJZ60" s="1263"/>
      <c r="RKA60" s="1263"/>
      <c r="RKB60" s="1263"/>
      <c r="RKC60" s="1263"/>
      <c r="RKD60" s="1263"/>
      <c r="RKE60" s="1263"/>
      <c r="RKF60" s="1263"/>
      <c r="RKG60" s="1263"/>
      <c r="RKH60" s="1263"/>
      <c r="RKI60" s="1263"/>
      <c r="RKJ60" s="1263"/>
      <c r="RKK60" s="1263"/>
      <c r="RKL60" s="1263"/>
      <c r="RKM60" s="1263"/>
      <c r="RKN60" s="1263"/>
      <c r="RKO60" s="1263"/>
      <c r="RKP60" s="1263"/>
      <c r="RKQ60" s="1263"/>
      <c r="RKR60" s="1263"/>
      <c r="RKS60" s="1263"/>
      <c r="RKT60" s="1263"/>
      <c r="RKU60" s="1263"/>
      <c r="RKV60" s="1263"/>
      <c r="RKW60" s="1263"/>
      <c r="RKX60" s="1263"/>
      <c r="RKY60" s="1263"/>
      <c r="RKZ60" s="1263"/>
      <c r="RLA60" s="1263"/>
      <c r="RLB60" s="1263"/>
      <c r="RLC60" s="1263"/>
      <c r="RLD60" s="1263"/>
      <c r="RLE60" s="1263"/>
      <c r="RLF60" s="1263"/>
      <c r="RLG60" s="1263"/>
      <c r="RLH60" s="1263"/>
      <c r="RLI60" s="1263"/>
      <c r="RLJ60" s="1263"/>
      <c r="RLK60" s="1263"/>
      <c r="RLL60" s="1263"/>
      <c r="RLM60" s="1263"/>
      <c r="RLN60" s="1263"/>
      <c r="RLO60" s="1263"/>
      <c r="RLP60" s="1263"/>
      <c r="RLQ60" s="1263"/>
      <c r="RLR60" s="1263"/>
      <c r="RLS60" s="1263"/>
      <c r="RLT60" s="1263"/>
      <c r="RLU60" s="1263"/>
      <c r="RLV60" s="1263"/>
      <c r="RLW60" s="1263"/>
      <c r="RLX60" s="1263"/>
      <c r="RLY60" s="1263"/>
      <c r="RLZ60" s="1263"/>
      <c r="RMA60" s="1263"/>
      <c r="RMB60" s="1263"/>
      <c r="RMC60" s="1263"/>
      <c r="RMD60" s="1263"/>
      <c r="RME60" s="1263"/>
      <c r="RMF60" s="1263"/>
      <c r="RMG60" s="1263"/>
      <c r="RMH60" s="1263"/>
      <c r="RMI60" s="1263"/>
      <c r="RMJ60" s="1263"/>
      <c r="RMK60" s="1263"/>
      <c r="RML60" s="1263"/>
      <c r="RMM60" s="1263"/>
      <c r="RMN60" s="1263"/>
      <c r="RMO60" s="1263"/>
      <c r="RMP60" s="1263"/>
      <c r="RMQ60" s="1263"/>
      <c r="RMR60" s="1263"/>
      <c r="RMS60" s="1263"/>
      <c r="RMT60" s="1263"/>
      <c r="RMU60" s="1263"/>
      <c r="RMV60" s="1263"/>
      <c r="RMW60" s="1263"/>
      <c r="RMX60" s="1263"/>
      <c r="RMY60" s="1263"/>
      <c r="RMZ60" s="1263"/>
      <c r="RNA60" s="1263"/>
      <c r="RNB60" s="1263"/>
      <c r="RNC60" s="1263"/>
      <c r="RND60" s="1263"/>
      <c r="RNE60" s="1263"/>
      <c r="RNF60" s="1263"/>
      <c r="RNG60" s="1263"/>
      <c r="RNH60" s="1263"/>
      <c r="RNI60" s="1263"/>
      <c r="RNJ60" s="1263"/>
      <c r="RNK60" s="1263"/>
      <c r="RNL60" s="1263"/>
      <c r="RNM60" s="1263"/>
      <c r="RNN60" s="1263"/>
      <c r="RNO60" s="1263"/>
      <c r="RNP60" s="1263"/>
      <c r="RNQ60" s="1263"/>
      <c r="RNR60" s="1263"/>
      <c r="RNS60" s="1263"/>
      <c r="RNT60" s="1263"/>
      <c r="RNU60" s="1263"/>
      <c r="RNV60" s="1263"/>
      <c r="RNW60" s="1263"/>
      <c r="RNX60" s="1263"/>
      <c r="RNY60" s="1263"/>
      <c r="RNZ60" s="1263"/>
      <c r="ROA60" s="1263"/>
      <c r="ROB60" s="1263"/>
      <c r="ROC60" s="1263"/>
      <c r="ROD60" s="1263"/>
      <c r="ROE60" s="1263"/>
      <c r="ROF60" s="1263"/>
      <c r="ROG60" s="1263"/>
      <c r="ROH60" s="1263"/>
      <c r="ROI60" s="1263"/>
      <c r="ROJ60" s="1263"/>
      <c r="ROK60" s="1263"/>
      <c r="ROL60" s="1263"/>
      <c r="ROM60" s="1263"/>
      <c r="RON60" s="1263"/>
      <c r="ROO60" s="1263"/>
      <c r="ROP60" s="1263"/>
      <c r="ROQ60" s="1263"/>
      <c r="ROR60" s="1263"/>
      <c r="ROS60" s="1263"/>
      <c r="ROT60" s="1263"/>
      <c r="ROU60" s="1263"/>
      <c r="ROV60" s="1263"/>
      <c r="ROW60" s="1263"/>
      <c r="ROX60" s="1263"/>
      <c r="ROY60" s="1263"/>
      <c r="ROZ60" s="1263"/>
      <c r="RPA60" s="1263"/>
      <c r="RPB60" s="1263"/>
      <c r="RPC60" s="1263"/>
      <c r="RPD60" s="1263"/>
      <c r="RPE60" s="1263"/>
      <c r="RPF60" s="1263"/>
      <c r="RPG60" s="1263"/>
      <c r="RPH60" s="1263"/>
      <c r="RPI60" s="1263"/>
      <c r="RPJ60" s="1263"/>
      <c r="RPK60" s="1263"/>
      <c r="RPL60" s="1263"/>
      <c r="RPM60" s="1263"/>
      <c r="RPN60" s="1263"/>
      <c r="RPO60" s="1263"/>
      <c r="RPP60" s="1263"/>
      <c r="RPQ60" s="1263"/>
      <c r="RPR60" s="1263"/>
      <c r="RPS60" s="1263"/>
      <c r="RPT60" s="1263"/>
      <c r="RPU60" s="1263"/>
      <c r="RPV60" s="1263"/>
      <c r="RPW60" s="1263"/>
      <c r="RPX60" s="1263"/>
      <c r="RPY60" s="1263"/>
      <c r="RPZ60" s="1263"/>
      <c r="RQA60" s="1263"/>
      <c r="RQB60" s="1263"/>
      <c r="RQC60" s="1263"/>
      <c r="RQD60" s="1263"/>
      <c r="RQE60" s="1263"/>
      <c r="RQF60" s="1263"/>
      <c r="RQG60" s="1263"/>
      <c r="RQH60" s="1263"/>
      <c r="RQI60" s="1263"/>
      <c r="RQJ60" s="1263"/>
      <c r="RQK60" s="1263"/>
      <c r="RQL60" s="1263"/>
      <c r="RQM60" s="1263"/>
      <c r="RQN60" s="1263"/>
      <c r="RQO60" s="1263"/>
      <c r="RQP60" s="1263"/>
      <c r="RQQ60" s="1263"/>
      <c r="RQR60" s="1263"/>
      <c r="RQS60" s="1263"/>
      <c r="RQT60" s="1263"/>
      <c r="RQU60" s="1263"/>
      <c r="RQV60" s="1263"/>
      <c r="RQW60" s="1263"/>
      <c r="RQX60" s="1263"/>
      <c r="RQY60" s="1263"/>
      <c r="RQZ60" s="1263"/>
      <c r="RRA60" s="1263"/>
      <c r="RRB60" s="1263"/>
      <c r="RRC60" s="1263"/>
      <c r="RRD60" s="1263"/>
      <c r="RRE60" s="1263"/>
      <c r="RRF60" s="1263"/>
      <c r="RRG60" s="1263"/>
      <c r="RRH60" s="1263"/>
      <c r="RRI60" s="1263"/>
      <c r="RRJ60" s="1263"/>
      <c r="RRK60" s="1263"/>
      <c r="RRL60" s="1263"/>
      <c r="RRM60" s="1263"/>
      <c r="RRN60" s="1263"/>
      <c r="RRO60" s="1263"/>
      <c r="RRP60" s="1263"/>
      <c r="RRQ60" s="1263"/>
      <c r="RRR60" s="1263"/>
      <c r="RRS60" s="1263"/>
      <c r="RRT60" s="1263"/>
      <c r="RRU60" s="1263"/>
      <c r="RRV60" s="1263"/>
      <c r="RRW60" s="1263"/>
      <c r="RRX60" s="1263"/>
      <c r="RRY60" s="1263"/>
      <c r="RRZ60" s="1263"/>
      <c r="RSA60" s="1263"/>
      <c r="RSB60" s="1263"/>
      <c r="RSC60" s="1263"/>
      <c r="RSD60" s="1263"/>
      <c r="RSE60" s="1263"/>
      <c r="RSF60" s="1263"/>
      <c r="RSG60" s="1263"/>
      <c r="RSH60" s="1263"/>
      <c r="RSI60" s="1263"/>
      <c r="RSJ60" s="1263"/>
      <c r="RSK60" s="1263"/>
      <c r="RSL60" s="1263"/>
      <c r="RSM60" s="1263"/>
      <c r="RSN60" s="1263"/>
      <c r="RSO60" s="1263"/>
      <c r="RSP60" s="1263"/>
      <c r="RSQ60" s="1263"/>
      <c r="RSR60" s="1263"/>
      <c r="RSS60" s="1263"/>
      <c r="RST60" s="1263"/>
      <c r="RSU60" s="1263"/>
      <c r="RSV60" s="1263"/>
      <c r="RSW60" s="1263"/>
      <c r="RSX60" s="1263"/>
      <c r="RSY60" s="1263"/>
      <c r="RSZ60" s="1263"/>
      <c r="RTA60" s="1263"/>
      <c r="RTB60" s="1263"/>
      <c r="RTC60" s="1263"/>
      <c r="RTD60" s="1263"/>
      <c r="RTE60" s="1263"/>
      <c r="RTF60" s="1263"/>
      <c r="RTG60" s="1263"/>
      <c r="RTH60" s="1263"/>
      <c r="RTI60" s="1263"/>
      <c r="RTJ60" s="1263"/>
      <c r="RTK60" s="1263"/>
      <c r="RTL60" s="1263"/>
      <c r="RTM60" s="1263"/>
      <c r="RTN60" s="1263"/>
      <c r="RTO60" s="1263"/>
      <c r="RTP60" s="1263"/>
      <c r="RTQ60" s="1263"/>
      <c r="RTR60" s="1263"/>
      <c r="RTS60" s="1263"/>
      <c r="RTT60" s="1263"/>
      <c r="RTU60" s="1263"/>
      <c r="RTV60" s="1263"/>
      <c r="RTW60" s="1263"/>
      <c r="RTX60" s="1263"/>
      <c r="RTY60" s="1263"/>
      <c r="RTZ60" s="1263"/>
      <c r="RUA60" s="1263"/>
      <c r="RUB60" s="1263"/>
      <c r="RUC60" s="1263"/>
      <c r="RUD60" s="1263"/>
      <c r="RUE60" s="1263"/>
      <c r="RUF60" s="1263"/>
      <c r="RUG60" s="1263"/>
      <c r="RUH60" s="1263"/>
      <c r="RUI60" s="1263"/>
      <c r="RUJ60" s="1263"/>
      <c r="RUK60" s="1263"/>
      <c r="RUL60" s="1263"/>
      <c r="RUM60" s="1263"/>
      <c r="RUN60" s="1263"/>
      <c r="RUO60" s="1263"/>
      <c r="RUP60" s="1263"/>
      <c r="RUQ60" s="1263"/>
      <c r="RUR60" s="1263"/>
      <c r="RUS60" s="1263"/>
      <c r="RUT60" s="1263"/>
      <c r="RUU60" s="1263"/>
      <c r="RUV60" s="1263"/>
      <c r="RUW60" s="1263"/>
      <c r="RUX60" s="1263"/>
      <c r="RUY60" s="1263"/>
      <c r="RUZ60" s="1263"/>
      <c r="RVA60" s="1263"/>
      <c r="RVB60" s="1263"/>
      <c r="RVC60" s="1263"/>
      <c r="RVD60" s="1263"/>
      <c r="RVE60" s="1263"/>
      <c r="RVF60" s="1263"/>
      <c r="RVG60" s="1263"/>
      <c r="RVH60" s="1263"/>
      <c r="RVI60" s="1263"/>
      <c r="RVJ60" s="1263"/>
      <c r="RVK60" s="1263"/>
      <c r="RVL60" s="1263"/>
      <c r="RVM60" s="1263"/>
      <c r="RVN60" s="1263"/>
      <c r="RVO60" s="1263"/>
      <c r="RVP60" s="1263"/>
      <c r="RVQ60" s="1263"/>
      <c r="RVR60" s="1263"/>
      <c r="RVS60" s="1263"/>
      <c r="RVT60" s="1263"/>
      <c r="RVU60" s="1263"/>
      <c r="RVV60" s="1263"/>
      <c r="RVW60" s="1263"/>
      <c r="RVX60" s="1263"/>
      <c r="RVY60" s="1263"/>
      <c r="RVZ60" s="1263"/>
      <c r="RWA60" s="1263"/>
      <c r="RWB60" s="1263"/>
      <c r="RWC60" s="1263"/>
      <c r="RWD60" s="1263"/>
      <c r="RWE60" s="1263"/>
      <c r="RWF60" s="1263"/>
      <c r="RWG60" s="1263"/>
      <c r="RWH60" s="1263"/>
      <c r="RWI60" s="1263"/>
      <c r="RWJ60" s="1263"/>
      <c r="RWK60" s="1263"/>
      <c r="RWL60" s="1263"/>
      <c r="RWM60" s="1263"/>
      <c r="RWN60" s="1263"/>
      <c r="RWO60" s="1263"/>
      <c r="RWP60" s="1263"/>
      <c r="RWQ60" s="1263"/>
      <c r="RWR60" s="1263"/>
      <c r="RWS60" s="1263"/>
      <c r="RWT60" s="1263"/>
      <c r="RWU60" s="1263"/>
      <c r="RWV60" s="1263"/>
      <c r="RWW60" s="1263"/>
      <c r="RWX60" s="1263"/>
      <c r="RWY60" s="1263"/>
      <c r="RWZ60" s="1263"/>
      <c r="RXA60" s="1263"/>
      <c r="RXB60" s="1263"/>
      <c r="RXC60" s="1263"/>
      <c r="RXD60" s="1263"/>
      <c r="RXE60" s="1263"/>
      <c r="RXF60" s="1263"/>
      <c r="RXG60" s="1263"/>
      <c r="RXH60" s="1263"/>
      <c r="RXI60" s="1263"/>
      <c r="RXJ60" s="1263"/>
      <c r="RXK60" s="1263"/>
      <c r="RXL60" s="1263"/>
      <c r="RXM60" s="1263"/>
      <c r="RXN60" s="1263"/>
      <c r="RXO60" s="1263"/>
      <c r="RXP60" s="1263"/>
      <c r="RXQ60" s="1263"/>
      <c r="RXR60" s="1263"/>
      <c r="RXS60" s="1263"/>
      <c r="RXT60" s="1263"/>
      <c r="RXU60" s="1263"/>
      <c r="RXV60" s="1263"/>
      <c r="RXW60" s="1263"/>
      <c r="RXX60" s="1263"/>
      <c r="RXY60" s="1263"/>
      <c r="RXZ60" s="1263"/>
      <c r="RYA60" s="1263"/>
      <c r="RYB60" s="1263"/>
      <c r="RYC60" s="1263"/>
      <c r="RYD60" s="1263"/>
      <c r="RYE60" s="1263"/>
      <c r="RYF60" s="1263"/>
      <c r="RYG60" s="1263"/>
      <c r="RYH60" s="1263"/>
      <c r="RYI60" s="1263"/>
      <c r="RYJ60" s="1263"/>
      <c r="RYK60" s="1263"/>
      <c r="RYL60" s="1263"/>
      <c r="RYM60" s="1263"/>
      <c r="RYN60" s="1263"/>
      <c r="RYO60" s="1263"/>
      <c r="RYP60" s="1263"/>
      <c r="RYQ60" s="1263"/>
      <c r="RYR60" s="1263"/>
      <c r="RYS60" s="1263"/>
      <c r="RYT60" s="1263"/>
      <c r="RYU60" s="1263"/>
      <c r="RYV60" s="1263"/>
      <c r="RYW60" s="1263"/>
      <c r="RYX60" s="1263"/>
      <c r="RYY60" s="1263"/>
      <c r="RYZ60" s="1263"/>
      <c r="RZA60" s="1263"/>
      <c r="RZB60" s="1263"/>
      <c r="RZC60" s="1263"/>
      <c r="RZD60" s="1263"/>
      <c r="RZE60" s="1263"/>
      <c r="RZF60" s="1263"/>
      <c r="RZG60" s="1263"/>
      <c r="RZH60" s="1263"/>
      <c r="RZI60" s="1263"/>
      <c r="RZJ60" s="1263"/>
      <c r="RZK60" s="1263"/>
      <c r="RZL60" s="1263"/>
      <c r="RZM60" s="1263"/>
      <c r="RZN60" s="1263"/>
      <c r="RZO60" s="1263"/>
      <c r="RZP60" s="1263"/>
      <c r="RZQ60" s="1263"/>
      <c r="RZR60" s="1263"/>
      <c r="RZS60" s="1263"/>
      <c r="RZT60" s="1263"/>
      <c r="RZU60" s="1263"/>
      <c r="RZV60" s="1263"/>
      <c r="RZW60" s="1263"/>
      <c r="RZX60" s="1263"/>
      <c r="RZY60" s="1263"/>
      <c r="RZZ60" s="1263"/>
      <c r="SAA60" s="1263"/>
      <c r="SAB60" s="1263"/>
      <c r="SAC60" s="1263"/>
      <c r="SAD60" s="1263"/>
      <c r="SAE60" s="1263"/>
      <c r="SAF60" s="1263"/>
      <c r="SAG60" s="1263"/>
      <c r="SAH60" s="1263"/>
      <c r="SAI60" s="1263"/>
      <c r="SAJ60" s="1263"/>
      <c r="SAK60" s="1263"/>
      <c r="SAL60" s="1263"/>
      <c r="SAM60" s="1263"/>
      <c r="SAN60" s="1263"/>
      <c r="SAO60" s="1263"/>
      <c r="SAP60" s="1263"/>
      <c r="SAQ60" s="1263"/>
      <c r="SAR60" s="1263"/>
      <c r="SAS60" s="1263"/>
      <c r="SAT60" s="1263"/>
      <c r="SAU60" s="1263"/>
      <c r="SAV60" s="1263"/>
      <c r="SAW60" s="1263"/>
      <c r="SAX60" s="1263"/>
      <c r="SAY60" s="1263"/>
      <c r="SAZ60" s="1263"/>
      <c r="SBA60" s="1263"/>
      <c r="SBB60" s="1263"/>
      <c r="SBC60" s="1263"/>
      <c r="SBD60" s="1263"/>
      <c r="SBE60" s="1263"/>
      <c r="SBF60" s="1263"/>
      <c r="SBG60" s="1263"/>
      <c r="SBH60" s="1263"/>
      <c r="SBI60" s="1263"/>
      <c r="SBJ60" s="1263"/>
      <c r="SBK60" s="1263"/>
      <c r="SBL60" s="1263"/>
      <c r="SBM60" s="1263"/>
      <c r="SBN60" s="1263"/>
      <c r="SBO60" s="1263"/>
      <c r="SBP60" s="1263"/>
      <c r="SBQ60" s="1263"/>
      <c r="SBR60" s="1263"/>
      <c r="SBS60" s="1263"/>
      <c r="SBT60" s="1263"/>
      <c r="SBU60" s="1263"/>
      <c r="SBV60" s="1263"/>
      <c r="SBW60" s="1263"/>
      <c r="SBX60" s="1263"/>
      <c r="SBY60" s="1263"/>
      <c r="SBZ60" s="1263"/>
      <c r="SCA60" s="1263"/>
      <c r="SCB60" s="1263"/>
      <c r="SCC60" s="1263"/>
      <c r="SCD60" s="1263"/>
      <c r="SCE60" s="1263"/>
      <c r="SCF60" s="1263"/>
      <c r="SCG60" s="1263"/>
      <c r="SCH60" s="1263"/>
      <c r="SCI60" s="1263"/>
      <c r="SCJ60" s="1263"/>
      <c r="SCK60" s="1263"/>
      <c r="SCL60" s="1263"/>
      <c r="SCM60" s="1263"/>
      <c r="SCN60" s="1263"/>
      <c r="SCO60" s="1263"/>
      <c r="SCP60" s="1263"/>
      <c r="SCQ60" s="1263"/>
      <c r="SCR60" s="1263"/>
      <c r="SCS60" s="1263"/>
      <c r="SCT60" s="1263"/>
      <c r="SCU60" s="1263"/>
      <c r="SCV60" s="1263"/>
      <c r="SCW60" s="1263"/>
      <c r="SCX60" s="1263"/>
      <c r="SCY60" s="1263"/>
      <c r="SCZ60" s="1263"/>
      <c r="SDA60" s="1263"/>
      <c r="SDB60" s="1263"/>
      <c r="SDC60" s="1263"/>
      <c r="SDD60" s="1263"/>
      <c r="SDE60" s="1263"/>
      <c r="SDF60" s="1263"/>
      <c r="SDG60" s="1263"/>
      <c r="SDH60" s="1263"/>
      <c r="SDI60" s="1263"/>
      <c r="SDJ60" s="1263"/>
      <c r="SDK60" s="1263"/>
      <c r="SDL60" s="1263"/>
      <c r="SDM60" s="1263"/>
      <c r="SDN60" s="1263"/>
      <c r="SDO60" s="1263"/>
      <c r="SDP60" s="1263"/>
      <c r="SDQ60" s="1263"/>
      <c r="SDR60" s="1263"/>
      <c r="SDS60" s="1263"/>
      <c r="SDT60" s="1263"/>
      <c r="SDU60" s="1263"/>
      <c r="SDV60" s="1263"/>
      <c r="SDW60" s="1263"/>
      <c r="SDX60" s="1263"/>
      <c r="SDY60" s="1263"/>
      <c r="SDZ60" s="1263"/>
      <c r="SEA60" s="1263"/>
      <c r="SEB60" s="1263"/>
      <c r="SEC60" s="1263"/>
      <c r="SED60" s="1263"/>
      <c r="SEE60" s="1263"/>
      <c r="SEF60" s="1263"/>
      <c r="SEG60" s="1263"/>
      <c r="SEH60" s="1263"/>
      <c r="SEI60" s="1263"/>
      <c r="SEJ60" s="1263"/>
      <c r="SEK60" s="1263"/>
      <c r="SEL60" s="1263"/>
      <c r="SEM60" s="1263"/>
      <c r="SEN60" s="1263"/>
      <c r="SEO60" s="1263"/>
      <c r="SEP60" s="1263"/>
      <c r="SEQ60" s="1263"/>
      <c r="SER60" s="1263"/>
      <c r="SES60" s="1263"/>
      <c r="SET60" s="1263"/>
      <c r="SEU60" s="1263"/>
      <c r="SEV60" s="1263"/>
      <c r="SEW60" s="1263"/>
      <c r="SEX60" s="1263"/>
      <c r="SEY60" s="1263"/>
      <c r="SEZ60" s="1263"/>
      <c r="SFA60" s="1263"/>
      <c r="SFB60" s="1263"/>
      <c r="SFC60" s="1263"/>
      <c r="SFD60" s="1263"/>
      <c r="SFE60" s="1263"/>
      <c r="SFF60" s="1263"/>
      <c r="SFG60" s="1263"/>
      <c r="SFH60" s="1263"/>
      <c r="SFI60" s="1263"/>
      <c r="SFJ60" s="1263"/>
      <c r="SFK60" s="1263"/>
      <c r="SFL60" s="1263"/>
      <c r="SFM60" s="1263"/>
      <c r="SFN60" s="1263"/>
      <c r="SFO60" s="1263"/>
      <c r="SFP60" s="1263"/>
      <c r="SFQ60" s="1263"/>
      <c r="SFR60" s="1263"/>
      <c r="SFS60" s="1263"/>
      <c r="SFT60" s="1263"/>
      <c r="SFU60" s="1263"/>
      <c r="SFV60" s="1263"/>
      <c r="SFW60" s="1263"/>
      <c r="SFX60" s="1263"/>
      <c r="SFY60" s="1263"/>
      <c r="SFZ60" s="1263"/>
      <c r="SGA60" s="1263"/>
      <c r="SGB60" s="1263"/>
      <c r="SGC60" s="1263"/>
      <c r="SGD60" s="1263"/>
      <c r="SGE60" s="1263"/>
      <c r="SGF60" s="1263"/>
      <c r="SGG60" s="1263"/>
      <c r="SGH60" s="1263"/>
      <c r="SGI60" s="1263"/>
      <c r="SGJ60" s="1263"/>
      <c r="SGK60" s="1263"/>
      <c r="SGL60" s="1263"/>
      <c r="SGM60" s="1263"/>
      <c r="SGN60" s="1263"/>
      <c r="SGO60" s="1263"/>
      <c r="SGP60" s="1263"/>
      <c r="SGQ60" s="1263"/>
      <c r="SGR60" s="1263"/>
      <c r="SGS60" s="1263"/>
      <c r="SGT60" s="1263"/>
      <c r="SGU60" s="1263"/>
      <c r="SGV60" s="1263"/>
      <c r="SGW60" s="1263"/>
      <c r="SGX60" s="1263"/>
      <c r="SGY60" s="1263"/>
      <c r="SGZ60" s="1263"/>
      <c r="SHA60" s="1263"/>
      <c r="SHB60" s="1263"/>
      <c r="SHC60" s="1263"/>
      <c r="SHD60" s="1263"/>
      <c r="SHE60" s="1263"/>
      <c r="SHF60" s="1263"/>
      <c r="SHG60" s="1263"/>
      <c r="SHH60" s="1263"/>
      <c r="SHI60" s="1263"/>
      <c r="SHJ60" s="1263"/>
      <c r="SHK60" s="1263"/>
      <c r="SHL60" s="1263"/>
      <c r="SHM60" s="1263"/>
      <c r="SHN60" s="1263"/>
      <c r="SHO60" s="1263"/>
      <c r="SHP60" s="1263"/>
      <c r="SHQ60" s="1263"/>
      <c r="SHR60" s="1263"/>
      <c r="SHS60" s="1263"/>
      <c r="SHT60" s="1263"/>
      <c r="SHU60" s="1263"/>
      <c r="SHV60" s="1263"/>
      <c r="SHW60" s="1263"/>
      <c r="SHX60" s="1263"/>
      <c r="SHY60" s="1263"/>
      <c r="SHZ60" s="1263"/>
      <c r="SIA60" s="1263"/>
      <c r="SIB60" s="1263"/>
      <c r="SIC60" s="1263"/>
      <c r="SID60" s="1263"/>
      <c r="SIE60" s="1263"/>
      <c r="SIF60" s="1263"/>
      <c r="SIG60" s="1263"/>
      <c r="SIH60" s="1263"/>
      <c r="SII60" s="1263"/>
      <c r="SIJ60" s="1263"/>
      <c r="SIK60" s="1263"/>
      <c r="SIL60" s="1263"/>
      <c r="SIM60" s="1263"/>
      <c r="SIN60" s="1263"/>
      <c r="SIO60" s="1263"/>
      <c r="SIP60" s="1263"/>
      <c r="SIQ60" s="1263"/>
      <c r="SIR60" s="1263"/>
      <c r="SIS60" s="1263"/>
      <c r="SIT60" s="1263"/>
      <c r="SIU60" s="1263"/>
      <c r="SIV60" s="1263"/>
      <c r="SIW60" s="1263"/>
      <c r="SIX60" s="1263"/>
      <c r="SIY60" s="1263"/>
      <c r="SIZ60" s="1263"/>
      <c r="SJA60" s="1263"/>
      <c r="SJB60" s="1263"/>
      <c r="SJC60" s="1263"/>
      <c r="SJD60" s="1263"/>
      <c r="SJE60" s="1263"/>
      <c r="SJF60" s="1263"/>
      <c r="SJG60" s="1263"/>
      <c r="SJH60" s="1263"/>
      <c r="SJI60" s="1263"/>
      <c r="SJJ60" s="1263"/>
      <c r="SJK60" s="1263"/>
      <c r="SJL60" s="1263"/>
      <c r="SJM60" s="1263"/>
      <c r="SJN60" s="1263"/>
      <c r="SJO60" s="1263"/>
      <c r="SJP60" s="1263"/>
      <c r="SJQ60" s="1263"/>
      <c r="SJR60" s="1263"/>
      <c r="SJS60" s="1263"/>
      <c r="SJT60" s="1263"/>
      <c r="SJU60" s="1263"/>
      <c r="SJV60" s="1263"/>
      <c r="SJW60" s="1263"/>
      <c r="SJX60" s="1263"/>
      <c r="SJY60" s="1263"/>
      <c r="SJZ60" s="1263"/>
      <c r="SKA60" s="1263"/>
      <c r="SKB60" s="1263"/>
      <c r="SKC60" s="1263"/>
      <c r="SKD60" s="1263"/>
      <c r="SKE60" s="1263"/>
      <c r="SKF60" s="1263"/>
      <c r="SKG60" s="1263"/>
      <c r="SKH60" s="1263"/>
      <c r="SKI60" s="1263"/>
      <c r="SKJ60" s="1263"/>
      <c r="SKK60" s="1263"/>
      <c r="SKL60" s="1263"/>
      <c r="SKM60" s="1263"/>
      <c r="SKN60" s="1263"/>
      <c r="SKO60" s="1263"/>
      <c r="SKP60" s="1263"/>
      <c r="SKQ60" s="1263"/>
      <c r="SKR60" s="1263"/>
      <c r="SKS60" s="1263"/>
      <c r="SKT60" s="1263"/>
      <c r="SKU60" s="1263"/>
      <c r="SKV60" s="1263"/>
      <c r="SKW60" s="1263"/>
      <c r="SKX60" s="1263"/>
      <c r="SKY60" s="1263"/>
      <c r="SKZ60" s="1263"/>
      <c r="SLA60" s="1263"/>
      <c r="SLB60" s="1263"/>
      <c r="SLC60" s="1263"/>
      <c r="SLD60" s="1263"/>
      <c r="SLE60" s="1263"/>
      <c r="SLF60" s="1263"/>
      <c r="SLG60" s="1263"/>
      <c r="SLH60" s="1263"/>
      <c r="SLI60" s="1263"/>
      <c r="SLJ60" s="1263"/>
      <c r="SLK60" s="1263"/>
      <c r="SLL60" s="1263"/>
      <c r="SLM60" s="1263"/>
      <c r="SLN60" s="1263"/>
      <c r="SLO60" s="1263"/>
      <c r="SLP60" s="1263"/>
      <c r="SLQ60" s="1263"/>
      <c r="SLR60" s="1263"/>
      <c r="SLS60" s="1263"/>
      <c r="SLT60" s="1263"/>
      <c r="SLU60" s="1263"/>
      <c r="SLV60" s="1263"/>
      <c r="SLW60" s="1263"/>
      <c r="SLX60" s="1263"/>
      <c r="SLY60" s="1263"/>
      <c r="SLZ60" s="1263"/>
      <c r="SMA60" s="1263"/>
      <c r="SMB60" s="1263"/>
      <c r="SMC60" s="1263"/>
      <c r="SMD60" s="1263"/>
      <c r="SME60" s="1263"/>
      <c r="SMF60" s="1263"/>
      <c r="SMG60" s="1263"/>
      <c r="SMH60" s="1263"/>
      <c r="SMI60" s="1263"/>
      <c r="SMJ60" s="1263"/>
      <c r="SMK60" s="1263"/>
      <c r="SML60" s="1263"/>
      <c r="SMM60" s="1263"/>
      <c r="SMN60" s="1263"/>
      <c r="SMO60" s="1263"/>
      <c r="SMP60" s="1263"/>
      <c r="SMQ60" s="1263"/>
      <c r="SMR60" s="1263"/>
      <c r="SMS60" s="1263"/>
      <c r="SMT60" s="1263"/>
      <c r="SMU60" s="1263"/>
      <c r="SMV60" s="1263"/>
      <c r="SMW60" s="1263"/>
      <c r="SMX60" s="1263"/>
      <c r="SMY60" s="1263"/>
      <c r="SMZ60" s="1263"/>
      <c r="SNA60" s="1263"/>
      <c r="SNB60" s="1263"/>
      <c r="SNC60" s="1263"/>
      <c r="SND60" s="1263"/>
      <c r="SNE60" s="1263"/>
      <c r="SNF60" s="1263"/>
      <c r="SNG60" s="1263"/>
      <c r="SNH60" s="1263"/>
      <c r="SNI60" s="1263"/>
      <c r="SNJ60" s="1263"/>
      <c r="SNK60" s="1263"/>
      <c r="SNL60" s="1263"/>
      <c r="SNM60" s="1263"/>
      <c r="SNN60" s="1263"/>
      <c r="SNO60" s="1263"/>
      <c r="SNP60" s="1263"/>
      <c r="SNQ60" s="1263"/>
      <c r="SNR60" s="1263"/>
      <c r="SNS60" s="1263"/>
      <c r="SNT60" s="1263"/>
      <c r="SNU60" s="1263"/>
      <c r="SNV60" s="1263"/>
      <c r="SNW60" s="1263"/>
      <c r="SNX60" s="1263"/>
      <c r="SNY60" s="1263"/>
      <c r="SNZ60" s="1263"/>
      <c r="SOA60" s="1263"/>
      <c r="SOB60" s="1263"/>
      <c r="SOC60" s="1263"/>
      <c r="SOD60" s="1263"/>
      <c r="SOE60" s="1263"/>
      <c r="SOF60" s="1263"/>
      <c r="SOG60" s="1263"/>
      <c r="SOH60" s="1263"/>
      <c r="SOI60" s="1263"/>
      <c r="SOJ60" s="1263"/>
      <c r="SOK60" s="1263"/>
      <c r="SOL60" s="1263"/>
      <c r="SOM60" s="1263"/>
      <c r="SON60" s="1263"/>
      <c r="SOO60" s="1263"/>
      <c r="SOP60" s="1263"/>
      <c r="SOQ60" s="1263"/>
      <c r="SOR60" s="1263"/>
      <c r="SOS60" s="1263"/>
      <c r="SOT60" s="1263"/>
      <c r="SOU60" s="1263"/>
      <c r="SOV60" s="1263"/>
      <c r="SOW60" s="1263"/>
      <c r="SOX60" s="1263"/>
      <c r="SOY60" s="1263"/>
      <c r="SOZ60" s="1263"/>
      <c r="SPA60" s="1263"/>
      <c r="SPB60" s="1263"/>
      <c r="SPC60" s="1263"/>
      <c r="SPD60" s="1263"/>
      <c r="SPE60" s="1263"/>
      <c r="SPF60" s="1263"/>
      <c r="SPG60" s="1263"/>
      <c r="SPH60" s="1263"/>
      <c r="SPI60" s="1263"/>
      <c r="SPJ60" s="1263"/>
      <c r="SPK60" s="1263"/>
      <c r="SPL60" s="1263"/>
      <c r="SPM60" s="1263"/>
      <c r="SPN60" s="1263"/>
      <c r="SPO60" s="1263"/>
      <c r="SPP60" s="1263"/>
      <c r="SPQ60" s="1263"/>
      <c r="SPR60" s="1263"/>
      <c r="SPS60" s="1263"/>
      <c r="SPT60" s="1263"/>
      <c r="SPU60" s="1263"/>
      <c r="SPV60" s="1263"/>
      <c r="SPW60" s="1263"/>
      <c r="SPX60" s="1263"/>
      <c r="SPY60" s="1263"/>
      <c r="SPZ60" s="1263"/>
      <c r="SQA60" s="1263"/>
      <c r="SQB60" s="1263"/>
      <c r="SQC60" s="1263"/>
      <c r="SQD60" s="1263"/>
      <c r="SQE60" s="1263"/>
      <c r="SQF60" s="1263"/>
      <c r="SQG60" s="1263"/>
      <c r="SQH60" s="1263"/>
      <c r="SQI60" s="1263"/>
      <c r="SQJ60" s="1263"/>
      <c r="SQK60" s="1263"/>
      <c r="SQL60" s="1263"/>
      <c r="SQM60" s="1263"/>
      <c r="SQN60" s="1263"/>
      <c r="SQO60" s="1263"/>
      <c r="SQP60" s="1263"/>
      <c r="SQQ60" s="1263"/>
      <c r="SQR60" s="1263"/>
      <c r="SQS60" s="1263"/>
      <c r="SQT60" s="1263"/>
      <c r="SQU60" s="1263"/>
      <c r="SQV60" s="1263"/>
      <c r="SQW60" s="1263"/>
      <c r="SQX60" s="1263"/>
      <c r="SQY60" s="1263"/>
      <c r="SQZ60" s="1263"/>
      <c r="SRA60" s="1263"/>
      <c r="SRB60" s="1263"/>
      <c r="SRC60" s="1263"/>
      <c r="SRD60" s="1263"/>
      <c r="SRE60" s="1263"/>
      <c r="SRF60" s="1263"/>
      <c r="SRG60" s="1263"/>
      <c r="SRH60" s="1263"/>
      <c r="SRI60" s="1263"/>
      <c r="SRJ60" s="1263"/>
      <c r="SRK60" s="1263"/>
      <c r="SRL60" s="1263"/>
      <c r="SRM60" s="1263"/>
      <c r="SRN60" s="1263"/>
      <c r="SRO60" s="1263"/>
      <c r="SRP60" s="1263"/>
      <c r="SRQ60" s="1263"/>
      <c r="SRR60" s="1263"/>
      <c r="SRS60" s="1263"/>
      <c r="SRT60" s="1263"/>
      <c r="SRU60" s="1263"/>
      <c r="SRV60" s="1263"/>
      <c r="SRW60" s="1263"/>
      <c r="SRX60" s="1263"/>
      <c r="SRY60" s="1263"/>
      <c r="SRZ60" s="1263"/>
      <c r="SSA60" s="1263"/>
      <c r="SSB60" s="1263"/>
      <c r="SSC60" s="1263"/>
      <c r="SSD60" s="1263"/>
      <c r="SSE60" s="1263"/>
      <c r="SSF60" s="1263"/>
      <c r="SSG60" s="1263"/>
      <c r="SSH60" s="1263"/>
      <c r="SSI60" s="1263"/>
      <c r="SSJ60" s="1263"/>
      <c r="SSK60" s="1263"/>
      <c r="SSL60" s="1263"/>
      <c r="SSM60" s="1263"/>
      <c r="SSN60" s="1263"/>
      <c r="SSO60" s="1263"/>
      <c r="SSP60" s="1263"/>
      <c r="SSQ60" s="1263"/>
      <c r="SSR60" s="1263"/>
      <c r="SSS60" s="1263"/>
      <c r="SST60" s="1263"/>
      <c r="SSU60" s="1263"/>
      <c r="SSV60" s="1263"/>
      <c r="SSW60" s="1263"/>
      <c r="SSX60" s="1263"/>
      <c r="SSY60" s="1263"/>
      <c r="SSZ60" s="1263"/>
      <c r="STA60" s="1263"/>
      <c r="STB60" s="1263"/>
      <c r="STC60" s="1263"/>
      <c r="STD60" s="1263"/>
      <c r="STE60" s="1263"/>
      <c r="STF60" s="1263"/>
      <c r="STG60" s="1263"/>
      <c r="STH60" s="1263"/>
      <c r="STI60" s="1263"/>
      <c r="STJ60" s="1263"/>
      <c r="STK60" s="1263"/>
      <c r="STL60" s="1263"/>
      <c r="STM60" s="1263"/>
      <c r="STN60" s="1263"/>
      <c r="STO60" s="1263"/>
      <c r="STP60" s="1263"/>
      <c r="STQ60" s="1263"/>
      <c r="STR60" s="1263"/>
      <c r="STS60" s="1263"/>
      <c r="STT60" s="1263"/>
      <c r="STU60" s="1263"/>
      <c r="STV60" s="1263"/>
      <c r="STW60" s="1263"/>
      <c r="STX60" s="1263"/>
      <c r="STY60" s="1263"/>
      <c r="STZ60" s="1263"/>
      <c r="SUA60" s="1263"/>
      <c r="SUB60" s="1263"/>
      <c r="SUC60" s="1263"/>
      <c r="SUD60" s="1263"/>
      <c r="SUE60" s="1263"/>
      <c r="SUF60" s="1263"/>
      <c r="SUG60" s="1263"/>
      <c r="SUH60" s="1263"/>
      <c r="SUI60" s="1263"/>
      <c r="SUJ60" s="1263"/>
      <c r="SUK60" s="1263"/>
      <c r="SUL60" s="1263"/>
      <c r="SUM60" s="1263"/>
      <c r="SUN60" s="1263"/>
      <c r="SUO60" s="1263"/>
      <c r="SUP60" s="1263"/>
      <c r="SUQ60" s="1263"/>
      <c r="SUR60" s="1263"/>
      <c r="SUS60" s="1263"/>
      <c r="SUT60" s="1263"/>
      <c r="SUU60" s="1263"/>
      <c r="SUV60" s="1263"/>
      <c r="SUW60" s="1263"/>
      <c r="SUX60" s="1263"/>
      <c r="SUY60" s="1263"/>
      <c r="SUZ60" s="1263"/>
      <c r="SVA60" s="1263"/>
      <c r="SVB60" s="1263"/>
      <c r="SVC60" s="1263"/>
      <c r="SVD60" s="1263"/>
      <c r="SVE60" s="1263"/>
      <c r="SVF60" s="1263"/>
      <c r="SVG60" s="1263"/>
      <c r="SVH60" s="1263"/>
      <c r="SVI60" s="1263"/>
      <c r="SVJ60" s="1263"/>
      <c r="SVK60" s="1263"/>
      <c r="SVL60" s="1263"/>
      <c r="SVM60" s="1263"/>
      <c r="SVN60" s="1263"/>
      <c r="SVO60" s="1263"/>
      <c r="SVP60" s="1263"/>
      <c r="SVQ60" s="1263"/>
      <c r="SVR60" s="1263"/>
      <c r="SVS60" s="1263"/>
      <c r="SVT60" s="1263"/>
      <c r="SVU60" s="1263"/>
      <c r="SVV60" s="1263"/>
      <c r="SVW60" s="1263"/>
      <c r="SVX60" s="1263"/>
      <c r="SVY60" s="1263"/>
      <c r="SVZ60" s="1263"/>
      <c r="SWA60" s="1263"/>
      <c r="SWB60" s="1263"/>
      <c r="SWC60" s="1263"/>
      <c r="SWD60" s="1263"/>
      <c r="SWE60" s="1263"/>
      <c r="SWF60" s="1263"/>
      <c r="SWG60" s="1263"/>
      <c r="SWH60" s="1263"/>
      <c r="SWI60" s="1263"/>
      <c r="SWJ60" s="1263"/>
      <c r="SWK60" s="1263"/>
      <c r="SWL60" s="1263"/>
      <c r="SWM60" s="1263"/>
      <c r="SWN60" s="1263"/>
      <c r="SWO60" s="1263"/>
      <c r="SWP60" s="1263"/>
      <c r="SWQ60" s="1263"/>
      <c r="SWR60" s="1263"/>
      <c r="SWS60" s="1263"/>
      <c r="SWT60" s="1263"/>
      <c r="SWU60" s="1263"/>
      <c r="SWV60" s="1263"/>
      <c r="SWW60" s="1263"/>
      <c r="SWX60" s="1263"/>
      <c r="SWY60" s="1263"/>
      <c r="SWZ60" s="1263"/>
      <c r="SXA60" s="1263"/>
      <c r="SXB60" s="1263"/>
      <c r="SXC60" s="1263"/>
      <c r="SXD60" s="1263"/>
      <c r="SXE60" s="1263"/>
      <c r="SXF60" s="1263"/>
      <c r="SXG60" s="1263"/>
      <c r="SXH60" s="1263"/>
      <c r="SXI60" s="1263"/>
      <c r="SXJ60" s="1263"/>
      <c r="SXK60" s="1263"/>
      <c r="SXL60" s="1263"/>
      <c r="SXM60" s="1263"/>
      <c r="SXN60" s="1263"/>
      <c r="SXO60" s="1263"/>
      <c r="SXP60" s="1263"/>
      <c r="SXQ60" s="1263"/>
      <c r="SXR60" s="1263"/>
      <c r="SXS60" s="1263"/>
      <c r="SXT60" s="1263"/>
      <c r="SXU60" s="1263"/>
      <c r="SXV60" s="1263"/>
      <c r="SXW60" s="1263"/>
      <c r="SXX60" s="1263"/>
      <c r="SXY60" s="1263"/>
      <c r="SXZ60" s="1263"/>
      <c r="SYA60" s="1263"/>
      <c r="SYB60" s="1263"/>
      <c r="SYC60" s="1263"/>
      <c r="SYD60" s="1263"/>
      <c r="SYE60" s="1263"/>
      <c r="SYF60" s="1263"/>
      <c r="SYG60" s="1263"/>
      <c r="SYH60" s="1263"/>
      <c r="SYI60" s="1263"/>
      <c r="SYJ60" s="1263"/>
      <c r="SYK60" s="1263"/>
      <c r="SYL60" s="1263"/>
      <c r="SYM60" s="1263"/>
      <c r="SYN60" s="1263"/>
      <c r="SYO60" s="1263"/>
      <c r="SYP60" s="1263"/>
      <c r="SYQ60" s="1263"/>
      <c r="SYR60" s="1263"/>
      <c r="SYS60" s="1263"/>
      <c r="SYT60" s="1263"/>
      <c r="SYU60" s="1263"/>
      <c r="SYV60" s="1263"/>
      <c r="SYW60" s="1263"/>
      <c r="SYX60" s="1263"/>
      <c r="SYY60" s="1263"/>
      <c r="SYZ60" s="1263"/>
      <c r="SZA60" s="1263"/>
      <c r="SZB60" s="1263"/>
      <c r="SZC60" s="1263"/>
      <c r="SZD60" s="1263"/>
      <c r="SZE60" s="1263"/>
      <c r="SZF60" s="1263"/>
      <c r="SZG60" s="1263"/>
      <c r="SZH60" s="1263"/>
      <c r="SZI60" s="1263"/>
      <c r="SZJ60" s="1263"/>
      <c r="SZK60" s="1263"/>
      <c r="SZL60" s="1263"/>
      <c r="SZM60" s="1263"/>
      <c r="SZN60" s="1263"/>
      <c r="SZO60" s="1263"/>
      <c r="SZP60" s="1263"/>
      <c r="SZQ60" s="1263"/>
      <c r="SZR60" s="1263"/>
      <c r="SZS60" s="1263"/>
      <c r="SZT60" s="1263"/>
      <c r="SZU60" s="1263"/>
      <c r="SZV60" s="1263"/>
      <c r="SZW60" s="1263"/>
      <c r="SZX60" s="1263"/>
      <c r="SZY60" s="1263"/>
      <c r="SZZ60" s="1263"/>
      <c r="TAA60" s="1263"/>
      <c r="TAB60" s="1263"/>
      <c r="TAC60" s="1263"/>
      <c r="TAD60" s="1263"/>
      <c r="TAE60" s="1263"/>
      <c r="TAF60" s="1263"/>
      <c r="TAG60" s="1263"/>
      <c r="TAH60" s="1263"/>
      <c r="TAI60" s="1263"/>
      <c r="TAJ60" s="1263"/>
      <c r="TAK60" s="1263"/>
      <c r="TAL60" s="1263"/>
      <c r="TAM60" s="1263"/>
      <c r="TAN60" s="1263"/>
      <c r="TAO60" s="1263"/>
      <c r="TAP60" s="1263"/>
      <c r="TAQ60" s="1263"/>
      <c r="TAR60" s="1263"/>
      <c r="TAS60" s="1263"/>
      <c r="TAT60" s="1263"/>
      <c r="TAU60" s="1263"/>
      <c r="TAV60" s="1263"/>
      <c r="TAW60" s="1263"/>
      <c r="TAX60" s="1263"/>
      <c r="TAY60" s="1263"/>
      <c r="TAZ60" s="1263"/>
      <c r="TBA60" s="1263"/>
      <c r="TBB60" s="1263"/>
      <c r="TBC60" s="1263"/>
      <c r="TBD60" s="1263"/>
      <c r="TBE60" s="1263"/>
      <c r="TBF60" s="1263"/>
      <c r="TBG60" s="1263"/>
      <c r="TBH60" s="1263"/>
      <c r="TBI60" s="1263"/>
      <c r="TBJ60" s="1263"/>
      <c r="TBK60" s="1263"/>
      <c r="TBL60" s="1263"/>
      <c r="TBM60" s="1263"/>
      <c r="TBN60" s="1263"/>
      <c r="TBO60" s="1263"/>
      <c r="TBP60" s="1263"/>
      <c r="TBQ60" s="1263"/>
      <c r="TBR60" s="1263"/>
      <c r="TBS60" s="1263"/>
      <c r="TBT60" s="1263"/>
      <c r="TBU60" s="1263"/>
      <c r="TBV60" s="1263"/>
      <c r="TBW60" s="1263"/>
      <c r="TBX60" s="1263"/>
      <c r="TBY60" s="1263"/>
      <c r="TBZ60" s="1263"/>
      <c r="TCA60" s="1263"/>
      <c r="TCB60" s="1263"/>
      <c r="TCC60" s="1263"/>
      <c r="TCD60" s="1263"/>
      <c r="TCE60" s="1263"/>
      <c r="TCF60" s="1263"/>
      <c r="TCG60" s="1263"/>
      <c r="TCH60" s="1263"/>
      <c r="TCI60" s="1263"/>
      <c r="TCJ60" s="1263"/>
      <c r="TCK60" s="1263"/>
      <c r="TCL60" s="1263"/>
      <c r="TCM60" s="1263"/>
      <c r="TCN60" s="1263"/>
      <c r="TCO60" s="1263"/>
      <c r="TCP60" s="1263"/>
      <c r="TCQ60" s="1263"/>
      <c r="TCR60" s="1263"/>
      <c r="TCS60" s="1263"/>
      <c r="TCT60" s="1263"/>
      <c r="TCU60" s="1263"/>
      <c r="TCV60" s="1263"/>
      <c r="TCW60" s="1263"/>
      <c r="TCX60" s="1263"/>
      <c r="TCY60" s="1263"/>
      <c r="TCZ60" s="1263"/>
      <c r="TDA60" s="1263"/>
      <c r="TDB60" s="1263"/>
      <c r="TDC60" s="1263"/>
      <c r="TDD60" s="1263"/>
      <c r="TDE60" s="1263"/>
      <c r="TDF60" s="1263"/>
      <c r="TDG60" s="1263"/>
      <c r="TDH60" s="1263"/>
      <c r="TDI60" s="1263"/>
      <c r="TDJ60" s="1263"/>
      <c r="TDK60" s="1263"/>
      <c r="TDL60" s="1263"/>
      <c r="TDM60" s="1263"/>
      <c r="TDN60" s="1263"/>
      <c r="TDO60" s="1263"/>
      <c r="TDP60" s="1263"/>
      <c r="TDQ60" s="1263"/>
      <c r="TDR60" s="1263"/>
      <c r="TDS60" s="1263"/>
      <c r="TDT60" s="1263"/>
      <c r="TDU60" s="1263"/>
      <c r="TDV60" s="1263"/>
      <c r="TDW60" s="1263"/>
      <c r="TDX60" s="1263"/>
      <c r="TDY60" s="1263"/>
      <c r="TDZ60" s="1263"/>
      <c r="TEA60" s="1263"/>
      <c r="TEB60" s="1263"/>
      <c r="TEC60" s="1263"/>
      <c r="TED60" s="1263"/>
      <c r="TEE60" s="1263"/>
      <c r="TEF60" s="1263"/>
      <c r="TEG60" s="1263"/>
      <c r="TEH60" s="1263"/>
      <c r="TEI60" s="1263"/>
      <c r="TEJ60" s="1263"/>
      <c r="TEK60" s="1263"/>
      <c r="TEL60" s="1263"/>
      <c r="TEM60" s="1263"/>
      <c r="TEN60" s="1263"/>
      <c r="TEO60" s="1263"/>
      <c r="TEP60" s="1263"/>
      <c r="TEQ60" s="1263"/>
      <c r="TER60" s="1263"/>
      <c r="TES60" s="1263"/>
      <c r="TET60" s="1263"/>
      <c r="TEU60" s="1263"/>
      <c r="TEV60" s="1263"/>
      <c r="TEW60" s="1263"/>
      <c r="TEX60" s="1263"/>
      <c r="TEY60" s="1263"/>
      <c r="TEZ60" s="1263"/>
      <c r="TFA60" s="1263"/>
      <c r="TFB60" s="1263"/>
      <c r="TFC60" s="1263"/>
      <c r="TFD60" s="1263"/>
      <c r="TFE60" s="1263"/>
      <c r="TFF60" s="1263"/>
      <c r="TFG60" s="1263"/>
      <c r="TFH60" s="1263"/>
      <c r="TFI60" s="1263"/>
      <c r="TFJ60" s="1263"/>
      <c r="TFK60" s="1263"/>
      <c r="TFL60" s="1263"/>
      <c r="TFM60" s="1263"/>
      <c r="TFN60" s="1263"/>
      <c r="TFO60" s="1263"/>
      <c r="TFP60" s="1263"/>
      <c r="TFQ60" s="1263"/>
      <c r="TFR60" s="1263"/>
      <c r="TFS60" s="1263"/>
      <c r="TFT60" s="1263"/>
      <c r="TFU60" s="1263"/>
      <c r="TFV60" s="1263"/>
      <c r="TFW60" s="1263"/>
      <c r="TFX60" s="1263"/>
      <c r="TFY60" s="1263"/>
      <c r="TFZ60" s="1263"/>
      <c r="TGA60" s="1263"/>
      <c r="TGB60" s="1263"/>
      <c r="TGC60" s="1263"/>
      <c r="TGD60" s="1263"/>
      <c r="TGE60" s="1263"/>
      <c r="TGF60" s="1263"/>
      <c r="TGG60" s="1263"/>
      <c r="TGH60" s="1263"/>
      <c r="TGI60" s="1263"/>
      <c r="TGJ60" s="1263"/>
      <c r="TGK60" s="1263"/>
      <c r="TGL60" s="1263"/>
      <c r="TGM60" s="1263"/>
      <c r="TGN60" s="1263"/>
      <c r="TGO60" s="1263"/>
      <c r="TGP60" s="1263"/>
      <c r="TGQ60" s="1263"/>
      <c r="TGR60" s="1263"/>
      <c r="TGS60" s="1263"/>
      <c r="TGT60" s="1263"/>
      <c r="TGU60" s="1263"/>
      <c r="TGV60" s="1263"/>
      <c r="TGW60" s="1263"/>
      <c r="TGX60" s="1263"/>
      <c r="TGY60" s="1263"/>
      <c r="TGZ60" s="1263"/>
      <c r="THA60" s="1263"/>
      <c r="THB60" s="1263"/>
      <c r="THC60" s="1263"/>
      <c r="THD60" s="1263"/>
      <c r="THE60" s="1263"/>
      <c r="THF60" s="1263"/>
      <c r="THG60" s="1263"/>
      <c r="THH60" s="1263"/>
      <c r="THI60" s="1263"/>
      <c r="THJ60" s="1263"/>
      <c r="THK60" s="1263"/>
      <c r="THL60" s="1263"/>
      <c r="THM60" s="1263"/>
      <c r="THN60" s="1263"/>
      <c r="THO60" s="1263"/>
      <c r="THP60" s="1263"/>
      <c r="THQ60" s="1263"/>
      <c r="THR60" s="1263"/>
      <c r="THS60" s="1263"/>
      <c r="THT60" s="1263"/>
      <c r="THU60" s="1263"/>
      <c r="THV60" s="1263"/>
      <c r="THW60" s="1263"/>
      <c r="THX60" s="1263"/>
      <c r="THY60" s="1263"/>
      <c r="THZ60" s="1263"/>
      <c r="TIA60" s="1263"/>
      <c r="TIB60" s="1263"/>
      <c r="TIC60" s="1263"/>
      <c r="TID60" s="1263"/>
      <c r="TIE60" s="1263"/>
      <c r="TIF60" s="1263"/>
      <c r="TIG60" s="1263"/>
      <c r="TIH60" s="1263"/>
      <c r="TII60" s="1263"/>
      <c r="TIJ60" s="1263"/>
      <c r="TIK60" s="1263"/>
      <c r="TIL60" s="1263"/>
      <c r="TIM60" s="1263"/>
      <c r="TIN60" s="1263"/>
      <c r="TIO60" s="1263"/>
      <c r="TIP60" s="1263"/>
      <c r="TIQ60" s="1263"/>
      <c r="TIR60" s="1263"/>
      <c r="TIS60" s="1263"/>
      <c r="TIT60" s="1263"/>
      <c r="TIU60" s="1263"/>
      <c r="TIV60" s="1263"/>
      <c r="TIW60" s="1263"/>
      <c r="TIX60" s="1263"/>
      <c r="TIY60" s="1263"/>
      <c r="TIZ60" s="1263"/>
      <c r="TJA60" s="1263"/>
      <c r="TJB60" s="1263"/>
      <c r="TJC60" s="1263"/>
      <c r="TJD60" s="1263"/>
      <c r="TJE60" s="1263"/>
      <c r="TJF60" s="1263"/>
      <c r="TJG60" s="1263"/>
      <c r="TJH60" s="1263"/>
      <c r="TJI60" s="1263"/>
      <c r="TJJ60" s="1263"/>
      <c r="TJK60" s="1263"/>
      <c r="TJL60" s="1263"/>
      <c r="TJM60" s="1263"/>
      <c r="TJN60" s="1263"/>
      <c r="TJO60" s="1263"/>
      <c r="TJP60" s="1263"/>
      <c r="TJQ60" s="1263"/>
      <c r="TJR60" s="1263"/>
      <c r="TJS60" s="1263"/>
      <c r="TJT60" s="1263"/>
      <c r="TJU60" s="1263"/>
      <c r="TJV60" s="1263"/>
      <c r="TJW60" s="1263"/>
      <c r="TJX60" s="1263"/>
      <c r="TJY60" s="1263"/>
      <c r="TJZ60" s="1263"/>
      <c r="TKA60" s="1263"/>
      <c r="TKB60" s="1263"/>
      <c r="TKC60" s="1263"/>
      <c r="TKD60" s="1263"/>
      <c r="TKE60" s="1263"/>
      <c r="TKF60" s="1263"/>
      <c r="TKG60" s="1263"/>
      <c r="TKH60" s="1263"/>
      <c r="TKI60" s="1263"/>
      <c r="TKJ60" s="1263"/>
      <c r="TKK60" s="1263"/>
      <c r="TKL60" s="1263"/>
      <c r="TKM60" s="1263"/>
      <c r="TKN60" s="1263"/>
      <c r="TKO60" s="1263"/>
      <c r="TKP60" s="1263"/>
      <c r="TKQ60" s="1263"/>
      <c r="TKR60" s="1263"/>
      <c r="TKS60" s="1263"/>
      <c r="TKT60" s="1263"/>
      <c r="TKU60" s="1263"/>
      <c r="TKV60" s="1263"/>
      <c r="TKW60" s="1263"/>
      <c r="TKX60" s="1263"/>
      <c r="TKY60" s="1263"/>
      <c r="TKZ60" s="1263"/>
      <c r="TLA60" s="1263"/>
      <c r="TLB60" s="1263"/>
      <c r="TLC60" s="1263"/>
      <c r="TLD60" s="1263"/>
      <c r="TLE60" s="1263"/>
      <c r="TLF60" s="1263"/>
      <c r="TLG60" s="1263"/>
      <c r="TLH60" s="1263"/>
      <c r="TLI60" s="1263"/>
      <c r="TLJ60" s="1263"/>
      <c r="TLK60" s="1263"/>
      <c r="TLL60" s="1263"/>
      <c r="TLM60" s="1263"/>
      <c r="TLN60" s="1263"/>
      <c r="TLO60" s="1263"/>
      <c r="TLP60" s="1263"/>
      <c r="TLQ60" s="1263"/>
      <c r="TLR60" s="1263"/>
      <c r="TLS60" s="1263"/>
      <c r="TLT60" s="1263"/>
      <c r="TLU60" s="1263"/>
      <c r="TLV60" s="1263"/>
      <c r="TLW60" s="1263"/>
      <c r="TLX60" s="1263"/>
      <c r="TLY60" s="1263"/>
      <c r="TLZ60" s="1263"/>
      <c r="TMA60" s="1263"/>
      <c r="TMB60" s="1263"/>
      <c r="TMC60" s="1263"/>
      <c r="TMD60" s="1263"/>
      <c r="TME60" s="1263"/>
      <c r="TMF60" s="1263"/>
      <c r="TMG60" s="1263"/>
      <c r="TMH60" s="1263"/>
      <c r="TMI60" s="1263"/>
      <c r="TMJ60" s="1263"/>
      <c r="TMK60" s="1263"/>
      <c r="TML60" s="1263"/>
      <c r="TMM60" s="1263"/>
      <c r="TMN60" s="1263"/>
      <c r="TMO60" s="1263"/>
      <c r="TMP60" s="1263"/>
      <c r="TMQ60" s="1263"/>
      <c r="TMR60" s="1263"/>
      <c r="TMS60" s="1263"/>
      <c r="TMT60" s="1263"/>
      <c r="TMU60" s="1263"/>
      <c r="TMV60" s="1263"/>
      <c r="TMW60" s="1263"/>
      <c r="TMX60" s="1263"/>
      <c r="TMY60" s="1263"/>
      <c r="TMZ60" s="1263"/>
      <c r="TNA60" s="1263"/>
      <c r="TNB60" s="1263"/>
      <c r="TNC60" s="1263"/>
      <c r="TND60" s="1263"/>
      <c r="TNE60" s="1263"/>
      <c r="TNF60" s="1263"/>
      <c r="TNG60" s="1263"/>
      <c r="TNH60" s="1263"/>
      <c r="TNI60" s="1263"/>
      <c r="TNJ60" s="1263"/>
      <c r="TNK60" s="1263"/>
      <c r="TNL60" s="1263"/>
      <c r="TNM60" s="1263"/>
      <c r="TNN60" s="1263"/>
      <c r="TNO60" s="1263"/>
      <c r="TNP60" s="1263"/>
      <c r="TNQ60" s="1263"/>
      <c r="TNR60" s="1263"/>
      <c r="TNS60" s="1263"/>
      <c r="TNT60" s="1263"/>
      <c r="TNU60" s="1263"/>
      <c r="TNV60" s="1263"/>
      <c r="TNW60" s="1263"/>
      <c r="TNX60" s="1263"/>
      <c r="TNY60" s="1263"/>
      <c r="TNZ60" s="1263"/>
      <c r="TOA60" s="1263"/>
      <c r="TOB60" s="1263"/>
      <c r="TOC60" s="1263"/>
      <c r="TOD60" s="1263"/>
      <c r="TOE60" s="1263"/>
      <c r="TOF60" s="1263"/>
      <c r="TOG60" s="1263"/>
      <c r="TOH60" s="1263"/>
      <c r="TOI60" s="1263"/>
      <c r="TOJ60" s="1263"/>
      <c r="TOK60" s="1263"/>
      <c r="TOL60" s="1263"/>
      <c r="TOM60" s="1263"/>
      <c r="TON60" s="1263"/>
      <c r="TOO60" s="1263"/>
      <c r="TOP60" s="1263"/>
      <c r="TOQ60" s="1263"/>
      <c r="TOR60" s="1263"/>
      <c r="TOS60" s="1263"/>
      <c r="TOT60" s="1263"/>
      <c r="TOU60" s="1263"/>
      <c r="TOV60" s="1263"/>
      <c r="TOW60" s="1263"/>
      <c r="TOX60" s="1263"/>
      <c r="TOY60" s="1263"/>
      <c r="TOZ60" s="1263"/>
      <c r="TPA60" s="1263"/>
      <c r="TPB60" s="1263"/>
      <c r="TPC60" s="1263"/>
      <c r="TPD60" s="1263"/>
      <c r="TPE60" s="1263"/>
      <c r="TPF60" s="1263"/>
      <c r="TPG60" s="1263"/>
      <c r="TPH60" s="1263"/>
      <c r="TPI60" s="1263"/>
      <c r="TPJ60" s="1263"/>
      <c r="TPK60" s="1263"/>
      <c r="TPL60" s="1263"/>
      <c r="TPM60" s="1263"/>
      <c r="TPN60" s="1263"/>
      <c r="TPO60" s="1263"/>
      <c r="TPP60" s="1263"/>
      <c r="TPQ60" s="1263"/>
      <c r="TPR60" s="1263"/>
      <c r="TPS60" s="1263"/>
      <c r="TPT60" s="1263"/>
      <c r="TPU60" s="1263"/>
      <c r="TPV60" s="1263"/>
      <c r="TPW60" s="1263"/>
      <c r="TPX60" s="1263"/>
      <c r="TPY60" s="1263"/>
      <c r="TPZ60" s="1263"/>
      <c r="TQA60" s="1263"/>
      <c r="TQB60" s="1263"/>
      <c r="TQC60" s="1263"/>
      <c r="TQD60" s="1263"/>
      <c r="TQE60" s="1263"/>
      <c r="TQF60" s="1263"/>
      <c r="TQG60" s="1263"/>
      <c r="TQH60" s="1263"/>
      <c r="TQI60" s="1263"/>
      <c r="TQJ60" s="1263"/>
      <c r="TQK60" s="1263"/>
      <c r="TQL60" s="1263"/>
      <c r="TQM60" s="1263"/>
      <c r="TQN60" s="1263"/>
      <c r="TQO60" s="1263"/>
      <c r="TQP60" s="1263"/>
      <c r="TQQ60" s="1263"/>
      <c r="TQR60" s="1263"/>
      <c r="TQS60" s="1263"/>
      <c r="TQT60" s="1263"/>
      <c r="TQU60" s="1263"/>
      <c r="TQV60" s="1263"/>
      <c r="TQW60" s="1263"/>
      <c r="TQX60" s="1263"/>
      <c r="TQY60" s="1263"/>
      <c r="TQZ60" s="1263"/>
      <c r="TRA60" s="1263"/>
      <c r="TRB60" s="1263"/>
      <c r="TRC60" s="1263"/>
      <c r="TRD60" s="1263"/>
      <c r="TRE60" s="1263"/>
      <c r="TRF60" s="1263"/>
      <c r="TRG60" s="1263"/>
      <c r="TRH60" s="1263"/>
      <c r="TRI60" s="1263"/>
      <c r="TRJ60" s="1263"/>
      <c r="TRK60" s="1263"/>
      <c r="TRL60" s="1263"/>
      <c r="TRM60" s="1263"/>
      <c r="TRN60" s="1263"/>
      <c r="TRO60" s="1263"/>
      <c r="TRP60" s="1263"/>
      <c r="TRQ60" s="1263"/>
      <c r="TRR60" s="1263"/>
      <c r="TRS60" s="1263"/>
      <c r="TRT60" s="1263"/>
      <c r="TRU60" s="1263"/>
      <c r="TRV60" s="1263"/>
      <c r="TRW60" s="1263"/>
      <c r="TRX60" s="1263"/>
      <c r="TRY60" s="1263"/>
      <c r="TRZ60" s="1263"/>
      <c r="TSA60" s="1263"/>
      <c r="TSB60" s="1263"/>
      <c r="TSC60" s="1263"/>
      <c r="TSD60" s="1263"/>
      <c r="TSE60" s="1263"/>
      <c r="TSF60" s="1263"/>
      <c r="TSG60" s="1263"/>
      <c r="TSH60" s="1263"/>
      <c r="TSI60" s="1263"/>
      <c r="TSJ60" s="1263"/>
      <c r="TSK60" s="1263"/>
      <c r="TSL60" s="1263"/>
      <c r="TSM60" s="1263"/>
      <c r="TSN60" s="1263"/>
      <c r="TSO60" s="1263"/>
      <c r="TSP60" s="1263"/>
      <c r="TSQ60" s="1263"/>
      <c r="TSR60" s="1263"/>
      <c r="TSS60" s="1263"/>
      <c r="TST60" s="1263"/>
      <c r="TSU60" s="1263"/>
      <c r="TSV60" s="1263"/>
      <c r="TSW60" s="1263"/>
      <c r="TSX60" s="1263"/>
      <c r="TSY60" s="1263"/>
      <c r="TSZ60" s="1263"/>
      <c r="TTA60" s="1263"/>
      <c r="TTB60" s="1263"/>
      <c r="TTC60" s="1263"/>
      <c r="TTD60" s="1263"/>
      <c r="TTE60" s="1263"/>
      <c r="TTF60" s="1263"/>
      <c r="TTG60" s="1263"/>
      <c r="TTH60" s="1263"/>
      <c r="TTI60" s="1263"/>
      <c r="TTJ60" s="1263"/>
      <c r="TTK60" s="1263"/>
      <c r="TTL60" s="1263"/>
      <c r="TTM60" s="1263"/>
      <c r="TTN60" s="1263"/>
      <c r="TTO60" s="1263"/>
      <c r="TTP60" s="1263"/>
      <c r="TTQ60" s="1263"/>
      <c r="TTR60" s="1263"/>
      <c r="TTS60" s="1263"/>
      <c r="TTT60" s="1263"/>
      <c r="TTU60" s="1263"/>
      <c r="TTV60" s="1263"/>
      <c r="TTW60" s="1263"/>
      <c r="TTX60" s="1263"/>
      <c r="TTY60" s="1263"/>
      <c r="TTZ60" s="1263"/>
      <c r="TUA60" s="1263"/>
      <c r="TUB60" s="1263"/>
      <c r="TUC60" s="1263"/>
      <c r="TUD60" s="1263"/>
      <c r="TUE60" s="1263"/>
      <c r="TUF60" s="1263"/>
      <c r="TUG60" s="1263"/>
      <c r="TUH60" s="1263"/>
      <c r="TUI60" s="1263"/>
      <c r="TUJ60" s="1263"/>
      <c r="TUK60" s="1263"/>
      <c r="TUL60" s="1263"/>
      <c r="TUM60" s="1263"/>
      <c r="TUN60" s="1263"/>
      <c r="TUO60" s="1263"/>
      <c r="TUP60" s="1263"/>
      <c r="TUQ60" s="1263"/>
      <c r="TUR60" s="1263"/>
      <c r="TUS60" s="1263"/>
      <c r="TUT60" s="1263"/>
      <c r="TUU60" s="1263"/>
      <c r="TUV60" s="1263"/>
      <c r="TUW60" s="1263"/>
      <c r="TUX60" s="1263"/>
      <c r="TUY60" s="1263"/>
      <c r="TUZ60" s="1263"/>
      <c r="TVA60" s="1263"/>
      <c r="TVB60" s="1263"/>
      <c r="TVC60" s="1263"/>
      <c r="TVD60" s="1263"/>
      <c r="TVE60" s="1263"/>
      <c r="TVF60" s="1263"/>
      <c r="TVG60" s="1263"/>
      <c r="TVH60" s="1263"/>
      <c r="TVI60" s="1263"/>
      <c r="TVJ60" s="1263"/>
      <c r="TVK60" s="1263"/>
      <c r="TVL60" s="1263"/>
      <c r="TVM60" s="1263"/>
      <c r="TVN60" s="1263"/>
      <c r="TVO60" s="1263"/>
      <c r="TVP60" s="1263"/>
      <c r="TVQ60" s="1263"/>
      <c r="TVR60" s="1263"/>
      <c r="TVS60" s="1263"/>
      <c r="TVT60" s="1263"/>
      <c r="TVU60" s="1263"/>
      <c r="TVV60" s="1263"/>
      <c r="TVW60" s="1263"/>
      <c r="TVX60" s="1263"/>
      <c r="TVY60" s="1263"/>
      <c r="TVZ60" s="1263"/>
      <c r="TWA60" s="1263"/>
      <c r="TWB60" s="1263"/>
      <c r="TWC60" s="1263"/>
      <c r="TWD60" s="1263"/>
      <c r="TWE60" s="1263"/>
      <c r="TWF60" s="1263"/>
      <c r="TWG60" s="1263"/>
      <c r="TWH60" s="1263"/>
      <c r="TWI60" s="1263"/>
      <c r="TWJ60" s="1263"/>
      <c r="TWK60" s="1263"/>
      <c r="TWL60" s="1263"/>
      <c r="TWM60" s="1263"/>
      <c r="TWN60" s="1263"/>
      <c r="TWO60" s="1263"/>
      <c r="TWP60" s="1263"/>
      <c r="TWQ60" s="1263"/>
      <c r="TWR60" s="1263"/>
      <c r="TWS60" s="1263"/>
      <c r="TWT60" s="1263"/>
      <c r="TWU60" s="1263"/>
      <c r="TWV60" s="1263"/>
      <c r="TWW60" s="1263"/>
      <c r="TWX60" s="1263"/>
      <c r="TWY60" s="1263"/>
      <c r="TWZ60" s="1263"/>
      <c r="TXA60" s="1263"/>
      <c r="TXB60" s="1263"/>
      <c r="TXC60" s="1263"/>
      <c r="TXD60" s="1263"/>
      <c r="TXE60" s="1263"/>
      <c r="TXF60" s="1263"/>
      <c r="TXG60" s="1263"/>
      <c r="TXH60" s="1263"/>
      <c r="TXI60" s="1263"/>
      <c r="TXJ60" s="1263"/>
      <c r="TXK60" s="1263"/>
      <c r="TXL60" s="1263"/>
      <c r="TXM60" s="1263"/>
      <c r="TXN60" s="1263"/>
      <c r="TXO60" s="1263"/>
      <c r="TXP60" s="1263"/>
      <c r="TXQ60" s="1263"/>
      <c r="TXR60" s="1263"/>
      <c r="TXS60" s="1263"/>
      <c r="TXT60" s="1263"/>
      <c r="TXU60" s="1263"/>
      <c r="TXV60" s="1263"/>
      <c r="TXW60" s="1263"/>
      <c r="TXX60" s="1263"/>
      <c r="TXY60" s="1263"/>
      <c r="TXZ60" s="1263"/>
      <c r="TYA60" s="1263"/>
      <c r="TYB60" s="1263"/>
      <c r="TYC60" s="1263"/>
      <c r="TYD60" s="1263"/>
      <c r="TYE60" s="1263"/>
      <c r="TYF60" s="1263"/>
      <c r="TYG60" s="1263"/>
      <c r="TYH60" s="1263"/>
      <c r="TYI60" s="1263"/>
      <c r="TYJ60" s="1263"/>
      <c r="TYK60" s="1263"/>
      <c r="TYL60" s="1263"/>
      <c r="TYM60" s="1263"/>
      <c r="TYN60" s="1263"/>
      <c r="TYO60" s="1263"/>
      <c r="TYP60" s="1263"/>
      <c r="TYQ60" s="1263"/>
      <c r="TYR60" s="1263"/>
      <c r="TYS60" s="1263"/>
      <c r="TYT60" s="1263"/>
      <c r="TYU60" s="1263"/>
      <c r="TYV60" s="1263"/>
      <c r="TYW60" s="1263"/>
      <c r="TYX60" s="1263"/>
      <c r="TYY60" s="1263"/>
      <c r="TYZ60" s="1263"/>
      <c r="TZA60" s="1263"/>
      <c r="TZB60" s="1263"/>
      <c r="TZC60" s="1263"/>
      <c r="TZD60" s="1263"/>
      <c r="TZE60" s="1263"/>
      <c r="TZF60" s="1263"/>
      <c r="TZG60" s="1263"/>
      <c r="TZH60" s="1263"/>
      <c r="TZI60" s="1263"/>
      <c r="TZJ60" s="1263"/>
      <c r="TZK60" s="1263"/>
      <c r="TZL60" s="1263"/>
      <c r="TZM60" s="1263"/>
      <c r="TZN60" s="1263"/>
      <c r="TZO60" s="1263"/>
      <c r="TZP60" s="1263"/>
      <c r="TZQ60" s="1263"/>
      <c r="TZR60" s="1263"/>
      <c r="TZS60" s="1263"/>
      <c r="TZT60" s="1263"/>
      <c r="TZU60" s="1263"/>
      <c r="TZV60" s="1263"/>
      <c r="TZW60" s="1263"/>
      <c r="TZX60" s="1263"/>
      <c r="TZY60" s="1263"/>
      <c r="TZZ60" s="1263"/>
      <c r="UAA60" s="1263"/>
      <c r="UAB60" s="1263"/>
      <c r="UAC60" s="1263"/>
      <c r="UAD60" s="1263"/>
      <c r="UAE60" s="1263"/>
      <c r="UAF60" s="1263"/>
      <c r="UAG60" s="1263"/>
      <c r="UAH60" s="1263"/>
      <c r="UAI60" s="1263"/>
      <c r="UAJ60" s="1263"/>
      <c r="UAK60" s="1263"/>
      <c r="UAL60" s="1263"/>
      <c r="UAM60" s="1263"/>
      <c r="UAN60" s="1263"/>
      <c r="UAO60" s="1263"/>
      <c r="UAP60" s="1263"/>
      <c r="UAQ60" s="1263"/>
      <c r="UAR60" s="1263"/>
      <c r="UAS60" s="1263"/>
      <c r="UAT60" s="1263"/>
      <c r="UAU60" s="1263"/>
      <c r="UAV60" s="1263"/>
      <c r="UAW60" s="1263"/>
      <c r="UAX60" s="1263"/>
      <c r="UAY60" s="1263"/>
      <c r="UAZ60" s="1263"/>
      <c r="UBA60" s="1263"/>
      <c r="UBB60" s="1263"/>
      <c r="UBC60" s="1263"/>
      <c r="UBD60" s="1263"/>
      <c r="UBE60" s="1263"/>
      <c r="UBF60" s="1263"/>
      <c r="UBG60" s="1263"/>
      <c r="UBH60" s="1263"/>
      <c r="UBI60" s="1263"/>
      <c r="UBJ60" s="1263"/>
      <c r="UBK60" s="1263"/>
      <c r="UBL60" s="1263"/>
      <c r="UBM60" s="1263"/>
      <c r="UBN60" s="1263"/>
      <c r="UBO60" s="1263"/>
      <c r="UBP60" s="1263"/>
      <c r="UBQ60" s="1263"/>
      <c r="UBR60" s="1263"/>
      <c r="UBS60" s="1263"/>
      <c r="UBT60" s="1263"/>
      <c r="UBU60" s="1263"/>
      <c r="UBV60" s="1263"/>
      <c r="UBW60" s="1263"/>
      <c r="UBX60" s="1263"/>
      <c r="UBY60" s="1263"/>
      <c r="UBZ60" s="1263"/>
      <c r="UCA60" s="1263"/>
      <c r="UCB60" s="1263"/>
      <c r="UCC60" s="1263"/>
      <c r="UCD60" s="1263"/>
      <c r="UCE60" s="1263"/>
      <c r="UCF60" s="1263"/>
      <c r="UCG60" s="1263"/>
      <c r="UCH60" s="1263"/>
      <c r="UCI60" s="1263"/>
      <c r="UCJ60" s="1263"/>
      <c r="UCK60" s="1263"/>
      <c r="UCL60" s="1263"/>
      <c r="UCM60" s="1263"/>
      <c r="UCN60" s="1263"/>
      <c r="UCO60" s="1263"/>
      <c r="UCP60" s="1263"/>
      <c r="UCQ60" s="1263"/>
      <c r="UCR60" s="1263"/>
      <c r="UCS60" s="1263"/>
      <c r="UCT60" s="1263"/>
      <c r="UCU60" s="1263"/>
      <c r="UCV60" s="1263"/>
      <c r="UCW60" s="1263"/>
      <c r="UCX60" s="1263"/>
      <c r="UCY60" s="1263"/>
      <c r="UCZ60" s="1263"/>
      <c r="UDA60" s="1263"/>
      <c r="UDB60" s="1263"/>
      <c r="UDC60" s="1263"/>
      <c r="UDD60" s="1263"/>
      <c r="UDE60" s="1263"/>
      <c r="UDF60" s="1263"/>
      <c r="UDG60" s="1263"/>
      <c r="UDH60" s="1263"/>
      <c r="UDI60" s="1263"/>
      <c r="UDJ60" s="1263"/>
      <c r="UDK60" s="1263"/>
      <c r="UDL60" s="1263"/>
      <c r="UDM60" s="1263"/>
      <c r="UDN60" s="1263"/>
      <c r="UDO60" s="1263"/>
      <c r="UDP60" s="1263"/>
      <c r="UDQ60" s="1263"/>
      <c r="UDR60" s="1263"/>
      <c r="UDS60" s="1263"/>
      <c r="UDT60" s="1263"/>
      <c r="UDU60" s="1263"/>
      <c r="UDV60" s="1263"/>
      <c r="UDW60" s="1263"/>
      <c r="UDX60" s="1263"/>
      <c r="UDY60" s="1263"/>
      <c r="UDZ60" s="1263"/>
      <c r="UEA60" s="1263"/>
      <c r="UEB60" s="1263"/>
      <c r="UEC60" s="1263"/>
      <c r="UED60" s="1263"/>
      <c r="UEE60" s="1263"/>
      <c r="UEF60" s="1263"/>
      <c r="UEG60" s="1263"/>
      <c r="UEH60" s="1263"/>
      <c r="UEI60" s="1263"/>
      <c r="UEJ60" s="1263"/>
      <c r="UEK60" s="1263"/>
      <c r="UEL60" s="1263"/>
      <c r="UEM60" s="1263"/>
      <c r="UEN60" s="1263"/>
      <c r="UEO60" s="1263"/>
      <c r="UEP60" s="1263"/>
      <c r="UEQ60" s="1263"/>
      <c r="UER60" s="1263"/>
      <c r="UES60" s="1263"/>
      <c r="UET60" s="1263"/>
      <c r="UEU60" s="1263"/>
      <c r="UEV60" s="1263"/>
      <c r="UEW60" s="1263"/>
      <c r="UEX60" s="1263"/>
      <c r="UEY60" s="1263"/>
      <c r="UEZ60" s="1263"/>
      <c r="UFA60" s="1263"/>
      <c r="UFB60" s="1263"/>
      <c r="UFC60" s="1263"/>
      <c r="UFD60" s="1263"/>
      <c r="UFE60" s="1263"/>
      <c r="UFF60" s="1263"/>
      <c r="UFG60" s="1263"/>
      <c r="UFH60" s="1263"/>
      <c r="UFI60" s="1263"/>
      <c r="UFJ60" s="1263"/>
      <c r="UFK60" s="1263"/>
      <c r="UFL60" s="1263"/>
      <c r="UFM60" s="1263"/>
      <c r="UFN60" s="1263"/>
      <c r="UFO60" s="1263"/>
      <c r="UFP60" s="1263"/>
      <c r="UFQ60" s="1263"/>
      <c r="UFR60" s="1263"/>
      <c r="UFS60" s="1263"/>
      <c r="UFT60" s="1263"/>
      <c r="UFU60" s="1263"/>
      <c r="UFV60" s="1263"/>
      <c r="UFW60" s="1263"/>
      <c r="UFX60" s="1263"/>
      <c r="UFY60" s="1263"/>
      <c r="UFZ60" s="1263"/>
      <c r="UGA60" s="1263"/>
      <c r="UGB60" s="1263"/>
      <c r="UGC60" s="1263"/>
      <c r="UGD60" s="1263"/>
      <c r="UGE60" s="1263"/>
      <c r="UGF60" s="1263"/>
      <c r="UGG60" s="1263"/>
      <c r="UGH60" s="1263"/>
      <c r="UGI60" s="1263"/>
      <c r="UGJ60" s="1263"/>
      <c r="UGK60" s="1263"/>
      <c r="UGL60" s="1263"/>
      <c r="UGM60" s="1263"/>
      <c r="UGN60" s="1263"/>
      <c r="UGO60" s="1263"/>
      <c r="UGP60" s="1263"/>
      <c r="UGQ60" s="1263"/>
      <c r="UGR60" s="1263"/>
      <c r="UGS60" s="1263"/>
      <c r="UGT60" s="1263"/>
      <c r="UGU60" s="1263"/>
      <c r="UGV60" s="1263"/>
      <c r="UGW60" s="1263"/>
      <c r="UGX60" s="1263"/>
      <c r="UGY60" s="1263"/>
      <c r="UGZ60" s="1263"/>
      <c r="UHA60" s="1263"/>
      <c r="UHB60" s="1263"/>
      <c r="UHC60" s="1263"/>
      <c r="UHD60" s="1263"/>
      <c r="UHE60" s="1263"/>
      <c r="UHF60" s="1263"/>
      <c r="UHG60" s="1263"/>
      <c r="UHH60" s="1263"/>
      <c r="UHI60" s="1263"/>
      <c r="UHJ60" s="1263"/>
      <c r="UHK60" s="1263"/>
      <c r="UHL60" s="1263"/>
      <c r="UHM60" s="1263"/>
      <c r="UHN60" s="1263"/>
      <c r="UHO60" s="1263"/>
      <c r="UHP60" s="1263"/>
      <c r="UHQ60" s="1263"/>
      <c r="UHR60" s="1263"/>
      <c r="UHS60" s="1263"/>
      <c r="UHT60" s="1263"/>
      <c r="UHU60" s="1263"/>
      <c r="UHV60" s="1263"/>
      <c r="UHW60" s="1263"/>
      <c r="UHX60" s="1263"/>
      <c r="UHY60" s="1263"/>
      <c r="UHZ60" s="1263"/>
      <c r="UIA60" s="1263"/>
      <c r="UIB60" s="1263"/>
      <c r="UIC60" s="1263"/>
      <c r="UID60" s="1263"/>
      <c r="UIE60" s="1263"/>
      <c r="UIF60" s="1263"/>
      <c r="UIG60" s="1263"/>
      <c r="UIH60" s="1263"/>
      <c r="UII60" s="1263"/>
      <c r="UIJ60" s="1263"/>
      <c r="UIK60" s="1263"/>
      <c r="UIL60" s="1263"/>
      <c r="UIM60" s="1263"/>
      <c r="UIN60" s="1263"/>
      <c r="UIO60" s="1263"/>
      <c r="UIP60" s="1263"/>
      <c r="UIQ60" s="1263"/>
      <c r="UIR60" s="1263"/>
      <c r="UIS60" s="1263"/>
      <c r="UIT60" s="1263"/>
      <c r="UIU60" s="1263"/>
      <c r="UIV60" s="1263"/>
      <c r="UIW60" s="1263"/>
      <c r="UIX60" s="1263"/>
      <c r="UIY60" s="1263"/>
      <c r="UIZ60" s="1263"/>
      <c r="UJA60" s="1263"/>
      <c r="UJB60" s="1263"/>
      <c r="UJC60" s="1263"/>
      <c r="UJD60" s="1263"/>
      <c r="UJE60" s="1263"/>
      <c r="UJF60" s="1263"/>
      <c r="UJG60" s="1263"/>
      <c r="UJH60" s="1263"/>
      <c r="UJI60" s="1263"/>
      <c r="UJJ60" s="1263"/>
      <c r="UJK60" s="1263"/>
      <c r="UJL60" s="1263"/>
      <c r="UJM60" s="1263"/>
      <c r="UJN60" s="1263"/>
      <c r="UJO60" s="1263"/>
      <c r="UJP60" s="1263"/>
      <c r="UJQ60" s="1263"/>
      <c r="UJR60" s="1263"/>
      <c r="UJS60" s="1263"/>
      <c r="UJT60" s="1263"/>
      <c r="UJU60" s="1263"/>
      <c r="UJV60" s="1263"/>
      <c r="UJW60" s="1263"/>
      <c r="UJX60" s="1263"/>
      <c r="UJY60" s="1263"/>
      <c r="UJZ60" s="1263"/>
      <c r="UKA60" s="1263"/>
      <c r="UKB60" s="1263"/>
      <c r="UKC60" s="1263"/>
      <c r="UKD60" s="1263"/>
      <c r="UKE60" s="1263"/>
      <c r="UKF60" s="1263"/>
      <c r="UKG60" s="1263"/>
      <c r="UKH60" s="1263"/>
      <c r="UKI60" s="1263"/>
      <c r="UKJ60" s="1263"/>
      <c r="UKK60" s="1263"/>
      <c r="UKL60" s="1263"/>
      <c r="UKM60" s="1263"/>
      <c r="UKN60" s="1263"/>
      <c r="UKO60" s="1263"/>
      <c r="UKP60" s="1263"/>
      <c r="UKQ60" s="1263"/>
      <c r="UKR60" s="1263"/>
      <c r="UKS60" s="1263"/>
      <c r="UKT60" s="1263"/>
      <c r="UKU60" s="1263"/>
      <c r="UKV60" s="1263"/>
      <c r="UKW60" s="1263"/>
      <c r="UKX60" s="1263"/>
      <c r="UKY60" s="1263"/>
      <c r="UKZ60" s="1263"/>
      <c r="ULA60" s="1263"/>
      <c r="ULB60" s="1263"/>
      <c r="ULC60" s="1263"/>
      <c r="ULD60" s="1263"/>
      <c r="ULE60" s="1263"/>
      <c r="ULF60" s="1263"/>
      <c r="ULG60" s="1263"/>
      <c r="ULH60" s="1263"/>
      <c r="ULI60" s="1263"/>
      <c r="ULJ60" s="1263"/>
      <c r="ULK60" s="1263"/>
      <c r="ULL60" s="1263"/>
      <c r="ULM60" s="1263"/>
      <c r="ULN60" s="1263"/>
      <c r="ULO60" s="1263"/>
      <c r="ULP60" s="1263"/>
      <c r="ULQ60" s="1263"/>
      <c r="ULR60" s="1263"/>
      <c r="ULS60" s="1263"/>
      <c r="ULT60" s="1263"/>
      <c r="ULU60" s="1263"/>
      <c r="ULV60" s="1263"/>
      <c r="ULW60" s="1263"/>
      <c r="ULX60" s="1263"/>
      <c r="ULY60" s="1263"/>
      <c r="ULZ60" s="1263"/>
      <c r="UMA60" s="1263"/>
      <c r="UMB60" s="1263"/>
      <c r="UMC60" s="1263"/>
      <c r="UMD60" s="1263"/>
      <c r="UME60" s="1263"/>
      <c r="UMF60" s="1263"/>
      <c r="UMG60" s="1263"/>
      <c r="UMH60" s="1263"/>
      <c r="UMI60" s="1263"/>
      <c r="UMJ60" s="1263"/>
      <c r="UMK60" s="1263"/>
      <c r="UML60" s="1263"/>
      <c r="UMM60" s="1263"/>
      <c r="UMN60" s="1263"/>
      <c r="UMO60" s="1263"/>
      <c r="UMP60" s="1263"/>
      <c r="UMQ60" s="1263"/>
      <c r="UMR60" s="1263"/>
      <c r="UMS60" s="1263"/>
      <c r="UMT60" s="1263"/>
      <c r="UMU60" s="1263"/>
      <c r="UMV60" s="1263"/>
      <c r="UMW60" s="1263"/>
      <c r="UMX60" s="1263"/>
      <c r="UMY60" s="1263"/>
      <c r="UMZ60" s="1263"/>
      <c r="UNA60" s="1263"/>
      <c r="UNB60" s="1263"/>
      <c r="UNC60" s="1263"/>
      <c r="UND60" s="1263"/>
      <c r="UNE60" s="1263"/>
      <c r="UNF60" s="1263"/>
      <c r="UNG60" s="1263"/>
      <c r="UNH60" s="1263"/>
      <c r="UNI60" s="1263"/>
      <c r="UNJ60" s="1263"/>
      <c r="UNK60" s="1263"/>
      <c r="UNL60" s="1263"/>
      <c r="UNM60" s="1263"/>
      <c r="UNN60" s="1263"/>
      <c r="UNO60" s="1263"/>
      <c r="UNP60" s="1263"/>
      <c r="UNQ60" s="1263"/>
      <c r="UNR60" s="1263"/>
      <c r="UNS60" s="1263"/>
      <c r="UNT60" s="1263"/>
      <c r="UNU60" s="1263"/>
      <c r="UNV60" s="1263"/>
      <c r="UNW60" s="1263"/>
      <c r="UNX60" s="1263"/>
      <c r="UNY60" s="1263"/>
      <c r="UNZ60" s="1263"/>
      <c r="UOA60" s="1263"/>
      <c r="UOB60" s="1263"/>
      <c r="UOC60" s="1263"/>
      <c r="UOD60" s="1263"/>
      <c r="UOE60" s="1263"/>
      <c r="UOF60" s="1263"/>
      <c r="UOG60" s="1263"/>
      <c r="UOH60" s="1263"/>
      <c r="UOI60" s="1263"/>
      <c r="UOJ60" s="1263"/>
      <c r="UOK60" s="1263"/>
      <c r="UOL60" s="1263"/>
      <c r="UOM60" s="1263"/>
      <c r="UON60" s="1263"/>
      <c r="UOO60" s="1263"/>
      <c r="UOP60" s="1263"/>
      <c r="UOQ60" s="1263"/>
      <c r="UOR60" s="1263"/>
      <c r="UOS60" s="1263"/>
      <c r="UOT60" s="1263"/>
      <c r="UOU60" s="1263"/>
      <c r="UOV60" s="1263"/>
      <c r="UOW60" s="1263"/>
      <c r="UOX60" s="1263"/>
      <c r="UOY60" s="1263"/>
      <c r="UOZ60" s="1263"/>
      <c r="UPA60" s="1263"/>
      <c r="UPB60" s="1263"/>
      <c r="UPC60" s="1263"/>
      <c r="UPD60" s="1263"/>
      <c r="UPE60" s="1263"/>
      <c r="UPF60" s="1263"/>
      <c r="UPG60" s="1263"/>
      <c r="UPH60" s="1263"/>
      <c r="UPI60" s="1263"/>
      <c r="UPJ60" s="1263"/>
      <c r="UPK60" s="1263"/>
      <c r="UPL60" s="1263"/>
      <c r="UPM60" s="1263"/>
      <c r="UPN60" s="1263"/>
      <c r="UPO60" s="1263"/>
      <c r="UPP60" s="1263"/>
      <c r="UPQ60" s="1263"/>
      <c r="UPR60" s="1263"/>
      <c r="UPS60" s="1263"/>
      <c r="UPT60" s="1263"/>
      <c r="UPU60" s="1263"/>
      <c r="UPV60" s="1263"/>
      <c r="UPW60" s="1263"/>
      <c r="UPX60" s="1263"/>
      <c r="UPY60" s="1263"/>
      <c r="UPZ60" s="1263"/>
      <c r="UQA60" s="1263"/>
      <c r="UQB60" s="1263"/>
      <c r="UQC60" s="1263"/>
      <c r="UQD60" s="1263"/>
      <c r="UQE60" s="1263"/>
      <c r="UQF60" s="1263"/>
      <c r="UQG60" s="1263"/>
      <c r="UQH60" s="1263"/>
      <c r="UQI60" s="1263"/>
      <c r="UQJ60" s="1263"/>
      <c r="UQK60" s="1263"/>
      <c r="UQL60" s="1263"/>
      <c r="UQM60" s="1263"/>
      <c r="UQN60" s="1263"/>
      <c r="UQO60" s="1263"/>
      <c r="UQP60" s="1263"/>
      <c r="UQQ60" s="1263"/>
      <c r="UQR60" s="1263"/>
      <c r="UQS60" s="1263"/>
      <c r="UQT60" s="1263"/>
      <c r="UQU60" s="1263"/>
      <c r="UQV60" s="1263"/>
      <c r="UQW60" s="1263"/>
      <c r="UQX60" s="1263"/>
      <c r="UQY60" s="1263"/>
      <c r="UQZ60" s="1263"/>
      <c r="URA60" s="1263"/>
      <c r="URB60" s="1263"/>
      <c r="URC60" s="1263"/>
      <c r="URD60" s="1263"/>
      <c r="URE60" s="1263"/>
      <c r="URF60" s="1263"/>
      <c r="URG60" s="1263"/>
      <c r="URH60" s="1263"/>
      <c r="URI60" s="1263"/>
      <c r="URJ60" s="1263"/>
      <c r="URK60" s="1263"/>
      <c r="URL60" s="1263"/>
      <c r="URM60" s="1263"/>
      <c r="URN60" s="1263"/>
      <c r="URO60" s="1263"/>
      <c r="URP60" s="1263"/>
      <c r="URQ60" s="1263"/>
      <c r="URR60" s="1263"/>
      <c r="URS60" s="1263"/>
      <c r="URT60" s="1263"/>
      <c r="URU60" s="1263"/>
      <c r="URV60" s="1263"/>
      <c r="URW60" s="1263"/>
      <c r="URX60" s="1263"/>
      <c r="URY60" s="1263"/>
      <c r="URZ60" s="1263"/>
      <c r="USA60" s="1263"/>
      <c r="USB60" s="1263"/>
      <c r="USC60" s="1263"/>
      <c r="USD60" s="1263"/>
      <c r="USE60" s="1263"/>
      <c r="USF60" s="1263"/>
      <c r="USG60" s="1263"/>
      <c r="USH60" s="1263"/>
      <c r="USI60" s="1263"/>
      <c r="USJ60" s="1263"/>
      <c r="USK60" s="1263"/>
      <c r="USL60" s="1263"/>
      <c r="USM60" s="1263"/>
      <c r="USN60" s="1263"/>
      <c r="USO60" s="1263"/>
      <c r="USP60" s="1263"/>
      <c r="USQ60" s="1263"/>
      <c r="USR60" s="1263"/>
      <c r="USS60" s="1263"/>
      <c r="UST60" s="1263"/>
      <c r="USU60" s="1263"/>
      <c r="USV60" s="1263"/>
      <c r="USW60" s="1263"/>
      <c r="USX60" s="1263"/>
      <c r="USY60" s="1263"/>
      <c r="USZ60" s="1263"/>
      <c r="UTA60" s="1263"/>
      <c r="UTB60" s="1263"/>
      <c r="UTC60" s="1263"/>
      <c r="UTD60" s="1263"/>
      <c r="UTE60" s="1263"/>
      <c r="UTF60" s="1263"/>
      <c r="UTG60" s="1263"/>
      <c r="UTH60" s="1263"/>
      <c r="UTI60" s="1263"/>
      <c r="UTJ60" s="1263"/>
      <c r="UTK60" s="1263"/>
      <c r="UTL60" s="1263"/>
      <c r="UTM60" s="1263"/>
      <c r="UTN60" s="1263"/>
      <c r="UTO60" s="1263"/>
      <c r="UTP60" s="1263"/>
      <c r="UTQ60" s="1263"/>
      <c r="UTR60" s="1263"/>
      <c r="UTS60" s="1263"/>
      <c r="UTT60" s="1263"/>
      <c r="UTU60" s="1263"/>
      <c r="UTV60" s="1263"/>
      <c r="UTW60" s="1263"/>
      <c r="UTX60" s="1263"/>
      <c r="UTY60" s="1263"/>
      <c r="UTZ60" s="1263"/>
      <c r="UUA60" s="1263"/>
      <c r="UUB60" s="1263"/>
      <c r="UUC60" s="1263"/>
      <c r="UUD60" s="1263"/>
      <c r="UUE60" s="1263"/>
      <c r="UUF60" s="1263"/>
      <c r="UUG60" s="1263"/>
      <c r="UUH60" s="1263"/>
      <c r="UUI60" s="1263"/>
      <c r="UUJ60" s="1263"/>
      <c r="UUK60" s="1263"/>
      <c r="UUL60" s="1263"/>
      <c r="UUM60" s="1263"/>
      <c r="UUN60" s="1263"/>
      <c r="UUO60" s="1263"/>
      <c r="UUP60" s="1263"/>
      <c r="UUQ60" s="1263"/>
      <c r="UUR60" s="1263"/>
      <c r="UUS60" s="1263"/>
      <c r="UUT60" s="1263"/>
      <c r="UUU60" s="1263"/>
      <c r="UUV60" s="1263"/>
      <c r="UUW60" s="1263"/>
      <c r="UUX60" s="1263"/>
      <c r="UUY60" s="1263"/>
      <c r="UUZ60" s="1263"/>
      <c r="UVA60" s="1263"/>
      <c r="UVB60" s="1263"/>
      <c r="UVC60" s="1263"/>
      <c r="UVD60" s="1263"/>
      <c r="UVE60" s="1263"/>
      <c r="UVF60" s="1263"/>
      <c r="UVG60" s="1263"/>
      <c r="UVH60" s="1263"/>
      <c r="UVI60" s="1263"/>
      <c r="UVJ60" s="1263"/>
      <c r="UVK60" s="1263"/>
      <c r="UVL60" s="1263"/>
      <c r="UVM60" s="1263"/>
      <c r="UVN60" s="1263"/>
      <c r="UVO60" s="1263"/>
      <c r="UVP60" s="1263"/>
      <c r="UVQ60" s="1263"/>
      <c r="UVR60" s="1263"/>
      <c r="UVS60" s="1263"/>
      <c r="UVT60" s="1263"/>
      <c r="UVU60" s="1263"/>
      <c r="UVV60" s="1263"/>
      <c r="UVW60" s="1263"/>
      <c r="UVX60" s="1263"/>
      <c r="UVY60" s="1263"/>
      <c r="UVZ60" s="1263"/>
      <c r="UWA60" s="1263"/>
      <c r="UWB60" s="1263"/>
      <c r="UWC60" s="1263"/>
      <c r="UWD60" s="1263"/>
      <c r="UWE60" s="1263"/>
      <c r="UWF60" s="1263"/>
      <c r="UWG60" s="1263"/>
      <c r="UWH60" s="1263"/>
      <c r="UWI60" s="1263"/>
      <c r="UWJ60" s="1263"/>
      <c r="UWK60" s="1263"/>
      <c r="UWL60" s="1263"/>
      <c r="UWM60" s="1263"/>
      <c r="UWN60" s="1263"/>
      <c r="UWO60" s="1263"/>
      <c r="UWP60" s="1263"/>
      <c r="UWQ60" s="1263"/>
      <c r="UWR60" s="1263"/>
      <c r="UWS60" s="1263"/>
      <c r="UWT60" s="1263"/>
      <c r="UWU60" s="1263"/>
      <c r="UWV60" s="1263"/>
      <c r="UWW60" s="1263"/>
      <c r="UWX60" s="1263"/>
      <c r="UWY60" s="1263"/>
      <c r="UWZ60" s="1263"/>
      <c r="UXA60" s="1263"/>
      <c r="UXB60" s="1263"/>
      <c r="UXC60" s="1263"/>
      <c r="UXD60" s="1263"/>
      <c r="UXE60" s="1263"/>
      <c r="UXF60" s="1263"/>
      <c r="UXG60" s="1263"/>
      <c r="UXH60" s="1263"/>
      <c r="UXI60" s="1263"/>
      <c r="UXJ60" s="1263"/>
      <c r="UXK60" s="1263"/>
      <c r="UXL60" s="1263"/>
      <c r="UXM60" s="1263"/>
      <c r="UXN60" s="1263"/>
      <c r="UXO60" s="1263"/>
      <c r="UXP60" s="1263"/>
      <c r="UXQ60" s="1263"/>
      <c r="UXR60" s="1263"/>
      <c r="UXS60" s="1263"/>
      <c r="UXT60" s="1263"/>
      <c r="UXU60" s="1263"/>
      <c r="UXV60" s="1263"/>
      <c r="UXW60" s="1263"/>
      <c r="UXX60" s="1263"/>
      <c r="UXY60" s="1263"/>
      <c r="UXZ60" s="1263"/>
      <c r="UYA60" s="1263"/>
      <c r="UYB60" s="1263"/>
      <c r="UYC60" s="1263"/>
      <c r="UYD60" s="1263"/>
      <c r="UYE60" s="1263"/>
      <c r="UYF60" s="1263"/>
      <c r="UYG60" s="1263"/>
      <c r="UYH60" s="1263"/>
      <c r="UYI60" s="1263"/>
      <c r="UYJ60" s="1263"/>
      <c r="UYK60" s="1263"/>
      <c r="UYL60" s="1263"/>
      <c r="UYM60" s="1263"/>
      <c r="UYN60" s="1263"/>
      <c r="UYO60" s="1263"/>
      <c r="UYP60" s="1263"/>
      <c r="UYQ60" s="1263"/>
      <c r="UYR60" s="1263"/>
      <c r="UYS60" s="1263"/>
      <c r="UYT60" s="1263"/>
      <c r="UYU60" s="1263"/>
      <c r="UYV60" s="1263"/>
      <c r="UYW60" s="1263"/>
      <c r="UYX60" s="1263"/>
      <c r="UYY60" s="1263"/>
      <c r="UYZ60" s="1263"/>
      <c r="UZA60" s="1263"/>
      <c r="UZB60" s="1263"/>
      <c r="UZC60" s="1263"/>
      <c r="UZD60" s="1263"/>
      <c r="UZE60" s="1263"/>
      <c r="UZF60" s="1263"/>
      <c r="UZG60" s="1263"/>
      <c r="UZH60" s="1263"/>
      <c r="UZI60" s="1263"/>
      <c r="UZJ60" s="1263"/>
      <c r="UZK60" s="1263"/>
      <c r="UZL60" s="1263"/>
      <c r="UZM60" s="1263"/>
      <c r="UZN60" s="1263"/>
      <c r="UZO60" s="1263"/>
      <c r="UZP60" s="1263"/>
      <c r="UZQ60" s="1263"/>
      <c r="UZR60" s="1263"/>
      <c r="UZS60" s="1263"/>
      <c r="UZT60" s="1263"/>
      <c r="UZU60" s="1263"/>
      <c r="UZV60" s="1263"/>
      <c r="UZW60" s="1263"/>
      <c r="UZX60" s="1263"/>
      <c r="UZY60" s="1263"/>
      <c r="UZZ60" s="1263"/>
      <c r="VAA60" s="1263"/>
      <c r="VAB60" s="1263"/>
      <c r="VAC60" s="1263"/>
      <c r="VAD60" s="1263"/>
      <c r="VAE60" s="1263"/>
      <c r="VAF60" s="1263"/>
      <c r="VAG60" s="1263"/>
      <c r="VAH60" s="1263"/>
      <c r="VAI60" s="1263"/>
      <c r="VAJ60" s="1263"/>
      <c r="VAK60" s="1263"/>
      <c r="VAL60" s="1263"/>
      <c r="VAM60" s="1263"/>
      <c r="VAN60" s="1263"/>
      <c r="VAO60" s="1263"/>
      <c r="VAP60" s="1263"/>
      <c r="VAQ60" s="1263"/>
      <c r="VAR60" s="1263"/>
      <c r="VAS60" s="1263"/>
      <c r="VAT60" s="1263"/>
      <c r="VAU60" s="1263"/>
      <c r="VAV60" s="1263"/>
      <c r="VAW60" s="1263"/>
      <c r="VAX60" s="1263"/>
      <c r="VAY60" s="1263"/>
      <c r="VAZ60" s="1263"/>
      <c r="VBA60" s="1263"/>
      <c r="VBB60" s="1263"/>
      <c r="VBC60" s="1263"/>
      <c r="VBD60" s="1263"/>
      <c r="VBE60" s="1263"/>
      <c r="VBF60" s="1263"/>
      <c r="VBG60" s="1263"/>
      <c r="VBH60" s="1263"/>
      <c r="VBI60" s="1263"/>
      <c r="VBJ60" s="1263"/>
      <c r="VBK60" s="1263"/>
      <c r="VBL60" s="1263"/>
      <c r="VBM60" s="1263"/>
      <c r="VBN60" s="1263"/>
      <c r="VBO60" s="1263"/>
      <c r="VBP60" s="1263"/>
      <c r="VBQ60" s="1263"/>
      <c r="VBR60" s="1263"/>
      <c r="VBS60" s="1263"/>
      <c r="VBT60" s="1263"/>
      <c r="VBU60" s="1263"/>
      <c r="VBV60" s="1263"/>
      <c r="VBW60" s="1263"/>
      <c r="VBX60" s="1263"/>
      <c r="VBY60" s="1263"/>
      <c r="VBZ60" s="1263"/>
      <c r="VCA60" s="1263"/>
      <c r="VCB60" s="1263"/>
      <c r="VCC60" s="1263"/>
      <c r="VCD60" s="1263"/>
      <c r="VCE60" s="1263"/>
      <c r="VCF60" s="1263"/>
      <c r="VCG60" s="1263"/>
      <c r="VCH60" s="1263"/>
      <c r="VCI60" s="1263"/>
      <c r="VCJ60" s="1263"/>
      <c r="VCK60" s="1263"/>
      <c r="VCL60" s="1263"/>
      <c r="VCM60" s="1263"/>
      <c r="VCN60" s="1263"/>
      <c r="VCO60" s="1263"/>
      <c r="VCP60" s="1263"/>
      <c r="VCQ60" s="1263"/>
      <c r="VCR60" s="1263"/>
      <c r="VCS60" s="1263"/>
      <c r="VCT60" s="1263"/>
      <c r="VCU60" s="1263"/>
      <c r="VCV60" s="1263"/>
      <c r="VCW60" s="1263"/>
      <c r="VCX60" s="1263"/>
      <c r="VCY60" s="1263"/>
      <c r="VCZ60" s="1263"/>
      <c r="VDA60" s="1263"/>
      <c r="VDB60" s="1263"/>
      <c r="VDC60" s="1263"/>
      <c r="VDD60" s="1263"/>
      <c r="VDE60" s="1263"/>
      <c r="VDF60" s="1263"/>
      <c r="VDG60" s="1263"/>
      <c r="VDH60" s="1263"/>
      <c r="VDI60" s="1263"/>
      <c r="VDJ60" s="1263"/>
      <c r="VDK60" s="1263"/>
      <c r="VDL60" s="1263"/>
      <c r="VDM60" s="1263"/>
      <c r="VDN60" s="1263"/>
      <c r="VDO60" s="1263"/>
      <c r="VDP60" s="1263"/>
      <c r="VDQ60" s="1263"/>
      <c r="VDR60" s="1263"/>
      <c r="VDS60" s="1263"/>
      <c r="VDT60" s="1263"/>
      <c r="VDU60" s="1263"/>
      <c r="VDV60" s="1263"/>
      <c r="VDW60" s="1263"/>
      <c r="VDX60" s="1263"/>
      <c r="VDY60" s="1263"/>
      <c r="VDZ60" s="1263"/>
      <c r="VEA60" s="1263"/>
      <c r="VEB60" s="1263"/>
      <c r="VEC60" s="1263"/>
      <c r="VED60" s="1263"/>
      <c r="VEE60" s="1263"/>
      <c r="VEF60" s="1263"/>
      <c r="VEG60" s="1263"/>
      <c r="VEH60" s="1263"/>
      <c r="VEI60" s="1263"/>
      <c r="VEJ60" s="1263"/>
      <c r="VEK60" s="1263"/>
      <c r="VEL60" s="1263"/>
      <c r="VEM60" s="1263"/>
      <c r="VEN60" s="1263"/>
      <c r="VEO60" s="1263"/>
      <c r="VEP60" s="1263"/>
      <c r="VEQ60" s="1263"/>
      <c r="VER60" s="1263"/>
      <c r="VES60" s="1263"/>
      <c r="VET60" s="1263"/>
      <c r="VEU60" s="1263"/>
      <c r="VEV60" s="1263"/>
      <c r="VEW60" s="1263"/>
      <c r="VEX60" s="1263"/>
      <c r="VEY60" s="1263"/>
      <c r="VEZ60" s="1263"/>
      <c r="VFA60" s="1263"/>
      <c r="VFB60" s="1263"/>
      <c r="VFC60" s="1263"/>
      <c r="VFD60" s="1263"/>
      <c r="VFE60" s="1263"/>
      <c r="VFF60" s="1263"/>
      <c r="VFG60" s="1263"/>
      <c r="VFH60" s="1263"/>
      <c r="VFI60" s="1263"/>
      <c r="VFJ60" s="1263"/>
      <c r="VFK60" s="1263"/>
      <c r="VFL60" s="1263"/>
      <c r="VFM60" s="1263"/>
      <c r="VFN60" s="1263"/>
      <c r="VFO60" s="1263"/>
      <c r="VFP60" s="1263"/>
      <c r="VFQ60" s="1263"/>
      <c r="VFR60" s="1263"/>
      <c r="VFS60" s="1263"/>
      <c r="VFT60" s="1263"/>
      <c r="VFU60" s="1263"/>
      <c r="VFV60" s="1263"/>
      <c r="VFW60" s="1263"/>
      <c r="VFX60" s="1263"/>
      <c r="VFY60" s="1263"/>
      <c r="VFZ60" s="1263"/>
      <c r="VGA60" s="1263"/>
      <c r="VGB60" s="1263"/>
      <c r="VGC60" s="1263"/>
      <c r="VGD60" s="1263"/>
      <c r="VGE60" s="1263"/>
      <c r="VGF60" s="1263"/>
      <c r="VGG60" s="1263"/>
      <c r="VGH60" s="1263"/>
      <c r="VGI60" s="1263"/>
      <c r="VGJ60" s="1263"/>
      <c r="VGK60" s="1263"/>
      <c r="VGL60" s="1263"/>
      <c r="VGM60" s="1263"/>
      <c r="VGN60" s="1263"/>
      <c r="VGO60" s="1263"/>
      <c r="VGP60" s="1263"/>
      <c r="VGQ60" s="1263"/>
      <c r="VGR60" s="1263"/>
      <c r="VGS60" s="1263"/>
      <c r="VGT60" s="1263"/>
      <c r="VGU60" s="1263"/>
      <c r="VGV60" s="1263"/>
      <c r="VGW60" s="1263"/>
      <c r="VGX60" s="1263"/>
      <c r="VGY60" s="1263"/>
      <c r="VGZ60" s="1263"/>
      <c r="VHA60" s="1263"/>
      <c r="VHB60" s="1263"/>
      <c r="VHC60" s="1263"/>
      <c r="VHD60" s="1263"/>
      <c r="VHE60" s="1263"/>
      <c r="VHF60" s="1263"/>
      <c r="VHG60" s="1263"/>
      <c r="VHH60" s="1263"/>
      <c r="VHI60" s="1263"/>
      <c r="VHJ60" s="1263"/>
      <c r="VHK60" s="1263"/>
      <c r="VHL60" s="1263"/>
      <c r="VHM60" s="1263"/>
      <c r="VHN60" s="1263"/>
      <c r="VHO60" s="1263"/>
      <c r="VHP60" s="1263"/>
      <c r="VHQ60" s="1263"/>
      <c r="VHR60" s="1263"/>
      <c r="VHS60" s="1263"/>
      <c r="VHT60" s="1263"/>
      <c r="VHU60" s="1263"/>
      <c r="VHV60" s="1263"/>
      <c r="VHW60" s="1263"/>
      <c r="VHX60" s="1263"/>
      <c r="VHY60" s="1263"/>
      <c r="VHZ60" s="1263"/>
      <c r="VIA60" s="1263"/>
      <c r="VIB60" s="1263"/>
      <c r="VIC60" s="1263"/>
      <c r="VID60" s="1263"/>
      <c r="VIE60" s="1263"/>
      <c r="VIF60" s="1263"/>
      <c r="VIG60" s="1263"/>
      <c r="VIH60" s="1263"/>
      <c r="VII60" s="1263"/>
      <c r="VIJ60" s="1263"/>
      <c r="VIK60" s="1263"/>
      <c r="VIL60" s="1263"/>
      <c r="VIM60" s="1263"/>
      <c r="VIN60" s="1263"/>
      <c r="VIO60" s="1263"/>
      <c r="VIP60" s="1263"/>
      <c r="VIQ60" s="1263"/>
      <c r="VIR60" s="1263"/>
      <c r="VIS60" s="1263"/>
      <c r="VIT60" s="1263"/>
      <c r="VIU60" s="1263"/>
      <c r="VIV60" s="1263"/>
      <c r="VIW60" s="1263"/>
      <c r="VIX60" s="1263"/>
      <c r="VIY60" s="1263"/>
      <c r="VIZ60" s="1263"/>
      <c r="VJA60" s="1263"/>
      <c r="VJB60" s="1263"/>
      <c r="VJC60" s="1263"/>
      <c r="VJD60" s="1263"/>
      <c r="VJE60" s="1263"/>
      <c r="VJF60" s="1263"/>
      <c r="VJG60" s="1263"/>
      <c r="VJH60" s="1263"/>
      <c r="VJI60" s="1263"/>
      <c r="VJJ60" s="1263"/>
      <c r="VJK60" s="1263"/>
      <c r="VJL60" s="1263"/>
      <c r="VJM60" s="1263"/>
      <c r="VJN60" s="1263"/>
      <c r="VJO60" s="1263"/>
      <c r="VJP60" s="1263"/>
      <c r="VJQ60" s="1263"/>
      <c r="VJR60" s="1263"/>
      <c r="VJS60" s="1263"/>
      <c r="VJT60" s="1263"/>
      <c r="VJU60" s="1263"/>
      <c r="VJV60" s="1263"/>
      <c r="VJW60" s="1263"/>
      <c r="VJX60" s="1263"/>
      <c r="VJY60" s="1263"/>
      <c r="VJZ60" s="1263"/>
      <c r="VKA60" s="1263"/>
      <c r="VKB60" s="1263"/>
      <c r="VKC60" s="1263"/>
      <c r="VKD60" s="1263"/>
      <c r="VKE60" s="1263"/>
      <c r="VKF60" s="1263"/>
      <c r="VKG60" s="1263"/>
      <c r="VKH60" s="1263"/>
      <c r="VKI60" s="1263"/>
      <c r="VKJ60" s="1263"/>
      <c r="VKK60" s="1263"/>
      <c r="VKL60" s="1263"/>
      <c r="VKM60" s="1263"/>
      <c r="VKN60" s="1263"/>
      <c r="VKO60" s="1263"/>
      <c r="VKP60" s="1263"/>
      <c r="VKQ60" s="1263"/>
      <c r="VKR60" s="1263"/>
      <c r="VKS60" s="1263"/>
      <c r="VKT60" s="1263"/>
      <c r="VKU60" s="1263"/>
      <c r="VKV60" s="1263"/>
      <c r="VKW60" s="1263"/>
      <c r="VKX60" s="1263"/>
      <c r="VKY60" s="1263"/>
      <c r="VKZ60" s="1263"/>
      <c r="VLA60" s="1263"/>
      <c r="VLB60" s="1263"/>
      <c r="VLC60" s="1263"/>
      <c r="VLD60" s="1263"/>
      <c r="VLE60" s="1263"/>
      <c r="VLF60" s="1263"/>
      <c r="VLG60" s="1263"/>
      <c r="VLH60" s="1263"/>
      <c r="VLI60" s="1263"/>
      <c r="VLJ60" s="1263"/>
      <c r="VLK60" s="1263"/>
      <c r="VLL60" s="1263"/>
      <c r="VLM60" s="1263"/>
      <c r="VLN60" s="1263"/>
      <c r="VLO60" s="1263"/>
      <c r="VLP60" s="1263"/>
      <c r="VLQ60" s="1263"/>
      <c r="VLR60" s="1263"/>
      <c r="VLS60" s="1263"/>
      <c r="VLT60" s="1263"/>
      <c r="VLU60" s="1263"/>
      <c r="VLV60" s="1263"/>
      <c r="VLW60" s="1263"/>
      <c r="VLX60" s="1263"/>
      <c r="VLY60" s="1263"/>
      <c r="VLZ60" s="1263"/>
      <c r="VMA60" s="1263"/>
      <c r="VMB60" s="1263"/>
      <c r="VMC60" s="1263"/>
      <c r="VMD60" s="1263"/>
      <c r="VME60" s="1263"/>
      <c r="VMF60" s="1263"/>
      <c r="VMG60" s="1263"/>
      <c r="VMH60" s="1263"/>
      <c r="VMI60" s="1263"/>
      <c r="VMJ60" s="1263"/>
      <c r="VMK60" s="1263"/>
      <c r="VML60" s="1263"/>
      <c r="VMM60" s="1263"/>
      <c r="VMN60" s="1263"/>
      <c r="VMO60" s="1263"/>
      <c r="VMP60" s="1263"/>
      <c r="VMQ60" s="1263"/>
      <c r="VMR60" s="1263"/>
      <c r="VMS60" s="1263"/>
      <c r="VMT60" s="1263"/>
      <c r="VMU60" s="1263"/>
      <c r="VMV60" s="1263"/>
      <c r="VMW60" s="1263"/>
      <c r="VMX60" s="1263"/>
      <c r="VMY60" s="1263"/>
      <c r="VMZ60" s="1263"/>
      <c r="VNA60" s="1263"/>
      <c r="VNB60" s="1263"/>
      <c r="VNC60" s="1263"/>
      <c r="VND60" s="1263"/>
      <c r="VNE60" s="1263"/>
      <c r="VNF60" s="1263"/>
      <c r="VNG60" s="1263"/>
      <c r="VNH60" s="1263"/>
      <c r="VNI60" s="1263"/>
      <c r="VNJ60" s="1263"/>
      <c r="VNK60" s="1263"/>
      <c r="VNL60" s="1263"/>
      <c r="VNM60" s="1263"/>
      <c r="VNN60" s="1263"/>
      <c r="VNO60" s="1263"/>
      <c r="VNP60" s="1263"/>
      <c r="VNQ60" s="1263"/>
      <c r="VNR60" s="1263"/>
      <c r="VNS60" s="1263"/>
      <c r="VNT60" s="1263"/>
      <c r="VNU60" s="1263"/>
      <c r="VNV60" s="1263"/>
      <c r="VNW60" s="1263"/>
      <c r="VNX60" s="1263"/>
      <c r="VNY60" s="1263"/>
      <c r="VNZ60" s="1263"/>
      <c r="VOA60" s="1263"/>
      <c r="VOB60" s="1263"/>
      <c r="VOC60" s="1263"/>
      <c r="VOD60" s="1263"/>
      <c r="VOE60" s="1263"/>
      <c r="VOF60" s="1263"/>
      <c r="VOG60" s="1263"/>
      <c r="VOH60" s="1263"/>
      <c r="VOI60" s="1263"/>
      <c r="VOJ60" s="1263"/>
      <c r="VOK60" s="1263"/>
      <c r="VOL60" s="1263"/>
      <c r="VOM60" s="1263"/>
      <c r="VON60" s="1263"/>
      <c r="VOO60" s="1263"/>
      <c r="VOP60" s="1263"/>
      <c r="VOQ60" s="1263"/>
      <c r="VOR60" s="1263"/>
      <c r="VOS60" s="1263"/>
      <c r="VOT60" s="1263"/>
      <c r="VOU60" s="1263"/>
      <c r="VOV60" s="1263"/>
      <c r="VOW60" s="1263"/>
      <c r="VOX60" s="1263"/>
      <c r="VOY60" s="1263"/>
      <c r="VOZ60" s="1263"/>
      <c r="VPA60" s="1263"/>
      <c r="VPB60" s="1263"/>
      <c r="VPC60" s="1263"/>
      <c r="VPD60" s="1263"/>
      <c r="VPE60" s="1263"/>
      <c r="VPF60" s="1263"/>
      <c r="VPG60" s="1263"/>
      <c r="VPH60" s="1263"/>
      <c r="VPI60" s="1263"/>
      <c r="VPJ60" s="1263"/>
      <c r="VPK60" s="1263"/>
      <c r="VPL60" s="1263"/>
      <c r="VPM60" s="1263"/>
      <c r="VPN60" s="1263"/>
      <c r="VPO60" s="1263"/>
      <c r="VPP60" s="1263"/>
      <c r="VPQ60" s="1263"/>
      <c r="VPR60" s="1263"/>
      <c r="VPS60" s="1263"/>
      <c r="VPT60" s="1263"/>
      <c r="VPU60" s="1263"/>
      <c r="VPV60" s="1263"/>
      <c r="VPW60" s="1263"/>
      <c r="VPX60" s="1263"/>
      <c r="VPY60" s="1263"/>
      <c r="VPZ60" s="1263"/>
      <c r="VQA60" s="1263"/>
      <c r="VQB60" s="1263"/>
      <c r="VQC60" s="1263"/>
      <c r="VQD60" s="1263"/>
      <c r="VQE60" s="1263"/>
      <c r="VQF60" s="1263"/>
      <c r="VQG60" s="1263"/>
      <c r="VQH60" s="1263"/>
      <c r="VQI60" s="1263"/>
      <c r="VQJ60" s="1263"/>
      <c r="VQK60" s="1263"/>
      <c r="VQL60" s="1263"/>
      <c r="VQM60" s="1263"/>
      <c r="VQN60" s="1263"/>
      <c r="VQO60" s="1263"/>
      <c r="VQP60" s="1263"/>
      <c r="VQQ60" s="1263"/>
      <c r="VQR60" s="1263"/>
      <c r="VQS60" s="1263"/>
      <c r="VQT60" s="1263"/>
      <c r="VQU60" s="1263"/>
      <c r="VQV60" s="1263"/>
      <c r="VQW60" s="1263"/>
      <c r="VQX60" s="1263"/>
      <c r="VQY60" s="1263"/>
      <c r="VQZ60" s="1263"/>
      <c r="VRA60" s="1263"/>
      <c r="VRB60" s="1263"/>
      <c r="VRC60" s="1263"/>
      <c r="VRD60" s="1263"/>
      <c r="VRE60" s="1263"/>
      <c r="VRF60" s="1263"/>
      <c r="VRG60" s="1263"/>
      <c r="VRH60" s="1263"/>
      <c r="VRI60" s="1263"/>
      <c r="VRJ60" s="1263"/>
      <c r="VRK60" s="1263"/>
      <c r="VRL60" s="1263"/>
      <c r="VRM60" s="1263"/>
      <c r="VRN60" s="1263"/>
      <c r="VRO60" s="1263"/>
      <c r="VRP60" s="1263"/>
      <c r="VRQ60" s="1263"/>
      <c r="VRR60" s="1263"/>
      <c r="VRS60" s="1263"/>
      <c r="VRT60" s="1263"/>
      <c r="VRU60" s="1263"/>
      <c r="VRV60" s="1263"/>
      <c r="VRW60" s="1263"/>
      <c r="VRX60" s="1263"/>
      <c r="VRY60" s="1263"/>
      <c r="VRZ60" s="1263"/>
      <c r="VSA60" s="1263"/>
      <c r="VSB60" s="1263"/>
      <c r="VSC60" s="1263"/>
      <c r="VSD60" s="1263"/>
      <c r="VSE60" s="1263"/>
      <c r="VSF60" s="1263"/>
      <c r="VSG60" s="1263"/>
      <c r="VSH60" s="1263"/>
      <c r="VSI60" s="1263"/>
      <c r="VSJ60" s="1263"/>
      <c r="VSK60" s="1263"/>
      <c r="VSL60" s="1263"/>
      <c r="VSM60" s="1263"/>
      <c r="VSN60" s="1263"/>
      <c r="VSO60" s="1263"/>
      <c r="VSP60" s="1263"/>
      <c r="VSQ60" s="1263"/>
      <c r="VSR60" s="1263"/>
      <c r="VSS60" s="1263"/>
      <c r="VST60" s="1263"/>
      <c r="VSU60" s="1263"/>
      <c r="VSV60" s="1263"/>
      <c r="VSW60" s="1263"/>
      <c r="VSX60" s="1263"/>
      <c r="VSY60" s="1263"/>
      <c r="VSZ60" s="1263"/>
      <c r="VTA60" s="1263"/>
      <c r="VTB60" s="1263"/>
      <c r="VTC60" s="1263"/>
      <c r="VTD60" s="1263"/>
      <c r="VTE60" s="1263"/>
      <c r="VTF60" s="1263"/>
      <c r="VTG60" s="1263"/>
      <c r="VTH60" s="1263"/>
      <c r="VTI60" s="1263"/>
      <c r="VTJ60" s="1263"/>
      <c r="VTK60" s="1263"/>
      <c r="VTL60" s="1263"/>
      <c r="VTM60" s="1263"/>
      <c r="VTN60" s="1263"/>
      <c r="VTO60" s="1263"/>
      <c r="VTP60" s="1263"/>
      <c r="VTQ60" s="1263"/>
      <c r="VTR60" s="1263"/>
      <c r="VTS60" s="1263"/>
      <c r="VTT60" s="1263"/>
      <c r="VTU60" s="1263"/>
      <c r="VTV60" s="1263"/>
      <c r="VTW60" s="1263"/>
      <c r="VTX60" s="1263"/>
      <c r="VTY60" s="1263"/>
      <c r="VTZ60" s="1263"/>
      <c r="VUA60" s="1263"/>
      <c r="VUB60" s="1263"/>
      <c r="VUC60" s="1263"/>
      <c r="VUD60" s="1263"/>
      <c r="VUE60" s="1263"/>
      <c r="VUF60" s="1263"/>
      <c r="VUG60" s="1263"/>
      <c r="VUH60" s="1263"/>
      <c r="VUI60" s="1263"/>
      <c r="VUJ60" s="1263"/>
      <c r="VUK60" s="1263"/>
      <c r="VUL60" s="1263"/>
      <c r="VUM60" s="1263"/>
      <c r="VUN60" s="1263"/>
      <c r="VUO60" s="1263"/>
      <c r="VUP60" s="1263"/>
      <c r="VUQ60" s="1263"/>
      <c r="VUR60" s="1263"/>
      <c r="VUS60" s="1263"/>
      <c r="VUT60" s="1263"/>
      <c r="VUU60" s="1263"/>
      <c r="VUV60" s="1263"/>
      <c r="VUW60" s="1263"/>
      <c r="VUX60" s="1263"/>
      <c r="VUY60" s="1263"/>
      <c r="VUZ60" s="1263"/>
      <c r="VVA60" s="1263"/>
      <c r="VVB60" s="1263"/>
      <c r="VVC60" s="1263"/>
      <c r="VVD60" s="1263"/>
      <c r="VVE60" s="1263"/>
      <c r="VVF60" s="1263"/>
      <c r="VVG60" s="1263"/>
      <c r="VVH60" s="1263"/>
      <c r="VVI60" s="1263"/>
      <c r="VVJ60" s="1263"/>
      <c r="VVK60" s="1263"/>
      <c r="VVL60" s="1263"/>
      <c r="VVM60" s="1263"/>
      <c r="VVN60" s="1263"/>
      <c r="VVO60" s="1263"/>
      <c r="VVP60" s="1263"/>
      <c r="VVQ60" s="1263"/>
      <c r="VVR60" s="1263"/>
      <c r="VVS60" s="1263"/>
      <c r="VVT60" s="1263"/>
      <c r="VVU60" s="1263"/>
      <c r="VVV60" s="1263"/>
      <c r="VVW60" s="1263"/>
      <c r="VVX60" s="1263"/>
      <c r="VVY60" s="1263"/>
      <c r="VVZ60" s="1263"/>
      <c r="VWA60" s="1263"/>
      <c r="VWB60" s="1263"/>
      <c r="VWC60" s="1263"/>
      <c r="VWD60" s="1263"/>
      <c r="VWE60" s="1263"/>
      <c r="VWF60" s="1263"/>
      <c r="VWG60" s="1263"/>
      <c r="VWH60" s="1263"/>
      <c r="VWI60" s="1263"/>
      <c r="VWJ60" s="1263"/>
      <c r="VWK60" s="1263"/>
      <c r="VWL60" s="1263"/>
      <c r="VWM60" s="1263"/>
      <c r="VWN60" s="1263"/>
      <c r="VWO60" s="1263"/>
      <c r="VWP60" s="1263"/>
      <c r="VWQ60" s="1263"/>
      <c r="VWR60" s="1263"/>
      <c r="VWS60" s="1263"/>
      <c r="VWT60" s="1263"/>
      <c r="VWU60" s="1263"/>
      <c r="VWV60" s="1263"/>
      <c r="VWW60" s="1263"/>
      <c r="VWX60" s="1263"/>
      <c r="VWY60" s="1263"/>
      <c r="VWZ60" s="1263"/>
      <c r="VXA60" s="1263"/>
      <c r="VXB60" s="1263"/>
      <c r="VXC60" s="1263"/>
      <c r="VXD60" s="1263"/>
      <c r="VXE60" s="1263"/>
      <c r="VXF60" s="1263"/>
      <c r="VXG60" s="1263"/>
      <c r="VXH60" s="1263"/>
      <c r="VXI60" s="1263"/>
      <c r="VXJ60" s="1263"/>
      <c r="VXK60" s="1263"/>
      <c r="VXL60" s="1263"/>
      <c r="VXM60" s="1263"/>
      <c r="VXN60" s="1263"/>
      <c r="VXO60" s="1263"/>
      <c r="VXP60" s="1263"/>
      <c r="VXQ60" s="1263"/>
      <c r="VXR60" s="1263"/>
      <c r="VXS60" s="1263"/>
      <c r="VXT60" s="1263"/>
      <c r="VXU60" s="1263"/>
      <c r="VXV60" s="1263"/>
      <c r="VXW60" s="1263"/>
      <c r="VXX60" s="1263"/>
      <c r="VXY60" s="1263"/>
      <c r="VXZ60" s="1263"/>
      <c r="VYA60" s="1263"/>
      <c r="VYB60" s="1263"/>
      <c r="VYC60" s="1263"/>
      <c r="VYD60" s="1263"/>
      <c r="VYE60" s="1263"/>
      <c r="VYF60" s="1263"/>
      <c r="VYG60" s="1263"/>
      <c r="VYH60" s="1263"/>
      <c r="VYI60" s="1263"/>
      <c r="VYJ60" s="1263"/>
      <c r="VYK60" s="1263"/>
      <c r="VYL60" s="1263"/>
      <c r="VYM60" s="1263"/>
      <c r="VYN60" s="1263"/>
      <c r="VYO60" s="1263"/>
      <c r="VYP60" s="1263"/>
      <c r="VYQ60" s="1263"/>
      <c r="VYR60" s="1263"/>
      <c r="VYS60" s="1263"/>
      <c r="VYT60" s="1263"/>
      <c r="VYU60" s="1263"/>
      <c r="VYV60" s="1263"/>
      <c r="VYW60" s="1263"/>
      <c r="VYX60" s="1263"/>
      <c r="VYY60" s="1263"/>
      <c r="VYZ60" s="1263"/>
      <c r="VZA60" s="1263"/>
      <c r="VZB60" s="1263"/>
      <c r="VZC60" s="1263"/>
      <c r="VZD60" s="1263"/>
      <c r="VZE60" s="1263"/>
      <c r="VZF60" s="1263"/>
      <c r="VZG60" s="1263"/>
      <c r="VZH60" s="1263"/>
      <c r="VZI60" s="1263"/>
      <c r="VZJ60" s="1263"/>
      <c r="VZK60" s="1263"/>
      <c r="VZL60" s="1263"/>
      <c r="VZM60" s="1263"/>
      <c r="VZN60" s="1263"/>
      <c r="VZO60" s="1263"/>
      <c r="VZP60" s="1263"/>
      <c r="VZQ60" s="1263"/>
      <c r="VZR60" s="1263"/>
      <c r="VZS60" s="1263"/>
      <c r="VZT60" s="1263"/>
      <c r="VZU60" s="1263"/>
      <c r="VZV60" s="1263"/>
      <c r="VZW60" s="1263"/>
      <c r="VZX60" s="1263"/>
      <c r="VZY60" s="1263"/>
      <c r="VZZ60" s="1263"/>
      <c r="WAA60" s="1263"/>
      <c r="WAB60" s="1263"/>
      <c r="WAC60" s="1263"/>
      <c r="WAD60" s="1263"/>
      <c r="WAE60" s="1263"/>
      <c r="WAF60" s="1263"/>
      <c r="WAG60" s="1263"/>
      <c r="WAH60" s="1263"/>
      <c r="WAI60" s="1263"/>
      <c r="WAJ60" s="1263"/>
      <c r="WAK60" s="1263"/>
      <c r="WAL60" s="1263"/>
      <c r="WAM60" s="1263"/>
      <c r="WAN60" s="1263"/>
      <c r="WAO60" s="1263"/>
      <c r="WAP60" s="1263"/>
      <c r="WAQ60" s="1263"/>
      <c r="WAR60" s="1263"/>
      <c r="WAS60" s="1263"/>
      <c r="WAT60" s="1263"/>
      <c r="WAU60" s="1263"/>
      <c r="WAV60" s="1263"/>
      <c r="WAW60" s="1263"/>
      <c r="WAX60" s="1263"/>
      <c r="WAY60" s="1263"/>
      <c r="WAZ60" s="1263"/>
      <c r="WBA60" s="1263"/>
      <c r="WBB60" s="1263"/>
      <c r="WBC60" s="1263"/>
      <c r="WBD60" s="1263"/>
      <c r="WBE60" s="1263"/>
      <c r="WBF60" s="1263"/>
      <c r="WBG60" s="1263"/>
      <c r="WBH60" s="1263"/>
      <c r="WBI60" s="1263"/>
      <c r="WBJ60" s="1263"/>
      <c r="WBK60" s="1263"/>
      <c r="WBL60" s="1263"/>
      <c r="WBM60" s="1263"/>
      <c r="WBN60" s="1263"/>
      <c r="WBO60" s="1263"/>
      <c r="WBP60" s="1263"/>
      <c r="WBQ60" s="1263"/>
      <c r="WBR60" s="1263"/>
      <c r="WBS60" s="1263"/>
      <c r="WBT60" s="1263"/>
      <c r="WBU60" s="1263"/>
      <c r="WBV60" s="1263"/>
      <c r="WBW60" s="1263"/>
      <c r="WBX60" s="1263"/>
      <c r="WBY60" s="1263"/>
      <c r="WBZ60" s="1263"/>
      <c r="WCA60" s="1263"/>
      <c r="WCB60" s="1263"/>
      <c r="WCC60" s="1263"/>
      <c r="WCD60" s="1263"/>
      <c r="WCE60" s="1263"/>
      <c r="WCF60" s="1263"/>
      <c r="WCG60" s="1263"/>
      <c r="WCH60" s="1263"/>
      <c r="WCI60" s="1263"/>
      <c r="WCJ60" s="1263"/>
      <c r="WCK60" s="1263"/>
      <c r="WCL60" s="1263"/>
      <c r="WCM60" s="1263"/>
      <c r="WCN60" s="1263"/>
      <c r="WCO60" s="1263"/>
      <c r="WCP60" s="1263"/>
      <c r="WCQ60" s="1263"/>
      <c r="WCR60" s="1263"/>
      <c r="WCS60" s="1263"/>
      <c r="WCT60" s="1263"/>
      <c r="WCU60" s="1263"/>
      <c r="WCV60" s="1263"/>
      <c r="WCW60" s="1263"/>
      <c r="WCX60" s="1263"/>
      <c r="WCY60" s="1263"/>
      <c r="WCZ60" s="1263"/>
      <c r="WDA60" s="1263"/>
      <c r="WDB60" s="1263"/>
      <c r="WDC60" s="1263"/>
      <c r="WDD60" s="1263"/>
      <c r="WDE60" s="1263"/>
      <c r="WDF60" s="1263"/>
      <c r="WDG60" s="1263"/>
      <c r="WDH60" s="1263"/>
      <c r="WDI60" s="1263"/>
      <c r="WDJ60" s="1263"/>
      <c r="WDK60" s="1263"/>
      <c r="WDL60" s="1263"/>
      <c r="WDM60" s="1263"/>
      <c r="WDN60" s="1263"/>
      <c r="WDO60" s="1263"/>
      <c r="WDP60" s="1263"/>
      <c r="WDQ60" s="1263"/>
      <c r="WDR60" s="1263"/>
      <c r="WDS60" s="1263"/>
      <c r="WDT60" s="1263"/>
      <c r="WDU60" s="1263"/>
      <c r="WDV60" s="1263"/>
      <c r="WDW60" s="1263"/>
      <c r="WDX60" s="1263"/>
      <c r="WDY60" s="1263"/>
      <c r="WDZ60" s="1263"/>
      <c r="WEA60" s="1263"/>
      <c r="WEB60" s="1263"/>
      <c r="WEC60" s="1263"/>
      <c r="WED60" s="1263"/>
      <c r="WEE60" s="1263"/>
      <c r="WEF60" s="1263"/>
      <c r="WEG60" s="1263"/>
      <c r="WEH60" s="1263"/>
      <c r="WEI60" s="1263"/>
      <c r="WEJ60" s="1263"/>
      <c r="WEK60" s="1263"/>
      <c r="WEL60" s="1263"/>
      <c r="WEM60" s="1263"/>
      <c r="WEN60" s="1263"/>
      <c r="WEO60" s="1263"/>
      <c r="WEP60" s="1263"/>
      <c r="WEQ60" s="1263"/>
      <c r="WER60" s="1263"/>
      <c r="WES60" s="1263"/>
      <c r="WET60" s="1263"/>
      <c r="WEU60" s="1263"/>
      <c r="WEV60" s="1263"/>
      <c r="WEW60" s="1263"/>
      <c r="WEX60" s="1263"/>
      <c r="WEY60" s="1263"/>
      <c r="WEZ60" s="1263"/>
      <c r="WFA60" s="1263"/>
      <c r="WFB60" s="1263"/>
      <c r="WFC60" s="1263"/>
      <c r="WFD60" s="1263"/>
      <c r="WFE60" s="1263"/>
      <c r="WFF60" s="1263"/>
      <c r="WFG60" s="1263"/>
      <c r="WFH60" s="1263"/>
      <c r="WFI60" s="1263"/>
      <c r="WFJ60" s="1263"/>
      <c r="WFK60" s="1263"/>
      <c r="WFL60" s="1263"/>
      <c r="WFM60" s="1263"/>
      <c r="WFN60" s="1263"/>
      <c r="WFO60" s="1263"/>
      <c r="WFP60" s="1263"/>
      <c r="WFQ60" s="1263"/>
      <c r="WFR60" s="1263"/>
      <c r="WFS60" s="1263"/>
      <c r="WFT60" s="1263"/>
      <c r="WFU60" s="1263"/>
      <c r="WFV60" s="1263"/>
      <c r="WFW60" s="1263"/>
      <c r="WFX60" s="1263"/>
      <c r="WFY60" s="1263"/>
      <c r="WFZ60" s="1263"/>
      <c r="WGA60" s="1263"/>
      <c r="WGB60" s="1263"/>
      <c r="WGC60" s="1263"/>
      <c r="WGD60" s="1263"/>
      <c r="WGE60" s="1263"/>
      <c r="WGF60" s="1263"/>
      <c r="WGG60" s="1263"/>
      <c r="WGH60" s="1263"/>
      <c r="WGI60" s="1263"/>
      <c r="WGJ60" s="1263"/>
      <c r="WGK60" s="1263"/>
      <c r="WGL60" s="1263"/>
      <c r="WGM60" s="1263"/>
      <c r="WGN60" s="1263"/>
      <c r="WGO60" s="1263"/>
      <c r="WGP60" s="1263"/>
      <c r="WGQ60" s="1263"/>
      <c r="WGR60" s="1263"/>
      <c r="WGS60" s="1263"/>
      <c r="WGT60" s="1263"/>
      <c r="WGU60" s="1263"/>
      <c r="WGV60" s="1263"/>
      <c r="WGW60" s="1263"/>
      <c r="WGX60" s="1263"/>
      <c r="WGY60" s="1263"/>
      <c r="WGZ60" s="1263"/>
      <c r="WHA60" s="1263"/>
      <c r="WHB60" s="1263"/>
      <c r="WHC60" s="1263"/>
      <c r="WHD60" s="1263"/>
      <c r="WHE60" s="1263"/>
      <c r="WHF60" s="1263"/>
      <c r="WHG60" s="1263"/>
      <c r="WHH60" s="1263"/>
      <c r="WHI60" s="1263"/>
      <c r="WHJ60" s="1263"/>
      <c r="WHK60" s="1263"/>
      <c r="WHL60" s="1263"/>
      <c r="WHM60" s="1263"/>
      <c r="WHN60" s="1263"/>
      <c r="WHO60" s="1263"/>
      <c r="WHP60" s="1263"/>
      <c r="WHQ60" s="1263"/>
      <c r="WHR60" s="1263"/>
      <c r="WHS60" s="1263"/>
      <c r="WHT60" s="1263"/>
      <c r="WHU60" s="1263"/>
      <c r="WHV60" s="1263"/>
      <c r="WHW60" s="1263"/>
      <c r="WHX60" s="1263"/>
      <c r="WHY60" s="1263"/>
      <c r="WHZ60" s="1263"/>
      <c r="WIA60" s="1263"/>
      <c r="WIB60" s="1263"/>
      <c r="WIC60" s="1263"/>
      <c r="WID60" s="1263"/>
      <c r="WIE60" s="1263"/>
      <c r="WIF60" s="1263"/>
      <c r="WIG60" s="1263"/>
      <c r="WIH60" s="1263"/>
      <c r="WII60" s="1263"/>
      <c r="WIJ60" s="1263"/>
      <c r="WIK60" s="1263"/>
      <c r="WIL60" s="1263"/>
      <c r="WIM60" s="1263"/>
      <c r="WIN60" s="1263"/>
      <c r="WIO60" s="1263"/>
      <c r="WIP60" s="1263"/>
      <c r="WIQ60" s="1263"/>
      <c r="WIR60" s="1263"/>
      <c r="WIS60" s="1263"/>
      <c r="WIT60" s="1263"/>
      <c r="WIU60" s="1263"/>
      <c r="WIV60" s="1263"/>
      <c r="WIW60" s="1263"/>
      <c r="WIX60" s="1263"/>
      <c r="WIY60" s="1263"/>
      <c r="WIZ60" s="1263"/>
      <c r="WJA60" s="1263"/>
      <c r="WJB60" s="1263"/>
      <c r="WJC60" s="1263"/>
      <c r="WJD60" s="1263"/>
      <c r="WJE60" s="1263"/>
      <c r="WJF60" s="1263"/>
      <c r="WJG60" s="1263"/>
      <c r="WJH60" s="1263"/>
      <c r="WJI60" s="1263"/>
      <c r="WJJ60" s="1263"/>
      <c r="WJK60" s="1263"/>
      <c r="WJL60" s="1263"/>
      <c r="WJM60" s="1263"/>
      <c r="WJN60" s="1263"/>
      <c r="WJO60" s="1263"/>
      <c r="WJP60" s="1263"/>
      <c r="WJQ60" s="1263"/>
      <c r="WJR60" s="1263"/>
      <c r="WJS60" s="1263"/>
      <c r="WJT60" s="1263"/>
      <c r="WJU60" s="1263"/>
      <c r="WJV60" s="1263"/>
      <c r="WJW60" s="1263"/>
      <c r="WJX60" s="1263"/>
      <c r="WJY60" s="1263"/>
      <c r="WJZ60" s="1263"/>
      <c r="WKA60" s="1263"/>
      <c r="WKB60" s="1263"/>
      <c r="WKC60" s="1263"/>
      <c r="WKD60" s="1263"/>
      <c r="WKE60" s="1263"/>
      <c r="WKF60" s="1263"/>
      <c r="WKG60" s="1263"/>
      <c r="WKH60" s="1263"/>
      <c r="WKI60" s="1263"/>
      <c r="WKJ60" s="1263"/>
      <c r="WKK60" s="1263"/>
      <c r="WKL60" s="1263"/>
      <c r="WKM60" s="1263"/>
      <c r="WKN60" s="1263"/>
      <c r="WKO60" s="1263"/>
      <c r="WKP60" s="1263"/>
      <c r="WKQ60" s="1263"/>
      <c r="WKR60" s="1263"/>
      <c r="WKS60" s="1263"/>
      <c r="WKT60" s="1263"/>
      <c r="WKU60" s="1263"/>
      <c r="WKV60" s="1263"/>
      <c r="WKW60" s="1263"/>
      <c r="WKX60" s="1263"/>
      <c r="WKY60" s="1263"/>
      <c r="WKZ60" s="1263"/>
      <c r="WLA60" s="1263"/>
      <c r="WLB60" s="1263"/>
      <c r="WLC60" s="1263"/>
      <c r="WLD60" s="1263"/>
      <c r="WLE60" s="1263"/>
      <c r="WLF60" s="1263"/>
      <c r="WLG60" s="1263"/>
      <c r="WLH60" s="1263"/>
      <c r="WLI60" s="1263"/>
      <c r="WLJ60" s="1263"/>
      <c r="WLK60" s="1263"/>
      <c r="WLL60" s="1263"/>
      <c r="WLM60" s="1263"/>
      <c r="WLN60" s="1263"/>
      <c r="WLO60" s="1263"/>
      <c r="WLP60" s="1263"/>
      <c r="WLQ60" s="1263"/>
      <c r="WLR60" s="1263"/>
      <c r="WLS60" s="1263"/>
      <c r="WLT60" s="1263"/>
      <c r="WLU60" s="1263"/>
      <c r="WLV60" s="1263"/>
      <c r="WLW60" s="1263"/>
      <c r="WLX60" s="1263"/>
      <c r="WLY60" s="1263"/>
      <c r="WLZ60" s="1263"/>
      <c r="WMA60" s="1263"/>
      <c r="WMB60" s="1263"/>
      <c r="WMC60" s="1263"/>
      <c r="WMD60" s="1263"/>
      <c r="WME60" s="1263"/>
      <c r="WMF60" s="1263"/>
      <c r="WMG60" s="1263"/>
      <c r="WMH60" s="1263"/>
      <c r="WMI60" s="1263"/>
      <c r="WMJ60" s="1263"/>
      <c r="WMK60" s="1263"/>
      <c r="WML60" s="1263"/>
      <c r="WMM60" s="1263"/>
      <c r="WMN60" s="1263"/>
      <c r="WMO60" s="1263"/>
      <c r="WMP60" s="1263"/>
      <c r="WMQ60" s="1263"/>
      <c r="WMR60" s="1263"/>
      <c r="WMS60" s="1263"/>
      <c r="WMT60" s="1263"/>
      <c r="WMU60" s="1263"/>
      <c r="WMV60" s="1263"/>
      <c r="WMW60" s="1263"/>
      <c r="WMX60" s="1263"/>
      <c r="WMY60" s="1263"/>
      <c r="WMZ60" s="1263"/>
      <c r="WNA60" s="1263"/>
      <c r="WNB60" s="1263"/>
      <c r="WNC60" s="1263"/>
      <c r="WND60" s="1263"/>
      <c r="WNE60" s="1263"/>
      <c r="WNF60" s="1263"/>
      <c r="WNG60" s="1263"/>
      <c r="WNH60" s="1263"/>
      <c r="WNI60" s="1263"/>
      <c r="WNJ60" s="1263"/>
      <c r="WNK60" s="1263"/>
      <c r="WNL60" s="1263"/>
      <c r="WNM60" s="1263"/>
      <c r="WNN60" s="1263"/>
      <c r="WNO60" s="1263"/>
      <c r="WNP60" s="1263"/>
      <c r="WNQ60" s="1263"/>
      <c r="WNR60" s="1263"/>
      <c r="WNS60" s="1263"/>
      <c r="WNT60" s="1263"/>
      <c r="WNU60" s="1263"/>
      <c r="WNV60" s="1263"/>
      <c r="WNW60" s="1263"/>
      <c r="WNX60" s="1263"/>
      <c r="WNY60" s="1263"/>
      <c r="WNZ60" s="1263"/>
      <c r="WOA60" s="1263"/>
      <c r="WOB60" s="1263"/>
      <c r="WOC60" s="1263"/>
      <c r="WOD60" s="1263"/>
      <c r="WOE60" s="1263"/>
      <c r="WOF60" s="1263"/>
      <c r="WOG60" s="1263"/>
      <c r="WOH60" s="1263"/>
      <c r="WOI60" s="1263"/>
      <c r="WOJ60" s="1263"/>
      <c r="WOK60" s="1263"/>
      <c r="WOL60" s="1263"/>
      <c r="WOM60" s="1263"/>
      <c r="WON60" s="1263"/>
      <c r="WOO60" s="1263"/>
      <c r="WOP60" s="1263"/>
      <c r="WOQ60" s="1263"/>
      <c r="WOR60" s="1263"/>
      <c r="WOS60" s="1263"/>
      <c r="WOT60" s="1263"/>
      <c r="WOU60" s="1263"/>
      <c r="WOV60" s="1263"/>
      <c r="WOW60" s="1263"/>
      <c r="WOX60" s="1263"/>
      <c r="WOY60" s="1263"/>
      <c r="WOZ60" s="1263"/>
      <c r="WPA60" s="1263"/>
      <c r="WPB60" s="1263"/>
      <c r="WPC60" s="1263"/>
      <c r="WPD60" s="1263"/>
      <c r="WPE60" s="1263"/>
      <c r="WPF60" s="1263"/>
      <c r="WPG60" s="1263"/>
      <c r="WPH60" s="1263"/>
      <c r="WPI60" s="1263"/>
      <c r="WPJ60" s="1263"/>
      <c r="WPK60" s="1263"/>
      <c r="WPL60" s="1263"/>
      <c r="WPM60" s="1263"/>
      <c r="WPN60" s="1263"/>
      <c r="WPO60" s="1263"/>
      <c r="WPP60" s="1263"/>
      <c r="WPQ60" s="1263"/>
      <c r="WPR60" s="1263"/>
      <c r="WPS60" s="1263"/>
      <c r="WPT60" s="1263"/>
      <c r="WPU60" s="1263"/>
      <c r="WPV60" s="1263"/>
      <c r="WPW60" s="1263"/>
      <c r="WPX60" s="1263"/>
      <c r="WPY60" s="1263"/>
      <c r="WPZ60" s="1263"/>
      <c r="WQA60" s="1263"/>
      <c r="WQB60" s="1263"/>
      <c r="WQC60" s="1263"/>
      <c r="WQD60" s="1263"/>
      <c r="WQE60" s="1263"/>
      <c r="WQF60" s="1263"/>
      <c r="WQG60" s="1263"/>
      <c r="WQH60" s="1263"/>
      <c r="WQI60" s="1263"/>
      <c r="WQJ60" s="1263"/>
      <c r="WQK60" s="1263"/>
      <c r="WQL60" s="1263"/>
      <c r="WQM60" s="1263"/>
      <c r="WQN60" s="1263"/>
      <c r="WQO60" s="1263"/>
      <c r="WQP60" s="1263"/>
      <c r="WQQ60" s="1263"/>
      <c r="WQR60" s="1263"/>
      <c r="WQS60" s="1263"/>
      <c r="WQT60" s="1263"/>
      <c r="WQU60" s="1263"/>
      <c r="WQV60" s="1263"/>
      <c r="WQW60" s="1263"/>
      <c r="WQX60" s="1263"/>
      <c r="WQY60" s="1263"/>
      <c r="WQZ60" s="1263"/>
      <c r="WRA60" s="1263"/>
      <c r="WRB60" s="1263"/>
      <c r="WRC60" s="1263"/>
      <c r="WRD60" s="1263"/>
      <c r="WRE60" s="1263"/>
      <c r="WRF60" s="1263"/>
      <c r="WRG60" s="1263"/>
      <c r="WRH60" s="1263"/>
      <c r="WRI60" s="1263"/>
      <c r="WRJ60" s="1263"/>
      <c r="WRK60" s="1263"/>
      <c r="WRL60" s="1263"/>
      <c r="WRM60" s="1263"/>
      <c r="WRN60" s="1263"/>
      <c r="WRO60" s="1263"/>
      <c r="WRP60" s="1263"/>
      <c r="WRQ60" s="1263"/>
      <c r="WRR60" s="1263"/>
      <c r="WRS60" s="1263"/>
      <c r="WRT60" s="1263"/>
      <c r="WRU60" s="1263"/>
      <c r="WRV60" s="1263"/>
      <c r="WRW60" s="1263"/>
      <c r="WRX60" s="1263"/>
      <c r="WRY60" s="1263"/>
      <c r="WRZ60" s="1263"/>
      <c r="WSA60" s="1263"/>
      <c r="WSB60" s="1263"/>
      <c r="WSC60" s="1263"/>
      <c r="WSD60" s="1263"/>
      <c r="WSE60" s="1263"/>
      <c r="WSF60" s="1263"/>
      <c r="WSG60" s="1263"/>
      <c r="WSH60" s="1263"/>
      <c r="WSI60" s="1263"/>
      <c r="WSJ60" s="1263"/>
      <c r="WSK60" s="1263"/>
      <c r="WSL60" s="1263"/>
      <c r="WSM60" s="1263"/>
      <c r="WSN60" s="1263"/>
      <c r="WSO60" s="1263"/>
      <c r="WSP60" s="1263"/>
      <c r="WSQ60" s="1263"/>
      <c r="WSR60" s="1263"/>
      <c r="WSS60" s="1263"/>
      <c r="WST60" s="1263"/>
      <c r="WSU60" s="1263"/>
      <c r="WSV60" s="1263"/>
      <c r="WSW60" s="1263"/>
      <c r="WSX60" s="1263"/>
      <c r="WSY60" s="1263"/>
      <c r="WSZ60" s="1263"/>
      <c r="WTA60" s="1263"/>
      <c r="WTB60" s="1263"/>
      <c r="WTC60" s="1263"/>
      <c r="WTD60" s="1263"/>
      <c r="WTE60" s="1263"/>
      <c r="WTF60" s="1263"/>
      <c r="WTG60" s="1263"/>
      <c r="WTH60" s="1263"/>
      <c r="WTI60" s="1263"/>
      <c r="WTJ60" s="1263"/>
      <c r="WTK60" s="1263"/>
      <c r="WTL60" s="1263"/>
      <c r="WTM60" s="1263"/>
      <c r="WTN60" s="1263"/>
      <c r="WTO60" s="1263"/>
      <c r="WTP60" s="1263"/>
      <c r="WTQ60" s="1263"/>
      <c r="WTR60" s="1263"/>
      <c r="WTS60" s="1263"/>
      <c r="WTT60" s="1263"/>
      <c r="WTU60" s="1263"/>
      <c r="WTV60" s="1263"/>
      <c r="WTW60" s="1263"/>
      <c r="WTX60" s="1263"/>
      <c r="WTY60" s="1263"/>
      <c r="WTZ60" s="1263"/>
      <c r="WUA60" s="1263"/>
      <c r="WUB60" s="1263"/>
      <c r="WUC60" s="1263"/>
      <c r="WUD60" s="1263"/>
      <c r="WUE60" s="1263"/>
      <c r="WUF60" s="1263"/>
      <c r="WUG60" s="1263"/>
      <c r="WUH60" s="1263"/>
      <c r="WUI60" s="1263"/>
      <c r="WUJ60" s="1263"/>
      <c r="WUK60" s="1263"/>
      <c r="WUL60" s="1263"/>
      <c r="WUM60" s="1263"/>
      <c r="WUN60" s="1263"/>
      <c r="WUO60" s="1263"/>
      <c r="WUP60" s="1263"/>
      <c r="WUQ60" s="1263"/>
      <c r="WUR60" s="1263"/>
      <c r="WUS60" s="1263"/>
      <c r="WUT60" s="1263"/>
      <c r="WUU60" s="1263"/>
      <c r="WUV60" s="1263"/>
      <c r="WUW60" s="1263"/>
      <c r="WUX60" s="1263"/>
      <c r="WUY60" s="1263"/>
      <c r="WUZ60" s="1263"/>
      <c r="WVA60" s="1263"/>
      <c r="WVB60" s="1263"/>
      <c r="WVC60" s="1263"/>
      <c r="WVD60" s="1263"/>
      <c r="WVE60" s="1263"/>
      <c r="WVF60" s="1263"/>
      <c r="WVG60" s="1263"/>
      <c r="WVH60" s="1263"/>
      <c r="WVI60" s="1263"/>
      <c r="WVJ60" s="1263"/>
      <c r="WVK60" s="1263"/>
      <c r="WVL60" s="1263"/>
      <c r="WVM60" s="1263"/>
      <c r="WVN60" s="1263"/>
      <c r="WVO60" s="1263"/>
      <c r="WVP60" s="1263"/>
      <c r="WVQ60" s="1263"/>
      <c r="WVR60" s="1263"/>
      <c r="WVS60" s="1263"/>
      <c r="WVT60" s="1263"/>
      <c r="WVU60" s="1263"/>
      <c r="WVV60" s="1263"/>
      <c r="WVW60" s="1263"/>
      <c r="WVX60" s="1263"/>
      <c r="WVY60" s="1263"/>
      <c r="WVZ60" s="1263"/>
      <c r="WWA60" s="1263"/>
      <c r="WWB60" s="1263"/>
      <c r="WWC60" s="1263"/>
      <c r="WWD60" s="1263"/>
      <c r="WWE60" s="1263"/>
      <c r="WWF60" s="1263"/>
      <c r="WWG60" s="1263"/>
      <c r="WWH60" s="1263"/>
      <c r="WWI60" s="1263"/>
      <c r="WWJ60" s="1263"/>
      <c r="WWK60" s="1263"/>
      <c r="WWL60" s="1263"/>
      <c r="WWM60" s="1263"/>
      <c r="WWN60" s="1263"/>
      <c r="WWO60" s="1263"/>
      <c r="WWP60" s="1263"/>
      <c r="WWQ60" s="1263"/>
      <c r="WWR60" s="1263"/>
      <c r="WWS60" s="1263"/>
      <c r="WWT60" s="1263"/>
      <c r="WWU60" s="1263"/>
      <c r="WWV60" s="1263"/>
      <c r="WWW60" s="1263"/>
      <c r="WWX60" s="1263"/>
      <c r="WWY60" s="1263"/>
      <c r="WWZ60" s="1263"/>
      <c r="WXA60" s="1263"/>
      <c r="WXB60" s="1263"/>
      <c r="WXC60" s="1263"/>
      <c r="WXD60" s="1263"/>
      <c r="WXE60" s="1263"/>
      <c r="WXF60" s="1263"/>
      <c r="WXG60" s="1263"/>
      <c r="WXH60" s="1263"/>
      <c r="WXI60" s="1263"/>
      <c r="WXJ60" s="1263"/>
      <c r="WXK60" s="1263"/>
      <c r="WXL60" s="1263"/>
      <c r="WXM60" s="1263"/>
      <c r="WXN60" s="1263"/>
      <c r="WXO60" s="1263"/>
      <c r="WXP60" s="1263"/>
      <c r="WXQ60" s="1263"/>
      <c r="WXR60" s="1263"/>
      <c r="WXS60" s="1263"/>
      <c r="WXT60" s="1263"/>
      <c r="WXU60" s="1263"/>
      <c r="WXV60" s="1263"/>
      <c r="WXW60" s="1263"/>
      <c r="WXX60" s="1263"/>
      <c r="WXY60" s="1263"/>
      <c r="WXZ60" s="1263"/>
      <c r="WYA60" s="1263"/>
      <c r="WYB60" s="1263"/>
      <c r="WYC60" s="1263"/>
      <c r="WYD60" s="1263"/>
      <c r="WYE60" s="1263"/>
      <c r="WYF60" s="1263"/>
      <c r="WYG60" s="1263"/>
      <c r="WYH60" s="1263"/>
      <c r="WYI60" s="1263"/>
      <c r="WYJ60" s="1263"/>
      <c r="WYK60" s="1263"/>
      <c r="WYL60" s="1263"/>
      <c r="WYM60" s="1263"/>
      <c r="WYN60" s="1263"/>
      <c r="WYO60" s="1263"/>
      <c r="WYP60" s="1263"/>
      <c r="WYQ60" s="1263"/>
      <c r="WYR60" s="1263"/>
      <c r="WYS60" s="1263"/>
      <c r="WYT60" s="1263"/>
      <c r="WYU60" s="1263"/>
      <c r="WYV60" s="1263"/>
      <c r="WYW60" s="1263"/>
      <c r="WYX60" s="1263"/>
      <c r="WYY60" s="1263"/>
      <c r="WYZ60" s="1263"/>
      <c r="WZA60" s="1263"/>
      <c r="WZB60" s="1263"/>
      <c r="WZC60" s="1263"/>
      <c r="WZD60" s="1263"/>
      <c r="WZE60" s="1263"/>
      <c r="WZF60" s="1263"/>
      <c r="WZG60" s="1263"/>
      <c r="WZH60" s="1263"/>
      <c r="WZI60" s="1263"/>
      <c r="WZJ60" s="1263"/>
      <c r="WZK60" s="1263"/>
      <c r="WZL60" s="1263"/>
      <c r="WZM60" s="1263"/>
      <c r="WZN60" s="1263"/>
      <c r="WZO60" s="1263"/>
      <c r="WZP60" s="1263"/>
      <c r="WZQ60" s="1263"/>
      <c r="WZR60" s="1263"/>
      <c r="WZS60" s="1263"/>
      <c r="WZT60" s="1263"/>
      <c r="WZU60" s="1263"/>
      <c r="WZV60" s="1263"/>
      <c r="WZW60" s="1263"/>
      <c r="WZX60" s="1263"/>
      <c r="WZY60" s="1263"/>
      <c r="WZZ60" s="1263"/>
      <c r="XAA60" s="1263"/>
      <c r="XAB60" s="1263"/>
      <c r="XAC60" s="1263"/>
      <c r="XAD60" s="1263"/>
      <c r="XAE60" s="1263"/>
      <c r="XAF60" s="1263"/>
      <c r="XAG60" s="1263"/>
      <c r="XAH60" s="1263"/>
      <c r="XAI60" s="1263"/>
      <c r="XAJ60" s="1263"/>
      <c r="XAK60" s="1263"/>
      <c r="XAL60" s="1263"/>
      <c r="XAM60" s="1263"/>
      <c r="XAN60" s="1263"/>
      <c r="XAO60" s="1263"/>
      <c r="XAP60" s="1263"/>
      <c r="XAQ60" s="1263"/>
      <c r="XAR60" s="1263"/>
      <c r="XAS60" s="1263"/>
      <c r="XAT60" s="1263"/>
      <c r="XAU60" s="1263"/>
      <c r="XAV60" s="1263"/>
      <c r="XAW60" s="1263"/>
      <c r="XAX60" s="1263"/>
      <c r="XAY60" s="1263"/>
      <c r="XAZ60" s="1263"/>
      <c r="XBA60" s="1263"/>
      <c r="XBB60" s="1263"/>
      <c r="XBC60" s="1263"/>
      <c r="XBD60" s="1263"/>
      <c r="XBE60" s="1263"/>
      <c r="XBF60" s="1263"/>
      <c r="XBG60" s="1263"/>
      <c r="XBH60" s="1263"/>
      <c r="XBI60" s="1263"/>
      <c r="XBJ60" s="1263"/>
      <c r="XBK60" s="1263"/>
      <c r="XBL60" s="1263"/>
      <c r="XBM60" s="1263"/>
      <c r="XBN60" s="1263"/>
      <c r="XBO60" s="1263"/>
      <c r="XBP60" s="1263"/>
      <c r="XBQ60" s="1263"/>
      <c r="XBR60" s="1263"/>
      <c r="XBS60" s="1263"/>
      <c r="XBT60" s="1263"/>
      <c r="XBU60" s="1263"/>
      <c r="XBV60" s="1263"/>
      <c r="XBW60" s="1263"/>
      <c r="XBX60" s="1263"/>
      <c r="XBY60" s="1263"/>
      <c r="XBZ60" s="1263"/>
      <c r="XCA60" s="1263"/>
      <c r="XCB60" s="1263"/>
      <c r="XCC60" s="1263"/>
      <c r="XCD60" s="1263"/>
      <c r="XCE60" s="1263"/>
      <c r="XCF60" s="1263"/>
      <c r="XCG60" s="1263"/>
      <c r="XCH60" s="1263"/>
      <c r="XCI60" s="1263"/>
      <c r="XCJ60" s="1263"/>
      <c r="XCK60" s="1263"/>
      <c r="XCL60" s="1263"/>
      <c r="XCM60" s="1263"/>
      <c r="XCN60" s="1263"/>
      <c r="XCO60" s="1263"/>
      <c r="XCP60" s="1263"/>
      <c r="XCQ60" s="1263"/>
      <c r="XCR60" s="1263"/>
      <c r="XCS60" s="1263"/>
      <c r="XCT60" s="1263"/>
      <c r="XCU60" s="1263"/>
      <c r="XCV60" s="1263"/>
      <c r="XCW60" s="1263"/>
      <c r="XCX60" s="1263"/>
      <c r="XCY60" s="1263"/>
      <c r="XCZ60" s="1263"/>
      <c r="XDA60" s="1263"/>
      <c r="XDB60" s="1263"/>
      <c r="XDC60" s="1263"/>
      <c r="XDD60" s="1263"/>
      <c r="XDE60" s="1263"/>
      <c r="XDF60" s="1263"/>
      <c r="XDG60" s="1263"/>
      <c r="XDH60" s="1263"/>
      <c r="XDI60" s="1263"/>
      <c r="XDJ60" s="1263"/>
      <c r="XDK60" s="1263"/>
      <c r="XDL60" s="1263"/>
      <c r="XDM60" s="1263"/>
      <c r="XDN60" s="1263"/>
      <c r="XDO60" s="1263"/>
      <c r="XDP60" s="1263"/>
      <c r="XDQ60" s="1263"/>
      <c r="XDR60" s="1263"/>
      <c r="XDS60" s="1263"/>
      <c r="XDT60" s="1263"/>
      <c r="XDU60" s="1263"/>
      <c r="XDV60" s="1263"/>
      <c r="XDW60" s="1263"/>
      <c r="XDX60" s="1263"/>
      <c r="XDY60" s="1263"/>
      <c r="XDZ60" s="1263"/>
      <c r="XEA60" s="1263"/>
      <c r="XEB60" s="1263"/>
      <c r="XEC60" s="1263"/>
      <c r="XED60" s="1263"/>
      <c r="XEE60" s="1263"/>
      <c r="XEF60" s="1263"/>
      <c r="XEG60" s="1263"/>
      <c r="XEH60" s="1263"/>
      <c r="XEI60" s="1263"/>
      <c r="XEJ60" s="1263"/>
      <c r="XEK60" s="1263"/>
      <c r="XEL60" s="1263"/>
      <c r="XEM60" s="1263"/>
      <c r="XEN60" s="1263"/>
      <c r="XEO60" s="1263"/>
      <c r="XEP60" s="1263"/>
      <c r="XEQ60" s="1263"/>
      <c r="XER60" s="1263"/>
      <c r="XES60" s="1263"/>
      <c r="XET60" s="1263"/>
      <c r="XEU60" s="1263"/>
      <c r="XEV60" s="1263"/>
      <c r="XEW60" s="1263"/>
      <c r="XEX60" s="1263"/>
      <c r="XEY60" s="1263"/>
      <c r="XEZ60" s="1263"/>
      <c r="XFA60" s="1263"/>
      <c r="XFB60" s="1263"/>
      <c r="XFC60" s="1263"/>
      <c r="XFD60" s="1263"/>
    </row>
    <row r="61" spans="1:16384" x14ac:dyDescent="0.2">
      <c r="A61" s="826"/>
      <c r="B61" s="826"/>
      <c r="C61" s="826"/>
      <c r="D61" s="826"/>
      <c r="E61" s="826"/>
      <c r="F61" s="826"/>
      <c r="G61" s="826"/>
    </row>
    <row r="62" spans="1:16384" x14ac:dyDescent="0.2">
      <c r="A62" s="826"/>
      <c r="B62" s="826"/>
      <c r="C62" s="826"/>
      <c r="D62" s="826"/>
      <c r="E62" s="826"/>
      <c r="F62" s="826"/>
      <c r="G62" s="826"/>
    </row>
    <row r="63" spans="1:16384" x14ac:dyDescent="0.2">
      <c r="A63" s="826"/>
      <c r="B63" s="826"/>
      <c r="C63" s="826"/>
      <c r="D63" s="826"/>
      <c r="E63" s="826"/>
      <c r="F63" s="826"/>
      <c r="G63" s="826"/>
    </row>
    <row r="64" spans="1:16384" x14ac:dyDescent="0.2">
      <c r="A64" s="826"/>
      <c r="B64" s="826"/>
      <c r="C64" s="826"/>
      <c r="D64" s="826"/>
      <c r="E64" s="826"/>
      <c r="F64" s="826"/>
      <c r="G64" s="826"/>
    </row>
    <row r="65" spans="1:7" x14ac:dyDescent="0.2">
      <c r="A65" s="826"/>
      <c r="B65" s="826"/>
      <c r="C65" s="826"/>
      <c r="D65" s="826"/>
      <c r="E65" s="826"/>
      <c r="F65" s="826"/>
      <c r="G65" s="826"/>
    </row>
  </sheetData>
  <mergeCells count="2349">
    <mergeCell ref="A57:G57"/>
    <mergeCell ref="A58:G58"/>
    <mergeCell ref="A1:G1"/>
    <mergeCell ref="A2:G2"/>
    <mergeCell ref="A53:G53"/>
    <mergeCell ref="A54:G54"/>
    <mergeCell ref="A55:G55"/>
    <mergeCell ref="A56:G56"/>
    <mergeCell ref="DB60:DH60"/>
    <mergeCell ref="DI60:DO60"/>
    <mergeCell ref="DP60:DV60"/>
    <mergeCell ref="DW60:EC60"/>
    <mergeCell ref="ED60:EJ60"/>
    <mergeCell ref="BS60:BY60"/>
    <mergeCell ref="BZ60:CF60"/>
    <mergeCell ref="CG60:CM60"/>
    <mergeCell ref="CN60:CT60"/>
    <mergeCell ref="CU60:DA60"/>
    <mergeCell ref="AJ60:AP60"/>
    <mergeCell ref="AQ60:AW60"/>
    <mergeCell ref="AX60:BD60"/>
    <mergeCell ref="BE60:BK60"/>
    <mergeCell ref="BL60:BR60"/>
    <mergeCell ref="A60:G60"/>
    <mergeCell ref="H60:N60"/>
    <mergeCell ref="O60:U60"/>
    <mergeCell ref="V60:AB60"/>
    <mergeCell ref="AC60:AI60"/>
    <mergeCell ref="IL60:IR60"/>
    <mergeCell ref="IS60:IY60"/>
    <mergeCell ref="IZ60:JF60"/>
    <mergeCell ref="JG60:JM60"/>
    <mergeCell ref="JN60:JT60"/>
    <mergeCell ref="HC60:HI60"/>
    <mergeCell ref="HJ60:HP60"/>
    <mergeCell ref="HQ60:HW60"/>
    <mergeCell ref="HX60:ID60"/>
    <mergeCell ref="IE60:IK60"/>
    <mergeCell ref="FT60:FZ60"/>
    <mergeCell ref="GA60:GG60"/>
    <mergeCell ref="GH60:GN60"/>
    <mergeCell ref="GO60:GU60"/>
    <mergeCell ref="GV60:HB60"/>
    <mergeCell ref="EK60:EQ60"/>
    <mergeCell ref="ER60:EX60"/>
    <mergeCell ref="EY60:FE60"/>
    <mergeCell ref="FF60:FL60"/>
    <mergeCell ref="FM60:FS60"/>
    <mergeCell ref="NV60:OB60"/>
    <mergeCell ref="OC60:OI60"/>
    <mergeCell ref="OJ60:OP60"/>
    <mergeCell ref="OQ60:OW60"/>
    <mergeCell ref="OX60:PD60"/>
    <mergeCell ref="MM60:MS60"/>
    <mergeCell ref="MT60:MZ60"/>
    <mergeCell ref="NA60:NG60"/>
    <mergeCell ref="NH60:NN60"/>
    <mergeCell ref="NO60:NU60"/>
    <mergeCell ref="LD60:LJ60"/>
    <mergeCell ref="LK60:LQ60"/>
    <mergeCell ref="LR60:LX60"/>
    <mergeCell ref="LY60:ME60"/>
    <mergeCell ref="MF60:ML60"/>
    <mergeCell ref="JU60:KA60"/>
    <mergeCell ref="KB60:KH60"/>
    <mergeCell ref="KI60:KO60"/>
    <mergeCell ref="KP60:KV60"/>
    <mergeCell ref="KW60:LC60"/>
    <mergeCell ref="TF60:TL60"/>
    <mergeCell ref="TM60:TS60"/>
    <mergeCell ref="TT60:TZ60"/>
    <mergeCell ref="UA60:UG60"/>
    <mergeCell ref="UH60:UN60"/>
    <mergeCell ref="RW60:SC60"/>
    <mergeCell ref="SD60:SJ60"/>
    <mergeCell ref="SK60:SQ60"/>
    <mergeCell ref="SR60:SX60"/>
    <mergeCell ref="SY60:TE60"/>
    <mergeCell ref="QN60:QT60"/>
    <mergeCell ref="QU60:RA60"/>
    <mergeCell ref="RB60:RH60"/>
    <mergeCell ref="RI60:RO60"/>
    <mergeCell ref="RP60:RV60"/>
    <mergeCell ref="PE60:PK60"/>
    <mergeCell ref="PL60:PR60"/>
    <mergeCell ref="PS60:PY60"/>
    <mergeCell ref="PZ60:QF60"/>
    <mergeCell ref="QG60:QM60"/>
    <mergeCell ref="YP60:YV60"/>
    <mergeCell ref="YW60:ZC60"/>
    <mergeCell ref="ZD60:ZJ60"/>
    <mergeCell ref="ZK60:ZQ60"/>
    <mergeCell ref="ZR60:ZX60"/>
    <mergeCell ref="XG60:XM60"/>
    <mergeCell ref="XN60:XT60"/>
    <mergeCell ref="XU60:YA60"/>
    <mergeCell ref="YB60:YH60"/>
    <mergeCell ref="YI60:YO60"/>
    <mergeCell ref="VX60:WD60"/>
    <mergeCell ref="WE60:WK60"/>
    <mergeCell ref="WL60:WR60"/>
    <mergeCell ref="WS60:WY60"/>
    <mergeCell ref="WZ60:XF60"/>
    <mergeCell ref="UO60:UU60"/>
    <mergeCell ref="UV60:VB60"/>
    <mergeCell ref="VC60:VI60"/>
    <mergeCell ref="VJ60:VP60"/>
    <mergeCell ref="VQ60:VW60"/>
    <mergeCell ref="ADZ60:AEF60"/>
    <mergeCell ref="AEG60:AEM60"/>
    <mergeCell ref="AEN60:AET60"/>
    <mergeCell ref="AEU60:AFA60"/>
    <mergeCell ref="AFB60:AFH60"/>
    <mergeCell ref="ACQ60:ACW60"/>
    <mergeCell ref="ACX60:ADD60"/>
    <mergeCell ref="ADE60:ADK60"/>
    <mergeCell ref="ADL60:ADR60"/>
    <mergeCell ref="ADS60:ADY60"/>
    <mergeCell ref="ABH60:ABN60"/>
    <mergeCell ref="ABO60:ABU60"/>
    <mergeCell ref="ABV60:ACB60"/>
    <mergeCell ref="ACC60:ACI60"/>
    <mergeCell ref="ACJ60:ACP60"/>
    <mergeCell ref="ZY60:AAE60"/>
    <mergeCell ref="AAF60:AAL60"/>
    <mergeCell ref="AAM60:AAS60"/>
    <mergeCell ref="AAT60:AAZ60"/>
    <mergeCell ref="ABA60:ABG60"/>
    <mergeCell ref="AJJ60:AJP60"/>
    <mergeCell ref="AJQ60:AJW60"/>
    <mergeCell ref="AJX60:AKD60"/>
    <mergeCell ref="AKE60:AKK60"/>
    <mergeCell ref="AKL60:AKR60"/>
    <mergeCell ref="AIA60:AIG60"/>
    <mergeCell ref="AIH60:AIN60"/>
    <mergeCell ref="AIO60:AIU60"/>
    <mergeCell ref="AIV60:AJB60"/>
    <mergeCell ref="AJC60:AJI60"/>
    <mergeCell ref="AGR60:AGX60"/>
    <mergeCell ref="AGY60:AHE60"/>
    <mergeCell ref="AHF60:AHL60"/>
    <mergeCell ref="AHM60:AHS60"/>
    <mergeCell ref="AHT60:AHZ60"/>
    <mergeCell ref="AFI60:AFO60"/>
    <mergeCell ref="AFP60:AFV60"/>
    <mergeCell ref="AFW60:AGC60"/>
    <mergeCell ref="AGD60:AGJ60"/>
    <mergeCell ref="AGK60:AGQ60"/>
    <mergeCell ref="AOT60:AOZ60"/>
    <mergeCell ref="APA60:APG60"/>
    <mergeCell ref="APH60:APN60"/>
    <mergeCell ref="APO60:APU60"/>
    <mergeCell ref="APV60:AQB60"/>
    <mergeCell ref="ANK60:ANQ60"/>
    <mergeCell ref="ANR60:ANX60"/>
    <mergeCell ref="ANY60:AOE60"/>
    <mergeCell ref="AOF60:AOL60"/>
    <mergeCell ref="AOM60:AOS60"/>
    <mergeCell ref="AMB60:AMH60"/>
    <mergeCell ref="AMI60:AMO60"/>
    <mergeCell ref="AMP60:AMV60"/>
    <mergeCell ref="AMW60:ANC60"/>
    <mergeCell ref="AND60:ANJ60"/>
    <mergeCell ref="AKS60:AKY60"/>
    <mergeCell ref="AKZ60:ALF60"/>
    <mergeCell ref="ALG60:ALM60"/>
    <mergeCell ref="ALN60:ALT60"/>
    <mergeCell ref="ALU60:AMA60"/>
    <mergeCell ref="AUD60:AUJ60"/>
    <mergeCell ref="AUK60:AUQ60"/>
    <mergeCell ref="AUR60:AUX60"/>
    <mergeCell ref="AUY60:AVE60"/>
    <mergeCell ref="AVF60:AVL60"/>
    <mergeCell ref="ASU60:ATA60"/>
    <mergeCell ref="ATB60:ATH60"/>
    <mergeCell ref="ATI60:ATO60"/>
    <mergeCell ref="ATP60:ATV60"/>
    <mergeCell ref="ATW60:AUC60"/>
    <mergeCell ref="ARL60:ARR60"/>
    <mergeCell ref="ARS60:ARY60"/>
    <mergeCell ref="ARZ60:ASF60"/>
    <mergeCell ref="ASG60:ASM60"/>
    <mergeCell ref="ASN60:AST60"/>
    <mergeCell ref="AQC60:AQI60"/>
    <mergeCell ref="AQJ60:AQP60"/>
    <mergeCell ref="AQQ60:AQW60"/>
    <mergeCell ref="AQX60:ARD60"/>
    <mergeCell ref="ARE60:ARK60"/>
    <mergeCell ref="AZN60:AZT60"/>
    <mergeCell ref="AZU60:BAA60"/>
    <mergeCell ref="BAB60:BAH60"/>
    <mergeCell ref="BAI60:BAO60"/>
    <mergeCell ref="BAP60:BAV60"/>
    <mergeCell ref="AYE60:AYK60"/>
    <mergeCell ref="AYL60:AYR60"/>
    <mergeCell ref="AYS60:AYY60"/>
    <mergeCell ref="AYZ60:AZF60"/>
    <mergeCell ref="AZG60:AZM60"/>
    <mergeCell ref="AWV60:AXB60"/>
    <mergeCell ref="AXC60:AXI60"/>
    <mergeCell ref="AXJ60:AXP60"/>
    <mergeCell ref="AXQ60:AXW60"/>
    <mergeCell ref="AXX60:AYD60"/>
    <mergeCell ref="AVM60:AVS60"/>
    <mergeCell ref="AVT60:AVZ60"/>
    <mergeCell ref="AWA60:AWG60"/>
    <mergeCell ref="AWH60:AWN60"/>
    <mergeCell ref="AWO60:AWU60"/>
    <mergeCell ref="BEX60:BFD60"/>
    <mergeCell ref="BFE60:BFK60"/>
    <mergeCell ref="BFL60:BFR60"/>
    <mergeCell ref="BFS60:BFY60"/>
    <mergeCell ref="BFZ60:BGF60"/>
    <mergeCell ref="BDO60:BDU60"/>
    <mergeCell ref="BDV60:BEB60"/>
    <mergeCell ref="BEC60:BEI60"/>
    <mergeCell ref="BEJ60:BEP60"/>
    <mergeCell ref="BEQ60:BEW60"/>
    <mergeCell ref="BCF60:BCL60"/>
    <mergeCell ref="BCM60:BCS60"/>
    <mergeCell ref="BCT60:BCZ60"/>
    <mergeCell ref="BDA60:BDG60"/>
    <mergeCell ref="BDH60:BDN60"/>
    <mergeCell ref="BAW60:BBC60"/>
    <mergeCell ref="BBD60:BBJ60"/>
    <mergeCell ref="BBK60:BBQ60"/>
    <mergeCell ref="BBR60:BBX60"/>
    <mergeCell ref="BBY60:BCE60"/>
    <mergeCell ref="BKH60:BKN60"/>
    <mergeCell ref="BKO60:BKU60"/>
    <mergeCell ref="BKV60:BLB60"/>
    <mergeCell ref="BLC60:BLI60"/>
    <mergeCell ref="BLJ60:BLP60"/>
    <mergeCell ref="BIY60:BJE60"/>
    <mergeCell ref="BJF60:BJL60"/>
    <mergeCell ref="BJM60:BJS60"/>
    <mergeCell ref="BJT60:BJZ60"/>
    <mergeCell ref="BKA60:BKG60"/>
    <mergeCell ref="BHP60:BHV60"/>
    <mergeCell ref="BHW60:BIC60"/>
    <mergeCell ref="BID60:BIJ60"/>
    <mergeCell ref="BIK60:BIQ60"/>
    <mergeCell ref="BIR60:BIX60"/>
    <mergeCell ref="BGG60:BGM60"/>
    <mergeCell ref="BGN60:BGT60"/>
    <mergeCell ref="BGU60:BHA60"/>
    <mergeCell ref="BHB60:BHH60"/>
    <mergeCell ref="BHI60:BHO60"/>
    <mergeCell ref="BPR60:BPX60"/>
    <mergeCell ref="BPY60:BQE60"/>
    <mergeCell ref="BQF60:BQL60"/>
    <mergeCell ref="BQM60:BQS60"/>
    <mergeCell ref="BQT60:BQZ60"/>
    <mergeCell ref="BOI60:BOO60"/>
    <mergeCell ref="BOP60:BOV60"/>
    <mergeCell ref="BOW60:BPC60"/>
    <mergeCell ref="BPD60:BPJ60"/>
    <mergeCell ref="BPK60:BPQ60"/>
    <mergeCell ref="BMZ60:BNF60"/>
    <mergeCell ref="BNG60:BNM60"/>
    <mergeCell ref="BNN60:BNT60"/>
    <mergeCell ref="BNU60:BOA60"/>
    <mergeCell ref="BOB60:BOH60"/>
    <mergeCell ref="BLQ60:BLW60"/>
    <mergeCell ref="BLX60:BMD60"/>
    <mergeCell ref="BME60:BMK60"/>
    <mergeCell ref="BML60:BMR60"/>
    <mergeCell ref="BMS60:BMY60"/>
    <mergeCell ref="BVB60:BVH60"/>
    <mergeCell ref="BVI60:BVO60"/>
    <mergeCell ref="BVP60:BVV60"/>
    <mergeCell ref="BVW60:BWC60"/>
    <mergeCell ref="BWD60:BWJ60"/>
    <mergeCell ref="BTS60:BTY60"/>
    <mergeCell ref="BTZ60:BUF60"/>
    <mergeCell ref="BUG60:BUM60"/>
    <mergeCell ref="BUN60:BUT60"/>
    <mergeCell ref="BUU60:BVA60"/>
    <mergeCell ref="BSJ60:BSP60"/>
    <mergeCell ref="BSQ60:BSW60"/>
    <mergeCell ref="BSX60:BTD60"/>
    <mergeCell ref="BTE60:BTK60"/>
    <mergeCell ref="BTL60:BTR60"/>
    <mergeCell ref="BRA60:BRG60"/>
    <mergeCell ref="BRH60:BRN60"/>
    <mergeCell ref="BRO60:BRU60"/>
    <mergeCell ref="BRV60:BSB60"/>
    <mergeCell ref="BSC60:BSI60"/>
    <mergeCell ref="CAL60:CAR60"/>
    <mergeCell ref="CAS60:CAY60"/>
    <mergeCell ref="CAZ60:CBF60"/>
    <mergeCell ref="CBG60:CBM60"/>
    <mergeCell ref="CBN60:CBT60"/>
    <mergeCell ref="BZC60:BZI60"/>
    <mergeCell ref="BZJ60:BZP60"/>
    <mergeCell ref="BZQ60:BZW60"/>
    <mergeCell ref="BZX60:CAD60"/>
    <mergeCell ref="CAE60:CAK60"/>
    <mergeCell ref="BXT60:BXZ60"/>
    <mergeCell ref="BYA60:BYG60"/>
    <mergeCell ref="BYH60:BYN60"/>
    <mergeCell ref="BYO60:BYU60"/>
    <mergeCell ref="BYV60:BZB60"/>
    <mergeCell ref="BWK60:BWQ60"/>
    <mergeCell ref="BWR60:BWX60"/>
    <mergeCell ref="BWY60:BXE60"/>
    <mergeCell ref="BXF60:BXL60"/>
    <mergeCell ref="BXM60:BXS60"/>
    <mergeCell ref="CFV60:CGB60"/>
    <mergeCell ref="CGC60:CGI60"/>
    <mergeCell ref="CGJ60:CGP60"/>
    <mergeCell ref="CGQ60:CGW60"/>
    <mergeCell ref="CGX60:CHD60"/>
    <mergeCell ref="CEM60:CES60"/>
    <mergeCell ref="CET60:CEZ60"/>
    <mergeCell ref="CFA60:CFG60"/>
    <mergeCell ref="CFH60:CFN60"/>
    <mergeCell ref="CFO60:CFU60"/>
    <mergeCell ref="CDD60:CDJ60"/>
    <mergeCell ref="CDK60:CDQ60"/>
    <mergeCell ref="CDR60:CDX60"/>
    <mergeCell ref="CDY60:CEE60"/>
    <mergeCell ref="CEF60:CEL60"/>
    <mergeCell ref="CBU60:CCA60"/>
    <mergeCell ref="CCB60:CCH60"/>
    <mergeCell ref="CCI60:CCO60"/>
    <mergeCell ref="CCP60:CCV60"/>
    <mergeCell ref="CCW60:CDC60"/>
    <mergeCell ref="CLF60:CLL60"/>
    <mergeCell ref="CLM60:CLS60"/>
    <mergeCell ref="CLT60:CLZ60"/>
    <mergeCell ref="CMA60:CMG60"/>
    <mergeCell ref="CMH60:CMN60"/>
    <mergeCell ref="CJW60:CKC60"/>
    <mergeCell ref="CKD60:CKJ60"/>
    <mergeCell ref="CKK60:CKQ60"/>
    <mergeCell ref="CKR60:CKX60"/>
    <mergeCell ref="CKY60:CLE60"/>
    <mergeCell ref="CIN60:CIT60"/>
    <mergeCell ref="CIU60:CJA60"/>
    <mergeCell ref="CJB60:CJH60"/>
    <mergeCell ref="CJI60:CJO60"/>
    <mergeCell ref="CJP60:CJV60"/>
    <mergeCell ref="CHE60:CHK60"/>
    <mergeCell ref="CHL60:CHR60"/>
    <mergeCell ref="CHS60:CHY60"/>
    <mergeCell ref="CHZ60:CIF60"/>
    <mergeCell ref="CIG60:CIM60"/>
    <mergeCell ref="CQP60:CQV60"/>
    <mergeCell ref="CQW60:CRC60"/>
    <mergeCell ref="CRD60:CRJ60"/>
    <mergeCell ref="CRK60:CRQ60"/>
    <mergeCell ref="CRR60:CRX60"/>
    <mergeCell ref="CPG60:CPM60"/>
    <mergeCell ref="CPN60:CPT60"/>
    <mergeCell ref="CPU60:CQA60"/>
    <mergeCell ref="CQB60:CQH60"/>
    <mergeCell ref="CQI60:CQO60"/>
    <mergeCell ref="CNX60:COD60"/>
    <mergeCell ref="COE60:COK60"/>
    <mergeCell ref="COL60:COR60"/>
    <mergeCell ref="COS60:COY60"/>
    <mergeCell ref="COZ60:CPF60"/>
    <mergeCell ref="CMO60:CMU60"/>
    <mergeCell ref="CMV60:CNB60"/>
    <mergeCell ref="CNC60:CNI60"/>
    <mergeCell ref="CNJ60:CNP60"/>
    <mergeCell ref="CNQ60:CNW60"/>
    <mergeCell ref="CVZ60:CWF60"/>
    <mergeCell ref="CWG60:CWM60"/>
    <mergeCell ref="CWN60:CWT60"/>
    <mergeCell ref="CWU60:CXA60"/>
    <mergeCell ref="CXB60:CXH60"/>
    <mergeCell ref="CUQ60:CUW60"/>
    <mergeCell ref="CUX60:CVD60"/>
    <mergeCell ref="CVE60:CVK60"/>
    <mergeCell ref="CVL60:CVR60"/>
    <mergeCell ref="CVS60:CVY60"/>
    <mergeCell ref="CTH60:CTN60"/>
    <mergeCell ref="CTO60:CTU60"/>
    <mergeCell ref="CTV60:CUB60"/>
    <mergeCell ref="CUC60:CUI60"/>
    <mergeCell ref="CUJ60:CUP60"/>
    <mergeCell ref="CRY60:CSE60"/>
    <mergeCell ref="CSF60:CSL60"/>
    <mergeCell ref="CSM60:CSS60"/>
    <mergeCell ref="CST60:CSZ60"/>
    <mergeCell ref="CTA60:CTG60"/>
    <mergeCell ref="DBJ60:DBP60"/>
    <mergeCell ref="DBQ60:DBW60"/>
    <mergeCell ref="DBX60:DCD60"/>
    <mergeCell ref="DCE60:DCK60"/>
    <mergeCell ref="DCL60:DCR60"/>
    <mergeCell ref="DAA60:DAG60"/>
    <mergeCell ref="DAH60:DAN60"/>
    <mergeCell ref="DAO60:DAU60"/>
    <mergeCell ref="DAV60:DBB60"/>
    <mergeCell ref="DBC60:DBI60"/>
    <mergeCell ref="CYR60:CYX60"/>
    <mergeCell ref="CYY60:CZE60"/>
    <mergeCell ref="CZF60:CZL60"/>
    <mergeCell ref="CZM60:CZS60"/>
    <mergeCell ref="CZT60:CZZ60"/>
    <mergeCell ref="CXI60:CXO60"/>
    <mergeCell ref="CXP60:CXV60"/>
    <mergeCell ref="CXW60:CYC60"/>
    <mergeCell ref="CYD60:CYJ60"/>
    <mergeCell ref="CYK60:CYQ60"/>
    <mergeCell ref="DGT60:DGZ60"/>
    <mergeCell ref="DHA60:DHG60"/>
    <mergeCell ref="DHH60:DHN60"/>
    <mergeCell ref="DHO60:DHU60"/>
    <mergeCell ref="DHV60:DIB60"/>
    <mergeCell ref="DFK60:DFQ60"/>
    <mergeCell ref="DFR60:DFX60"/>
    <mergeCell ref="DFY60:DGE60"/>
    <mergeCell ref="DGF60:DGL60"/>
    <mergeCell ref="DGM60:DGS60"/>
    <mergeCell ref="DEB60:DEH60"/>
    <mergeCell ref="DEI60:DEO60"/>
    <mergeCell ref="DEP60:DEV60"/>
    <mergeCell ref="DEW60:DFC60"/>
    <mergeCell ref="DFD60:DFJ60"/>
    <mergeCell ref="DCS60:DCY60"/>
    <mergeCell ref="DCZ60:DDF60"/>
    <mergeCell ref="DDG60:DDM60"/>
    <mergeCell ref="DDN60:DDT60"/>
    <mergeCell ref="DDU60:DEA60"/>
    <mergeCell ref="DMD60:DMJ60"/>
    <mergeCell ref="DMK60:DMQ60"/>
    <mergeCell ref="DMR60:DMX60"/>
    <mergeCell ref="DMY60:DNE60"/>
    <mergeCell ref="DNF60:DNL60"/>
    <mergeCell ref="DKU60:DLA60"/>
    <mergeCell ref="DLB60:DLH60"/>
    <mergeCell ref="DLI60:DLO60"/>
    <mergeCell ref="DLP60:DLV60"/>
    <mergeCell ref="DLW60:DMC60"/>
    <mergeCell ref="DJL60:DJR60"/>
    <mergeCell ref="DJS60:DJY60"/>
    <mergeCell ref="DJZ60:DKF60"/>
    <mergeCell ref="DKG60:DKM60"/>
    <mergeCell ref="DKN60:DKT60"/>
    <mergeCell ref="DIC60:DII60"/>
    <mergeCell ref="DIJ60:DIP60"/>
    <mergeCell ref="DIQ60:DIW60"/>
    <mergeCell ref="DIX60:DJD60"/>
    <mergeCell ref="DJE60:DJK60"/>
    <mergeCell ref="DRN60:DRT60"/>
    <mergeCell ref="DRU60:DSA60"/>
    <mergeCell ref="DSB60:DSH60"/>
    <mergeCell ref="DSI60:DSO60"/>
    <mergeCell ref="DSP60:DSV60"/>
    <mergeCell ref="DQE60:DQK60"/>
    <mergeCell ref="DQL60:DQR60"/>
    <mergeCell ref="DQS60:DQY60"/>
    <mergeCell ref="DQZ60:DRF60"/>
    <mergeCell ref="DRG60:DRM60"/>
    <mergeCell ref="DOV60:DPB60"/>
    <mergeCell ref="DPC60:DPI60"/>
    <mergeCell ref="DPJ60:DPP60"/>
    <mergeCell ref="DPQ60:DPW60"/>
    <mergeCell ref="DPX60:DQD60"/>
    <mergeCell ref="DNM60:DNS60"/>
    <mergeCell ref="DNT60:DNZ60"/>
    <mergeCell ref="DOA60:DOG60"/>
    <mergeCell ref="DOH60:DON60"/>
    <mergeCell ref="DOO60:DOU60"/>
    <mergeCell ref="DWX60:DXD60"/>
    <mergeCell ref="DXE60:DXK60"/>
    <mergeCell ref="DXL60:DXR60"/>
    <mergeCell ref="DXS60:DXY60"/>
    <mergeCell ref="DXZ60:DYF60"/>
    <mergeCell ref="DVO60:DVU60"/>
    <mergeCell ref="DVV60:DWB60"/>
    <mergeCell ref="DWC60:DWI60"/>
    <mergeCell ref="DWJ60:DWP60"/>
    <mergeCell ref="DWQ60:DWW60"/>
    <mergeCell ref="DUF60:DUL60"/>
    <mergeCell ref="DUM60:DUS60"/>
    <mergeCell ref="DUT60:DUZ60"/>
    <mergeCell ref="DVA60:DVG60"/>
    <mergeCell ref="DVH60:DVN60"/>
    <mergeCell ref="DSW60:DTC60"/>
    <mergeCell ref="DTD60:DTJ60"/>
    <mergeCell ref="DTK60:DTQ60"/>
    <mergeCell ref="DTR60:DTX60"/>
    <mergeCell ref="DTY60:DUE60"/>
    <mergeCell ref="ECH60:ECN60"/>
    <mergeCell ref="ECO60:ECU60"/>
    <mergeCell ref="ECV60:EDB60"/>
    <mergeCell ref="EDC60:EDI60"/>
    <mergeCell ref="EDJ60:EDP60"/>
    <mergeCell ref="EAY60:EBE60"/>
    <mergeCell ref="EBF60:EBL60"/>
    <mergeCell ref="EBM60:EBS60"/>
    <mergeCell ref="EBT60:EBZ60"/>
    <mergeCell ref="ECA60:ECG60"/>
    <mergeCell ref="DZP60:DZV60"/>
    <mergeCell ref="DZW60:EAC60"/>
    <mergeCell ref="EAD60:EAJ60"/>
    <mergeCell ref="EAK60:EAQ60"/>
    <mergeCell ref="EAR60:EAX60"/>
    <mergeCell ref="DYG60:DYM60"/>
    <mergeCell ref="DYN60:DYT60"/>
    <mergeCell ref="DYU60:DZA60"/>
    <mergeCell ref="DZB60:DZH60"/>
    <mergeCell ref="DZI60:DZO60"/>
    <mergeCell ref="EHR60:EHX60"/>
    <mergeCell ref="EHY60:EIE60"/>
    <mergeCell ref="EIF60:EIL60"/>
    <mergeCell ref="EIM60:EIS60"/>
    <mergeCell ref="EIT60:EIZ60"/>
    <mergeCell ref="EGI60:EGO60"/>
    <mergeCell ref="EGP60:EGV60"/>
    <mergeCell ref="EGW60:EHC60"/>
    <mergeCell ref="EHD60:EHJ60"/>
    <mergeCell ref="EHK60:EHQ60"/>
    <mergeCell ref="EEZ60:EFF60"/>
    <mergeCell ref="EFG60:EFM60"/>
    <mergeCell ref="EFN60:EFT60"/>
    <mergeCell ref="EFU60:EGA60"/>
    <mergeCell ref="EGB60:EGH60"/>
    <mergeCell ref="EDQ60:EDW60"/>
    <mergeCell ref="EDX60:EED60"/>
    <mergeCell ref="EEE60:EEK60"/>
    <mergeCell ref="EEL60:EER60"/>
    <mergeCell ref="EES60:EEY60"/>
    <mergeCell ref="ENB60:ENH60"/>
    <mergeCell ref="ENI60:ENO60"/>
    <mergeCell ref="ENP60:ENV60"/>
    <mergeCell ref="ENW60:EOC60"/>
    <mergeCell ref="EOD60:EOJ60"/>
    <mergeCell ref="ELS60:ELY60"/>
    <mergeCell ref="ELZ60:EMF60"/>
    <mergeCell ref="EMG60:EMM60"/>
    <mergeCell ref="EMN60:EMT60"/>
    <mergeCell ref="EMU60:ENA60"/>
    <mergeCell ref="EKJ60:EKP60"/>
    <mergeCell ref="EKQ60:EKW60"/>
    <mergeCell ref="EKX60:ELD60"/>
    <mergeCell ref="ELE60:ELK60"/>
    <mergeCell ref="ELL60:ELR60"/>
    <mergeCell ref="EJA60:EJG60"/>
    <mergeCell ref="EJH60:EJN60"/>
    <mergeCell ref="EJO60:EJU60"/>
    <mergeCell ref="EJV60:EKB60"/>
    <mergeCell ref="EKC60:EKI60"/>
    <mergeCell ref="ESL60:ESR60"/>
    <mergeCell ref="ESS60:ESY60"/>
    <mergeCell ref="ESZ60:ETF60"/>
    <mergeCell ref="ETG60:ETM60"/>
    <mergeCell ref="ETN60:ETT60"/>
    <mergeCell ref="ERC60:ERI60"/>
    <mergeCell ref="ERJ60:ERP60"/>
    <mergeCell ref="ERQ60:ERW60"/>
    <mergeCell ref="ERX60:ESD60"/>
    <mergeCell ref="ESE60:ESK60"/>
    <mergeCell ref="EPT60:EPZ60"/>
    <mergeCell ref="EQA60:EQG60"/>
    <mergeCell ref="EQH60:EQN60"/>
    <mergeCell ref="EQO60:EQU60"/>
    <mergeCell ref="EQV60:ERB60"/>
    <mergeCell ref="EOK60:EOQ60"/>
    <mergeCell ref="EOR60:EOX60"/>
    <mergeCell ref="EOY60:EPE60"/>
    <mergeCell ref="EPF60:EPL60"/>
    <mergeCell ref="EPM60:EPS60"/>
    <mergeCell ref="EXV60:EYB60"/>
    <mergeCell ref="EYC60:EYI60"/>
    <mergeCell ref="EYJ60:EYP60"/>
    <mergeCell ref="EYQ60:EYW60"/>
    <mergeCell ref="EYX60:EZD60"/>
    <mergeCell ref="EWM60:EWS60"/>
    <mergeCell ref="EWT60:EWZ60"/>
    <mergeCell ref="EXA60:EXG60"/>
    <mergeCell ref="EXH60:EXN60"/>
    <mergeCell ref="EXO60:EXU60"/>
    <mergeCell ref="EVD60:EVJ60"/>
    <mergeCell ref="EVK60:EVQ60"/>
    <mergeCell ref="EVR60:EVX60"/>
    <mergeCell ref="EVY60:EWE60"/>
    <mergeCell ref="EWF60:EWL60"/>
    <mergeCell ref="ETU60:EUA60"/>
    <mergeCell ref="EUB60:EUH60"/>
    <mergeCell ref="EUI60:EUO60"/>
    <mergeCell ref="EUP60:EUV60"/>
    <mergeCell ref="EUW60:EVC60"/>
    <mergeCell ref="FDF60:FDL60"/>
    <mergeCell ref="FDM60:FDS60"/>
    <mergeCell ref="FDT60:FDZ60"/>
    <mergeCell ref="FEA60:FEG60"/>
    <mergeCell ref="FEH60:FEN60"/>
    <mergeCell ref="FBW60:FCC60"/>
    <mergeCell ref="FCD60:FCJ60"/>
    <mergeCell ref="FCK60:FCQ60"/>
    <mergeCell ref="FCR60:FCX60"/>
    <mergeCell ref="FCY60:FDE60"/>
    <mergeCell ref="FAN60:FAT60"/>
    <mergeCell ref="FAU60:FBA60"/>
    <mergeCell ref="FBB60:FBH60"/>
    <mergeCell ref="FBI60:FBO60"/>
    <mergeCell ref="FBP60:FBV60"/>
    <mergeCell ref="EZE60:EZK60"/>
    <mergeCell ref="EZL60:EZR60"/>
    <mergeCell ref="EZS60:EZY60"/>
    <mergeCell ref="EZZ60:FAF60"/>
    <mergeCell ref="FAG60:FAM60"/>
    <mergeCell ref="FIP60:FIV60"/>
    <mergeCell ref="FIW60:FJC60"/>
    <mergeCell ref="FJD60:FJJ60"/>
    <mergeCell ref="FJK60:FJQ60"/>
    <mergeCell ref="FJR60:FJX60"/>
    <mergeCell ref="FHG60:FHM60"/>
    <mergeCell ref="FHN60:FHT60"/>
    <mergeCell ref="FHU60:FIA60"/>
    <mergeCell ref="FIB60:FIH60"/>
    <mergeCell ref="FII60:FIO60"/>
    <mergeCell ref="FFX60:FGD60"/>
    <mergeCell ref="FGE60:FGK60"/>
    <mergeCell ref="FGL60:FGR60"/>
    <mergeCell ref="FGS60:FGY60"/>
    <mergeCell ref="FGZ60:FHF60"/>
    <mergeCell ref="FEO60:FEU60"/>
    <mergeCell ref="FEV60:FFB60"/>
    <mergeCell ref="FFC60:FFI60"/>
    <mergeCell ref="FFJ60:FFP60"/>
    <mergeCell ref="FFQ60:FFW60"/>
    <mergeCell ref="FNZ60:FOF60"/>
    <mergeCell ref="FOG60:FOM60"/>
    <mergeCell ref="FON60:FOT60"/>
    <mergeCell ref="FOU60:FPA60"/>
    <mergeCell ref="FPB60:FPH60"/>
    <mergeCell ref="FMQ60:FMW60"/>
    <mergeCell ref="FMX60:FND60"/>
    <mergeCell ref="FNE60:FNK60"/>
    <mergeCell ref="FNL60:FNR60"/>
    <mergeCell ref="FNS60:FNY60"/>
    <mergeCell ref="FLH60:FLN60"/>
    <mergeCell ref="FLO60:FLU60"/>
    <mergeCell ref="FLV60:FMB60"/>
    <mergeCell ref="FMC60:FMI60"/>
    <mergeCell ref="FMJ60:FMP60"/>
    <mergeCell ref="FJY60:FKE60"/>
    <mergeCell ref="FKF60:FKL60"/>
    <mergeCell ref="FKM60:FKS60"/>
    <mergeCell ref="FKT60:FKZ60"/>
    <mergeCell ref="FLA60:FLG60"/>
    <mergeCell ref="FTJ60:FTP60"/>
    <mergeCell ref="FTQ60:FTW60"/>
    <mergeCell ref="FTX60:FUD60"/>
    <mergeCell ref="FUE60:FUK60"/>
    <mergeCell ref="FUL60:FUR60"/>
    <mergeCell ref="FSA60:FSG60"/>
    <mergeCell ref="FSH60:FSN60"/>
    <mergeCell ref="FSO60:FSU60"/>
    <mergeCell ref="FSV60:FTB60"/>
    <mergeCell ref="FTC60:FTI60"/>
    <mergeCell ref="FQR60:FQX60"/>
    <mergeCell ref="FQY60:FRE60"/>
    <mergeCell ref="FRF60:FRL60"/>
    <mergeCell ref="FRM60:FRS60"/>
    <mergeCell ref="FRT60:FRZ60"/>
    <mergeCell ref="FPI60:FPO60"/>
    <mergeCell ref="FPP60:FPV60"/>
    <mergeCell ref="FPW60:FQC60"/>
    <mergeCell ref="FQD60:FQJ60"/>
    <mergeCell ref="FQK60:FQQ60"/>
    <mergeCell ref="FYT60:FYZ60"/>
    <mergeCell ref="FZA60:FZG60"/>
    <mergeCell ref="FZH60:FZN60"/>
    <mergeCell ref="FZO60:FZU60"/>
    <mergeCell ref="FZV60:GAB60"/>
    <mergeCell ref="FXK60:FXQ60"/>
    <mergeCell ref="FXR60:FXX60"/>
    <mergeCell ref="FXY60:FYE60"/>
    <mergeCell ref="FYF60:FYL60"/>
    <mergeCell ref="FYM60:FYS60"/>
    <mergeCell ref="FWB60:FWH60"/>
    <mergeCell ref="FWI60:FWO60"/>
    <mergeCell ref="FWP60:FWV60"/>
    <mergeCell ref="FWW60:FXC60"/>
    <mergeCell ref="FXD60:FXJ60"/>
    <mergeCell ref="FUS60:FUY60"/>
    <mergeCell ref="FUZ60:FVF60"/>
    <mergeCell ref="FVG60:FVM60"/>
    <mergeCell ref="FVN60:FVT60"/>
    <mergeCell ref="FVU60:FWA60"/>
    <mergeCell ref="GED60:GEJ60"/>
    <mergeCell ref="GEK60:GEQ60"/>
    <mergeCell ref="GER60:GEX60"/>
    <mergeCell ref="GEY60:GFE60"/>
    <mergeCell ref="GFF60:GFL60"/>
    <mergeCell ref="GCU60:GDA60"/>
    <mergeCell ref="GDB60:GDH60"/>
    <mergeCell ref="GDI60:GDO60"/>
    <mergeCell ref="GDP60:GDV60"/>
    <mergeCell ref="GDW60:GEC60"/>
    <mergeCell ref="GBL60:GBR60"/>
    <mergeCell ref="GBS60:GBY60"/>
    <mergeCell ref="GBZ60:GCF60"/>
    <mergeCell ref="GCG60:GCM60"/>
    <mergeCell ref="GCN60:GCT60"/>
    <mergeCell ref="GAC60:GAI60"/>
    <mergeCell ref="GAJ60:GAP60"/>
    <mergeCell ref="GAQ60:GAW60"/>
    <mergeCell ref="GAX60:GBD60"/>
    <mergeCell ref="GBE60:GBK60"/>
    <mergeCell ref="GJN60:GJT60"/>
    <mergeCell ref="GJU60:GKA60"/>
    <mergeCell ref="GKB60:GKH60"/>
    <mergeCell ref="GKI60:GKO60"/>
    <mergeCell ref="GKP60:GKV60"/>
    <mergeCell ref="GIE60:GIK60"/>
    <mergeCell ref="GIL60:GIR60"/>
    <mergeCell ref="GIS60:GIY60"/>
    <mergeCell ref="GIZ60:GJF60"/>
    <mergeCell ref="GJG60:GJM60"/>
    <mergeCell ref="GGV60:GHB60"/>
    <mergeCell ref="GHC60:GHI60"/>
    <mergeCell ref="GHJ60:GHP60"/>
    <mergeCell ref="GHQ60:GHW60"/>
    <mergeCell ref="GHX60:GID60"/>
    <mergeCell ref="GFM60:GFS60"/>
    <mergeCell ref="GFT60:GFZ60"/>
    <mergeCell ref="GGA60:GGG60"/>
    <mergeCell ref="GGH60:GGN60"/>
    <mergeCell ref="GGO60:GGU60"/>
    <mergeCell ref="GOX60:GPD60"/>
    <mergeCell ref="GPE60:GPK60"/>
    <mergeCell ref="GPL60:GPR60"/>
    <mergeCell ref="GPS60:GPY60"/>
    <mergeCell ref="GPZ60:GQF60"/>
    <mergeCell ref="GNO60:GNU60"/>
    <mergeCell ref="GNV60:GOB60"/>
    <mergeCell ref="GOC60:GOI60"/>
    <mergeCell ref="GOJ60:GOP60"/>
    <mergeCell ref="GOQ60:GOW60"/>
    <mergeCell ref="GMF60:GML60"/>
    <mergeCell ref="GMM60:GMS60"/>
    <mergeCell ref="GMT60:GMZ60"/>
    <mergeCell ref="GNA60:GNG60"/>
    <mergeCell ref="GNH60:GNN60"/>
    <mergeCell ref="GKW60:GLC60"/>
    <mergeCell ref="GLD60:GLJ60"/>
    <mergeCell ref="GLK60:GLQ60"/>
    <mergeCell ref="GLR60:GLX60"/>
    <mergeCell ref="GLY60:GME60"/>
    <mergeCell ref="GUH60:GUN60"/>
    <mergeCell ref="GUO60:GUU60"/>
    <mergeCell ref="GUV60:GVB60"/>
    <mergeCell ref="GVC60:GVI60"/>
    <mergeCell ref="GVJ60:GVP60"/>
    <mergeCell ref="GSY60:GTE60"/>
    <mergeCell ref="GTF60:GTL60"/>
    <mergeCell ref="GTM60:GTS60"/>
    <mergeCell ref="GTT60:GTZ60"/>
    <mergeCell ref="GUA60:GUG60"/>
    <mergeCell ref="GRP60:GRV60"/>
    <mergeCell ref="GRW60:GSC60"/>
    <mergeCell ref="GSD60:GSJ60"/>
    <mergeCell ref="GSK60:GSQ60"/>
    <mergeCell ref="GSR60:GSX60"/>
    <mergeCell ref="GQG60:GQM60"/>
    <mergeCell ref="GQN60:GQT60"/>
    <mergeCell ref="GQU60:GRA60"/>
    <mergeCell ref="GRB60:GRH60"/>
    <mergeCell ref="GRI60:GRO60"/>
    <mergeCell ref="GZR60:GZX60"/>
    <mergeCell ref="GZY60:HAE60"/>
    <mergeCell ref="HAF60:HAL60"/>
    <mergeCell ref="HAM60:HAS60"/>
    <mergeCell ref="HAT60:HAZ60"/>
    <mergeCell ref="GYI60:GYO60"/>
    <mergeCell ref="GYP60:GYV60"/>
    <mergeCell ref="GYW60:GZC60"/>
    <mergeCell ref="GZD60:GZJ60"/>
    <mergeCell ref="GZK60:GZQ60"/>
    <mergeCell ref="GWZ60:GXF60"/>
    <mergeCell ref="GXG60:GXM60"/>
    <mergeCell ref="GXN60:GXT60"/>
    <mergeCell ref="GXU60:GYA60"/>
    <mergeCell ref="GYB60:GYH60"/>
    <mergeCell ref="GVQ60:GVW60"/>
    <mergeCell ref="GVX60:GWD60"/>
    <mergeCell ref="GWE60:GWK60"/>
    <mergeCell ref="GWL60:GWR60"/>
    <mergeCell ref="GWS60:GWY60"/>
    <mergeCell ref="HFB60:HFH60"/>
    <mergeCell ref="HFI60:HFO60"/>
    <mergeCell ref="HFP60:HFV60"/>
    <mergeCell ref="HFW60:HGC60"/>
    <mergeCell ref="HGD60:HGJ60"/>
    <mergeCell ref="HDS60:HDY60"/>
    <mergeCell ref="HDZ60:HEF60"/>
    <mergeCell ref="HEG60:HEM60"/>
    <mergeCell ref="HEN60:HET60"/>
    <mergeCell ref="HEU60:HFA60"/>
    <mergeCell ref="HCJ60:HCP60"/>
    <mergeCell ref="HCQ60:HCW60"/>
    <mergeCell ref="HCX60:HDD60"/>
    <mergeCell ref="HDE60:HDK60"/>
    <mergeCell ref="HDL60:HDR60"/>
    <mergeCell ref="HBA60:HBG60"/>
    <mergeCell ref="HBH60:HBN60"/>
    <mergeCell ref="HBO60:HBU60"/>
    <mergeCell ref="HBV60:HCB60"/>
    <mergeCell ref="HCC60:HCI60"/>
    <mergeCell ref="HKL60:HKR60"/>
    <mergeCell ref="HKS60:HKY60"/>
    <mergeCell ref="HKZ60:HLF60"/>
    <mergeCell ref="HLG60:HLM60"/>
    <mergeCell ref="HLN60:HLT60"/>
    <mergeCell ref="HJC60:HJI60"/>
    <mergeCell ref="HJJ60:HJP60"/>
    <mergeCell ref="HJQ60:HJW60"/>
    <mergeCell ref="HJX60:HKD60"/>
    <mergeCell ref="HKE60:HKK60"/>
    <mergeCell ref="HHT60:HHZ60"/>
    <mergeCell ref="HIA60:HIG60"/>
    <mergeCell ref="HIH60:HIN60"/>
    <mergeCell ref="HIO60:HIU60"/>
    <mergeCell ref="HIV60:HJB60"/>
    <mergeCell ref="HGK60:HGQ60"/>
    <mergeCell ref="HGR60:HGX60"/>
    <mergeCell ref="HGY60:HHE60"/>
    <mergeCell ref="HHF60:HHL60"/>
    <mergeCell ref="HHM60:HHS60"/>
    <mergeCell ref="HPV60:HQB60"/>
    <mergeCell ref="HQC60:HQI60"/>
    <mergeCell ref="HQJ60:HQP60"/>
    <mergeCell ref="HQQ60:HQW60"/>
    <mergeCell ref="HQX60:HRD60"/>
    <mergeCell ref="HOM60:HOS60"/>
    <mergeCell ref="HOT60:HOZ60"/>
    <mergeCell ref="HPA60:HPG60"/>
    <mergeCell ref="HPH60:HPN60"/>
    <mergeCell ref="HPO60:HPU60"/>
    <mergeCell ref="HND60:HNJ60"/>
    <mergeCell ref="HNK60:HNQ60"/>
    <mergeCell ref="HNR60:HNX60"/>
    <mergeCell ref="HNY60:HOE60"/>
    <mergeCell ref="HOF60:HOL60"/>
    <mergeCell ref="HLU60:HMA60"/>
    <mergeCell ref="HMB60:HMH60"/>
    <mergeCell ref="HMI60:HMO60"/>
    <mergeCell ref="HMP60:HMV60"/>
    <mergeCell ref="HMW60:HNC60"/>
    <mergeCell ref="HVF60:HVL60"/>
    <mergeCell ref="HVM60:HVS60"/>
    <mergeCell ref="HVT60:HVZ60"/>
    <mergeCell ref="HWA60:HWG60"/>
    <mergeCell ref="HWH60:HWN60"/>
    <mergeCell ref="HTW60:HUC60"/>
    <mergeCell ref="HUD60:HUJ60"/>
    <mergeCell ref="HUK60:HUQ60"/>
    <mergeCell ref="HUR60:HUX60"/>
    <mergeCell ref="HUY60:HVE60"/>
    <mergeCell ref="HSN60:HST60"/>
    <mergeCell ref="HSU60:HTA60"/>
    <mergeCell ref="HTB60:HTH60"/>
    <mergeCell ref="HTI60:HTO60"/>
    <mergeCell ref="HTP60:HTV60"/>
    <mergeCell ref="HRE60:HRK60"/>
    <mergeCell ref="HRL60:HRR60"/>
    <mergeCell ref="HRS60:HRY60"/>
    <mergeCell ref="HRZ60:HSF60"/>
    <mergeCell ref="HSG60:HSM60"/>
    <mergeCell ref="IAP60:IAV60"/>
    <mergeCell ref="IAW60:IBC60"/>
    <mergeCell ref="IBD60:IBJ60"/>
    <mergeCell ref="IBK60:IBQ60"/>
    <mergeCell ref="IBR60:IBX60"/>
    <mergeCell ref="HZG60:HZM60"/>
    <mergeCell ref="HZN60:HZT60"/>
    <mergeCell ref="HZU60:IAA60"/>
    <mergeCell ref="IAB60:IAH60"/>
    <mergeCell ref="IAI60:IAO60"/>
    <mergeCell ref="HXX60:HYD60"/>
    <mergeCell ref="HYE60:HYK60"/>
    <mergeCell ref="HYL60:HYR60"/>
    <mergeCell ref="HYS60:HYY60"/>
    <mergeCell ref="HYZ60:HZF60"/>
    <mergeCell ref="HWO60:HWU60"/>
    <mergeCell ref="HWV60:HXB60"/>
    <mergeCell ref="HXC60:HXI60"/>
    <mergeCell ref="HXJ60:HXP60"/>
    <mergeCell ref="HXQ60:HXW60"/>
    <mergeCell ref="IFZ60:IGF60"/>
    <mergeCell ref="IGG60:IGM60"/>
    <mergeCell ref="IGN60:IGT60"/>
    <mergeCell ref="IGU60:IHA60"/>
    <mergeCell ref="IHB60:IHH60"/>
    <mergeCell ref="IEQ60:IEW60"/>
    <mergeCell ref="IEX60:IFD60"/>
    <mergeCell ref="IFE60:IFK60"/>
    <mergeCell ref="IFL60:IFR60"/>
    <mergeCell ref="IFS60:IFY60"/>
    <mergeCell ref="IDH60:IDN60"/>
    <mergeCell ref="IDO60:IDU60"/>
    <mergeCell ref="IDV60:IEB60"/>
    <mergeCell ref="IEC60:IEI60"/>
    <mergeCell ref="IEJ60:IEP60"/>
    <mergeCell ref="IBY60:ICE60"/>
    <mergeCell ref="ICF60:ICL60"/>
    <mergeCell ref="ICM60:ICS60"/>
    <mergeCell ref="ICT60:ICZ60"/>
    <mergeCell ref="IDA60:IDG60"/>
    <mergeCell ref="ILJ60:ILP60"/>
    <mergeCell ref="ILQ60:ILW60"/>
    <mergeCell ref="ILX60:IMD60"/>
    <mergeCell ref="IME60:IMK60"/>
    <mergeCell ref="IML60:IMR60"/>
    <mergeCell ref="IKA60:IKG60"/>
    <mergeCell ref="IKH60:IKN60"/>
    <mergeCell ref="IKO60:IKU60"/>
    <mergeCell ref="IKV60:ILB60"/>
    <mergeCell ref="ILC60:ILI60"/>
    <mergeCell ref="IIR60:IIX60"/>
    <mergeCell ref="IIY60:IJE60"/>
    <mergeCell ref="IJF60:IJL60"/>
    <mergeCell ref="IJM60:IJS60"/>
    <mergeCell ref="IJT60:IJZ60"/>
    <mergeCell ref="IHI60:IHO60"/>
    <mergeCell ref="IHP60:IHV60"/>
    <mergeCell ref="IHW60:IIC60"/>
    <mergeCell ref="IID60:IIJ60"/>
    <mergeCell ref="IIK60:IIQ60"/>
    <mergeCell ref="IQT60:IQZ60"/>
    <mergeCell ref="IRA60:IRG60"/>
    <mergeCell ref="IRH60:IRN60"/>
    <mergeCell ref="IRO60:IRU60"/>
    <mergeCell ref="IRV60:ISB60"/>
    <mergeCell ref="IPK60:IPQ60"/>
    <mergeCell ref="IPR60:IPX60"/>
    <mergeCell ref="IPY60:IQE60"/>
    <mergeCell ref="IQF60:IQL60"/>
    <mergeCell ref="IQM60:IQS60"/>
    <mergeCell ref="IOB60:IOH60"/>
    <mergeCell ref="IOI60:IOO60"/>
    <mergeCell ref="IOP60:IOV60"/>
    <mergeCell ref="IOW60:IPC60"/>
    <mergeCell ref="IPD60:IPJ60"/>
    <mergeCell ref="IMS60:IMY60"/>
    <mergeCell ref="IMZ60:INF60"/>
    <mergeCell ref="ING60:INM60"/>
    <mergeCell ref="INN60:INT60"/>
    <mergeCell ref="INU60:IOA60"/>
    <mergeCell ref="IWD60:IWJ60"/>
    <mergeCell ref="IWK60:IWQ60"/>
    <mergeCell ref="IWR60:IWX60"/>
    <mergeCell ref="IWY60:IXE60"/>
    <mergeCell ref="IXF60:IXL60"/>
    <mergeCell ref="IUU60:IVA60"/>
    <mergeCell ref="IVB60:IVH60"/>
    <mergeCell ref="IVI60:IVO60"/>
    <mergeCell ref="IVP60:IVV60"/>
    <mergeCell ref="IVW60:IWC60"/>
    <mergeCell ref="ITL60:ITR60"/>
    <mergeCell ref="ITS60:ITY60"/>
    <mergeCell ref="ITZ60:IUF60"/>
    <mergeCell ref="IUG60:IUM60"/>
    <mergeCell ref="IUN60:IUT60"/>
    <mergeCell ref="ISC60:ISI60"/>
    <mergeCell ref="ISJ60:ISP60"/>
    <mergeCell ref="ISQ60:ISW60"/>
    <mergeCell ref="ISX60:ITD60"/>
    <mergeCell ref="ITE60:ITK60"/>
    <mergeCell ref="JBN60:JBT60"/>
    <mergeCell ref="JBU60:JCA60"/>
    <mergeCell ref="JCB60:JCH60"/>
    <mergeCell ref="JCI60:JCO60"/>
    <mergeCell ref="JCP60:JCV60"/>
    <mergeCell ref="JAE60:JAK60"/>
    <mergeCell ref="JAL60:JAR60"/>
    <mergeCell ref="JAS60:JAY60"/>
    <mergeCell ref="JAZ60:JBF60"/>
    <mergeCell ref="JBG60:JBM60"/>
    <mergeCell ref="IYV60:IZB60"/>
    <mergeCell ref="IZC60:IZI60"/>
    <mergeCell ref="IZJ60:IZP60"/>
    <mergeCell ref="IZQ60:IZW60"/>
    <mergeCell ref="IZX60:JAD60"/>
    <mergeCell ref="IXM60:IXS60"/>
    <mergeCell ref="IXT60:IXZ60"/>
    <mergeCell ref="IYA60:IYG60"/>
    <mergeCell ref="IYH60:IYN60"/>
    <mergeCell ref="IYO60:IYU60"/>
    <mergeCell ref="JGX60:JHD60"/>
    <mergeCell ref="JHE60:JHK60"/>
    <mergeCell ref="JHL60:JHR60"/>
    <mergeCell ref="JHS60:JHY60"/>
    <mergeCell ref="JHZ60:JIF60"/>
    <mergeCell ref="JFO60:JFU60"/>
    <mergeCell ref="JFV60:JGB60"/>
    <mergeCell ref="JGC60:JGI60"/>
    <mergeCell ref="JGJ60:JGP60"/>
    <mergeCell ref="JGQ60:JGW60"/>
    <mergeCell ref="JEF60:JEL60"/>
    <mergeCell ref="JEM60:JES60"/>
    <mergeCell ref="JET60:JEZ60"/>
    <mergeCell ref="JFA60:JFG60"/>
    <mergeCell ref="JFH60:JFN60"/>
    <mergeCell ref="JCW60:JDC60"/>
    <mergeCell ref="JDD60:JDJ60"/>
    <mergeCell ref="JDK60:JDQ60"/>
    <mergeCell ref="JDR60:JDX60"/>
    <mergeCell ref="JDY60:JEE60"/>
    <mergeCell ref="JMH60:JMN60"/>
    <mergeCell ref="JMO60:JMU60"/>
    <mergeCell ref="JMV60:JNB60"/>
    <mergeCell ref="JNC60:JNI60"/>
    <mergeCell ref="JNJ60:JNP60"/>
    <mergeCell ref="JKY60:JLE60"/>
    <mergeCell ref="JLF60:JLL60"/>
    <mergeCell ref="JLM60:JLS60"/>
    <mergeCell ref="JLT60:JLZ60"/>
    <mergeCell ref="JMA60:JMG60"/>
    <mergeCell ref="JJP60:JJV60"/>
    <mergeCell ref="JJW60:JKC60"/>
    <mergeCell ref="JKD60:JKJ60"/>
    <mergeCell ref="JKK60:JKQ60"/>
    <mergeCell ref="JKR60:JKX60"/>
    <mergeCell ref="JIG60:JIM60"/>
    <mergeCell ref="JIN60:JIT60"/>
    <mergeCell ref="JIU60:JJA60"/>
    <mergeCell ref="JJB60:JJH60"/>
    <mergeCell ref="JJI60:JJO60"/>
    <mergeCell ref="JRR60:JRX60"/>
    <mergeCell ref="JRY60:JSE60"/>
    <mergeCell ref="JSF60:JSL60"/>
    <mergeCell ref="JSM60:JSS60"/>
    <mergeCell ref="JST60:JSZ60"/>
    <mergeCell ref="JQI60:JQO60"/>
    <mergeCell ref="JQP60:JQV60"/>
    <mergeCell ref="JQW60:JRC60"/>
    <mergeCell ref="JRD60:JRJ60"/>
    <mergeCell ref="JRK60:JRQ60"/>
    <mergeCell ref="JOZ60:JPF60"/>
    <mergeCell ref="JPG60:JPM60"/>
    <mergeCell ref="JPN60:JPT60"/>
    <mergeCell ref="JPU60:JQA60"/>
    <mergeCell ref="JQB60:JQH60"/>
    <mergeCell ref="JNQ60:JNW60"/>
    <mergeCell ref="JNX60:JOD60"/>
    <mergeCell ref="JOE60:JOK60"/>
    <mergeCell ref="JOL60:JOR60"/>
    <mergeCell ref="JOS60:JOY60"/>
    <mergeCell ref="JXB60:JXH60"/>
    <mergeCell ref="JXI60:JXO60"/>
    <mergeCell ref="JXP60:JXV60"/>
    <mergeCell ref="JXW60:JYC60"/>
    <mergeCell ref="JYD60:JYJ60"/>
    <mergeCell ref="JVS60:JVY60"/>
    <mergeCell ref="JVZ60:JWF60"/>
    <mergeCell ref="JWG60:JWM60"/>
    <mergeCell ref="JWN60:JWT60"/>
    <mergeCell ref="JWU60:JXA60"/>
    <mergeCell ref="JUJ60:JUP60"/>
    <mergeCell ref="JUQ60:JUW60"/>
    <mergeCell ref="JUX60:JVD60"/>
    <mergeCell ref="JVE60:JVK60"/>
    <mergeCell ref="JVL60:JVR60"/>
    <mergeCell ref="JTA60:JTG60"/>
    <mergeCell ref="JTH60:JTN60"/>
    <mergeCell ref="JTO60:JTU60"/>
    <mergeCell ref="JTV60:JUB60"/>
    <mergeCell ref="JUC60:JUI60"/>
    <mergeCell ref="KCL60:KCR60"/>
    <mergeCell ref="KCS60:KCY60"/>
    <mergeCell ref="KCZ60:KDF60"/>
    <mergeCell ref="KDG60:KDM60"/>
    <mergeCell ref="KDN60:KDT60"/>
    <mergeCell ref="KBC60:KBI60"/>
    <mergeCell ref="KBJ60:KBP60"/>
    <mergeCell ref="KBQ60:KBW60"/>
    <mergeCell ref="KBX60:KCD60"/>
    <mergeCell ref="KCE60:KCK60"/>
    <mergeCell ref="JZT60:JZZ60"/>
    <mergeCell ref="KAA60:KAG60"/>
    <mergeCell ref="KAH60:KAN60"/>
    <mergeCell ref="KAO60:KAU60"/>
    <mergeCell ref="KAV60:KBB60"/>
    <mergeCell ref="JYK60:JYQ60"/>
    <mergeCell ref="JYR60:JYX60"/>
    <mergeCell ref="JYY60:JZE60"/>
    <mergeCell ref="JZF60:JZL60"/>
    <mergeCell ref="JZM60:JZS60"/>
    <mergeCell ref="KHV60:KIB60"/>
    <mergeCell ref="KIC60:KII60"/>
    <mergeCell ref="KIJ60:KIP60"/>
    <mergeCell ref="KIQ60:KIW60"/>
    <mergeCell ref="KIX60:KJD60"/>
    <mergeCell ref="KGM60:KGS60"/>
    <mergeCell ref="KGT60:KGZ60"/>
    <mergeCell ref="KHA60:KHG60"/>
    <mergeCell ref="KHH60:KHN60"/>
    <mergeCell ref="KHO60:KHU60"/>
    <mergeCell ref="KFD60:KFJ60"/>
    <mergeCell ref="KFK60:KFQ60"/>
    <mergeCell ref="KFR60:KFX60"/>
    <mergeCell ref="KFY60:KGE60"/>
    <mergeCell ref="KGF60:KGL60"/>
    <mergeCell ref="KDU60:KEA60"/>
    <mergeCell ref="KEB60:KEH60"/>
    <mergeCell ref="KEI60:KEO60"/>
    <mergeCell ref="KEP60:KEV60"/>
    <mergeCell ref="KEW60:KFC60"/>
    <mergeCell ref="KNF60:KNL60"/>
    <mergeCell ref="KNM60:KNS60"/>
    <mergeCell ref="KNT60:KNZ60"/>
    <mergeCell ref="KOA60:KOG60"/>
    <mergeCell ref="KOH60:KON60"/>
    <mergeCell ref="KLW60:KMC60"/>
    <mergeCell ref="KMD60:KMJ60"/>
    <mergeCell ref="KMK60:KMQ60"/>
    <mergeCell ref="KMR60:KMX60"/>
    <mergeCell ref="KMY60:KNE60"/>
    <mergeCell ref="KKN60:KKT60"/>
    <mergeCell ref="KKU60:KLA60"/>
    <mergeCell ref="KLB60:KLH60"/>
    <mergeCell ref="KLI60:KLO60"/>
    <mergeCell ref="KLP60:KLV60"/>
    <mergeCell ref="KJE60:KJK60"/>
    <mergeCell ref="KJL60:KJR60"/>
    <mergeCell ref="KJS60:KJY60"/>
    <mergeCell ref="KJZ60:KKF60"/>
    <mergeCell ref="KKG60:KKM60"/>
    <mergeCell ref="KSP60:KSV60"/>
    <mergeCell ref="KSW60:KTC60"/>
    <mergeCell ref="KTD60:KTJ60"/>
    <mergeCell ref="KTK60:KTQ60"/>
    <mergeCell ref="KTR60:KTX60"/>
    <mergeCell ref="KRG60:KRM60"/>
    <mergeCell ref="KRN60:KRT60"/>
    <mergeCell ref="KRU60:KSA60"/>
    <mergeCell ref="KSB60:KSH60"/>
    <mergeCell ref="KSI60:KSO60"/>
    <mergeCell ref="KPX60:KQD60"/>
    <mergeCell ref="KQE60:KQK60"/>
    <mergeCell ref="KQL60:KQR60"/>
    <mergeCell ref="KQS60:KQY60"/>
    <mergeCell ref="KQZ60:KRF60"/>
    <mergeCell ref="KOO60:KOU60"/>
    <mergeCell ref="KOV60:KPB60"/>
    <mergeCell ref="KPC60:KPI60"/>
    <mergeCell ref="KPJ60:KPP60"/>
    <mergeCell ref="KPQ60:KPW60"/>
    <mergeCell ref="KXZ60:KYF60"/>
    <mergeCell ref="KYG60:KYM60"/>
    <mergeCell ref="KYN60:KYT60"/>
    <mergeCell ref="KYU60:KZA60"/>
    <mergeCell ref="KZB60:KZH60"/>
    <mergeCell ref="KWQ60:KWW60"/>
    <mergeCell ref="KWX60:KXD60"/>
    <mergeCell ref="KXE60:KXK60"/>
    <mergeCell ref="KXL60:KXR60"/>
    <mergeCell ref="KXS60:KXY60"/>
    <mergeCell ref="KVH60:KVN60"/>
    <mergeCell ref="KVO60:KVU60"/>
    <mergeCell ref="KVV60:KWB60"/>
    <mergeCell ref="KWC60:KWI60"/>
    <mergeCell ref="KWJ60:KWP60"/>
    <mergeCell ref="KTY60:KUE60"/>
    <mergeCell ref="KUF60:KUL60"/>
    <mergeCell ref="KUM60:KUS60"/>
    <mergeCell ref="KUT60:KUZ60"/>
    <mergeCell ref="KVA60:KVG60"/>
    <mergeCell ref="LDJ60:LDP60"/>
    <mergeCell ref="LDQ60:LDW60"/>
    <mergeCell ref="LDX60:LED60"/>
    <mergeCell ref="LEE60:LEK60"/>
    <mergeCell ref="LEL60:LER60"/>
    <mergeCell ref="LCA60:LCG60"/>
    <mergeCell ref="LCH60:LCN60"/>
    <mergeCell ref="LCO60:LCU60"/>
    <mergeCell ref="LCV60:LDB60"/>
    <mergeCell ref="LDC60:LDI60"/>
    <mergeCell ref="LAR60:LAX60"/>
    <mergeCell ref="LAY60:LBE60"/>
    <mergeCell ref="LBF60:LBL60"/>
    <mergeCell ref="LBM60:LBS60"/>
    <mergeCell ref="LBT60:LBZ60"/>
    <mergeCell ref="KZI60:KZO60"/>
    <mergeCell ref="KZP60:KZV60"/>
    <mergeCell ref="KZW60:LAC60"/>
    <mergeCell ref="LAD60:LAJ60"/>
    <mergeCell ref="LAK60:LAQ60"/>
    <mergeCell ref="LIT60:LIZ60"/>
    <mergeCell ref="LJA60:LJG60"/>
    <mergeCell ref="LJH60:LJN60"/>
    <mergeCell ref="LJO60:LJU60"/>
    <mergeCell ref="LJV60:LKB60"/>
    <mergeCell ref="LHK60:LHQ60"/>
    <mergeCell ref="LHR60:LHX60"/>
    <mergeCell ref="LHY60:LIE60"/>
    <mergeCell ref="LIF60:LIL60"/>
    <mergeCell ref="LIM60:LIS60"/>
    <mergeCell ref="LGB60:LGH60"/>
    <mergeCell ref="LGI60:LGO60"/>
    <mergeCell ref="LGP60:LGV60"/>
    <mergeCell ref="LGW60:LHC60"/>
    <mergeCell ref="LHD60:LHJ60"/>
    <mergeCell ref="LES60:LEY60"/>
    <mergeCell ref="LEZ60:LFF60"/>
    <mergeCell ref="LFG60:LFM60"/>
    <mergeCell ref="LFN60:LFT60"/>
    <mergeCell ref="LFU60:LGA60"/>
    <mergeCell ref="LOD60:LOJ60"/>
    <mergeCell ref="LOK60:LOQ60"/>
    <mergeCell ref="LOR60:LOX60"/>
    <mergeCell ref="LOY60:LPE60"/>
    <mergeCell ref="LPF60:LPL60"/>
    <mergeCell ref="LMU60:LNA60"/>
    <mergeCell ref="LNB60:LNH60"/>
    <mergeCell ref="LNI60:LNO60"/>
    <mergeCell ref="LNP60:LNV60"/>
    <mergeCell ref="LNW60:LOC60"/>
    <mergeCell ref="LLL60:LLR60"/>
    <mergeCell ref="LLS60:LLY60"/>
    <mergeCell ref="LLZ60:LMF60"/>
    <mergeCell ref="LMG60:LMM60"/>
    <mergeCell ref="LMN60:LMT60"/>
    <mergeCell ref="LKC60:LKI60"/>
    <mergeCell ref="LKJ60:LKP60"/>
    <mergeCell ref="LKQ60:LKW60"/>
    <mergeCell ref="LKX60:LLD60"/>
    <mergeCell ref="LLE60:LLK60"/>
    <mergeCell ref="LTN60:LTT60"/>
    <mergeCell ref="LTU60:LUA60"/>
    <mergeCell ref="LUB60:LUH60"/>
    <mergeCell ref="LUI60:LUO60"/>
    <mergeCell ref="LUP60:LUV60"/>
    <mergeCell ref="LSE60:LSK60"/>
    <mergeCell ref="LSL60:LSR60"/>
    <mergeCell ref="LSS60:LSY60"/>
    <mergeCell ref="LSZ60:LTF60"/>
    <mergeCell ref="LTG60:LTM60"/>
    <mergeCell ref="LQV60:LRB60"/>
    <mergeCell ref="LRC60:LRI60"/>
    <mergeCell ref="LRJ60:LRP60"/>
    <mergeCell ref="LRQ60:LRW60"/>
    <mergeCell ref="LRX60:LSD60"/>
    <mergeCell ref="LPM60:LPS60"/>
    <mergeCell ref="LPT60:LPZ60"/>
    <mergeCell ref="LQA60:LQG60"/>
    <mergeCell ref="LQH60:LQN60"/>
    <mergeCell ref="LQO60:LQU60"/>
    <mergeCell ref="LYX60:LZD60"/>
    <mergeCell ref="LZE60:LZK60"/>
    <mergeCell ref="LZL60:LZR60"/>
    <mergeCell ref="LZS60:LZY60"/>
    <mergeCell ref="LZZ60:MAF60"/>
    <mergeCell ref="LXO60:LXU60"/>
    <mergeCell ref="LXV60:LYB60"/>
    <mergeCell ref="LYC60:LYI60"/>
    <mergeCell ref="LYJ60:LYP60"/>
    <mergeCell ref="LYQ60:LYW60"/>
    <mergeCell ref="LWF60:LWL60"/>
    <mergeCell ref="LWM60:LWS60"/>
    <mergeCell ref="LWT60:LWZ60"/>
    <mergeCell ref="LXA60:LXG60"/>
    <mergeCell ref="LXH60:LXN60"/>
    <mergeCell ref="LUW60:LVC60"/>
    <mergeCell ref="LVD60:LVJ60"/>
    <mergeCell ref="LVK60:LVQ60"/>
    <mergeCell ref="LVR60:LVX60"/>
    <mergeCell ref="LVY60:LWE60"/>
    <mergeCell ref="MEH60:MEN60"/>
    <mergeCell ref="MEO60:MEU60"/>
    <mergeCell ref="MEV60:MFB60"/>
    <mergeCell ref="MFC60:MFI60"/>
    <mergeCell ref="MFJ60:MFP60"/>
    <mergeCell ref="MCY60:MDE60"/>
    <mergeCell ref="MDF60:MDL60"/>
    <mergeCell ref="MDM60:MDS60"/>
    <mergeCell ref="MDT60:MDZ60"/>
    <mergeCell ref="MEA60:MEG60"/>
    <mergeCell ref="MBP60:MBV60"/>
    <mergeCell ref="MBW60:MCC60"/>
    <mergeCell ref="MCD60:MCJ60"/>
    <mergeCell ref="MCK60:MCQ60"/>
    <mergeCell ref="MCR60:MCX60"/>
    <mergeCell ref="MAG60:MAM60"/>
    <mergeCell ref="MAN60:MAT60"/>
    <mergeCell ref="MAU60:MBA60"/>
    <mergeCell ref="MBB60:MBH60"/>
    <mergeCell ref="MBI60:MBO60"/>
    <mergeCell ref="MJR60:MJX60"/>
    <mergeCell ref="MJY60:MKE60"/>
    <mergeCell ref="MKF60:MKL60"/>
    <mergeCell ref="MKM60:MKS60"/>
    <mergeCell ref="MKT60:MKZ60"/>
    <mergeCell ref="MII60:MIO60"/>
    <mergeCell ref="MIP60:MIV60"/>
    <mergeCell ref="MIW60:MJC60"/>
    <mergeCell ref="MJD60:MJJ60"/>
    <mergeCell ref="MJK60:MJQ60"/>
    <mergeCell ref="MGZ60:MHF60"/>
    <mergeCell ref="MHG60:MHM60"/>
    <mergeCell ref="MHN60:MHT60"/>
    <mergeCell ref="MHU60:MIA60"/>
    <mergeCell ref="MIB60:MIH60"/>
    <mergeCell ref="MFQ60:MFW60"/>
    <mergeCell ref="MFX60:MGD60"/>
    <mergeCell ref="MGE60:MGK60"/>
    <mergeCell ref="MGL60:MGR60"/>
    <mergeCell ref="MGS60:MGY60"/>
    <mergeCell ref="MPB60:MPH60"/>
    <mergeCell ref="MPI60:MPO60"/>
    <mergeCell ref="MPP60:MPV60"/>
    <mergeCell ref="MPW60:MQC60"/>
    <mergeCell ref="MQD60:MQJ60"/>
    <mergeCell ref="MNS60:MNY60"/>
    <mergeCell ref="MNZ60:MOF60"/>
    <mergeCell ref="MOG60:MOM60"/>
    <mergeCell ref="MON60:MOT60"/>
    <mergeCell ref="MOU60:MPA60"/>
    <mergeCell ref="MMJ60:MMP60"/>
    <mergeCell ref="MMQ60:MMW60"/>
    <mergeCell ref="MMX60:MND60"/>
    <mergeCell ref="MNE60:MNK60"/>
    <mergeCell ref="MNL60:MNR60"/>
    <mergeCell ref="MLA60:MLG60"/>
    <mergeCell ref="MLH60:MLN60"/>
    <mergeCell ref="MLO60:MLU60"/>
    <mergeCell ref="MLV60:MMB60"/>
    <mergeCell ref="MMC60:MMI60"/>
    <mergeCell ref="MUL60:MUR60"/>
    <mergeCell ref="MUS60:MUY60"/>
    <mergeCell ref="MUZ60:MVF60"/>
    <mergeCell ref="MVG60:MVM60"/>
    <mergeCell ref="MVN60:MVT60"/>
    <mergeCell ref="MTC60:MTI60"/>
    <mergeCell ref="MTJ60:MTP60"/>
    <mergeCell ref="MTQ60:MTW60"/>
    <mergeCell ref="MTX60:MUD60"/>
    <mergeCell ref="MUE60:MUK60"/>
    <mergeCell ref="MRT60:MRZ60"/>
    <mergeCell ref="MSA60:MSG60"/>
    <mergeCell ref="MSH60:MSN60"/>
    <mergeCell ref="MSO60:MSU60"/>
    <mergeCell ref="MSV60:MTB60"/>
    <mergeCell ref="MQK60:MQQ60"/>
    <mergeCell ref="MQR60:MQX60"/>
    <mergeCell ref="MQY60:MRE60"/>
    <mergeCell ref="MRF60:MRL60"/>
    <mergeCell ref="MRM60:MRS60"/>
    <mergeCell ref="MZV60:NAB60"/>
    <mergeCell ref="NAC60:NAI60"/>
    <mergeCell ref="NAJ60:NAP60"/>
    <mergeCell ref="NAQ60:NAW60"/>
    <mergeCell ref="NAX60:NBD60"/>
    <mergeCell ref="MYM60:MYS60"/>
    <mergeCell ref="MYT60:MYZ60"/>
    <mergeCell ref="MZA60:MZG60"/>
    <mergeCell ref="MZH60:MZN60"/>
    <mergeCell ref="MZO60:MZU60"/>
    <mergeCell ref="MXD60:MXJ60"/>
    <mergeCell ref="MXK60:MXQ60"/>
    <mergeCell ref="MXR60:MXX60"/>
    <mergeCell ref="MXY60:MYE60"/>
    <mergeCell ref="MYF60:MYL60"/>
    <mergeCell ref="MVU60:MWA60"/>
    <mergeCell ref="MWB60:MWH60"/>
    <mergeCell ref="MWI60:MWO60"/>
    <mergeCell ref="MWP60:MWV60"/>
    <mergeCell ref="MWW60:MXC60"/>
    <mergeCell ref="NFF60:NFL60"/>
    <mergeCell ref="NFM60:NFS60"/>
    <mergeCell ref="NFT60:NFZ60"/>
    <mergeCell ref="NGA60:NGG60"/>
    <mergeCell ref="NGH60:NGN60"/>
    <mergeCell ref="NDW60:NEC60"/>
    <mergeCell ref="NED60:NEJ60"/>
    <mergeCell ref="NEK60:NEQ60"/>
    <mergeCell ref="NER60:NEX60"/>
    <mergeCell ref="NEY60:NFE60"/>
    <mergeCell ref="NCN60:NCT60"/>
    <mergeCell ref="NCU60:NDA60"/>
    <mergeCell ref="NDB60:NDH60"/>
    <mergeCell ref="NDI60:NDO60"/>
    <mergeCell ref="NDP60:NDV60"/>
    <mergeCell ref="NBE60:NBK60"/>
    <mergeCell ref="NBL60:NBR60"/>
    <mergeCell ref="NBS60:NBY60"/>
    <mergeCell ref="NBZ60:NCF60"/>
    <mergeCell ref="NCG60:NCM60"/>
    <mergeCell ref="NKP60:NKV60"/>
    <mergeCell ref="NKW60:NLC60"/>
    <mergeCell ref="NLD60:NLJ60"/>
    <mergeCell ref="NLK60:NLQ60"/>
    <mergeCell ref="NLR60:NLX60"/>
    <mergeCell ref="NJG60:NJM60"/>
    <mergeCell ref="NJN60:NJT60"/>
    <mergeCell ref="NJU60:NKA60"/>
    <mergeCell ref="NKB60:NKH60"/>
    <mergeCell ref="NKI60:NKO60"/>
    <mergeCell ref="NHX60:NID60"/>
    <mergeCell ref="NIE60:NIK60"/>
    <mergeCell ref="NIL60:NIR60"/>
    <mergeCell ref="NIS60:NIY60"/>
    <mergeCell ref="NIZ60:NJF60"/>
    <mergeCell ref="NGO60:NGU60"/>
    <mergeCell ref="NGV60:NHB60"/>
    <mergeCell ref="NHC60:NHI60"/>
    <mergeCell ref="NHJ60:NHP60"/>
    <mergeCell ref="NHQ60:NHW60"/>
    <mergeCell ref="NPZ60:NQF60"/>
    <mergeCell ref="NQG60:NQM60"/>
    <mergeCell ref="NQN60:NQT60"/>
    <mergeCell ref="NQU60:NRA60"/>
    <mergeCell ref="NRB60:NRH60"/>
    <mergeCell ref="NOQ60:NOW60"/>
    <mergeCell ref="NOX60:NPD60"/>
    <mergeCell ref="NPE60:NPK60"/>
    <mergeCell ref="NPL60:NPR60"/>
    <mergeCell ref="NPS60:NPY60"/>
    <mergeCell ref="NNH60:NNN60"/>
    <mergeCell ref="NNO60:NNU60"/>
    <mergeCell ref="NNV60:NOB60"/>
    <mergeCell ref="NOC60:NOI60"/>
    <mergeCell ref="NOJ60:NOP60"/>
    <mergeCell ref="NLY60:NME60"/>
    <mergeCell ref="NMF60:NML60"/>
    <mergeCell ref="NMM60:NMS60"/>
    <mergeCell ref="NMT60:NMZ60"/>
    <mergeCell ref="NNA60:NNG60"/>
    <mergeCell ref="NVJ60:NVP60"/>
    <mergeCell ref="NVQ60:NVW60"/>
    <mergeCell ref="NVX60:NWD60"/>
    <mergeCell ref="NWE60:NWK60"/>
    <mergeCell ref="NWL60:NWR60"/>
    <mergeCell ref="NUA60:NUG60"/>
    <mergeCell ref="NUH60:NUN60"/>
    <mergeCell ref="NUO60:NUU60"/>
    <mergeCell ref="NUV60:NVB60"/>
    <mergeCell ref="NVC60:NVI60"/>
    <mergeCell ref="NSR60:NSX60"/>
    <mergeCell ref="NSY60:NTE60"/>
    <mergeCell ref="NTF60:NTL60"/>
    <mergeCell ref="NTM60:NTS60"/>
    <mergeCell ref="NTT60:NTZ60"/>
    <mergeCell ref="NRI60:NRO60"/>
    <mergeCell ref="NRP60:NRV60"/>
    <mergeCell ref="NRW60:NSC60"/>
    <mergeCell ref="NSD60:NSJ60"/>
    <mergeCell ref="NSK60:NSQ60"/>
    <mergeCell ref="OAT60:OAZ60"/>
    <mergeCell ref="OBA60:OBG60"/>
    <mergeCell ref="OBH60:OBN60"/>
    <mergeCell ref="OBO60:OBU60"/>
    <mergeCell ref="OBV60:OCB60"/>
    <mergeCell ref="NZK60:NZQ60"/>
    <mergeCell ref="NZR60:NZX60"/>
    <mergeCell ref="NZY60:OAE60"/>
    <mergeCell ref="OAF60:OAL60"/>
    <mergeCell ref="OAM60:OAS60"/>
    <mergeCell ref="NYB60:NYH60"/>
    <mergeCell ref="NYI60:NYO60"/>
    <mergeCell ref="NYP60:NYV60"/>
    <mergeCell ref="NYW60:NZC60"/>
    <mergeCell ref="NZD60:NZJ60"/>
    <mergeCell ref="NWS60:NWY60"/>
    <mergeCell ref="NWZ60:NXF60"/>
    <mergeCell ref="NXG60:NXM60"/>
    <mergeCell ref="NXN60:NXT60"/>
    <mergeCell ref="NXU60:NYA60"/>
    <mergeCell ref="OGD60:OGJ60"/>
    <mergeCell ref="OGK60:OGQ60"/>
    <mergeCell ref="OGR60:OGX60"/>
    <mergeCell ref="OGY60:OHE60"/>
    <mergeCell ref="OHF60:OHL60"/>
    <mergeCell ref="OEU60:OFA60"/>
    <mergeCell ref="OFB60:OFH60"/>
    <mergeCell ref="OFI60:OFO60"/>
    <mergeCell ref="OFP60:OFV60"/>
    <mergeCell ref="OFW60:OGC60"/>
    <mergeCell ref="ODL60:ODR60"/>
    <mergeCell ref="ODS60:ODY60"/>
    <mergeCell ref="ODZ60:OEF60"/>
    <mergeCell ref="OEG60:OEM60"/>
    <mergeCell ref="OEN60:OET60"/>
    <mergeCell ref="OCC60:OCI60"/>
    <mergeCell ref="OCJ60:OCP60"/>
    <mergeCell ref="OCQ60:OCW60"/>
    <mergeCell ref="OCX60:ODD60"/>
    <mergeCell ref="ODE60:ODK60"/>
    <mergeCell ref="OLN60:OLT60"/>
    <mergeCell ref="OLU60:OMA60"/>
    <mergeCell ref="OMB60:OMH60"/>
    <mergeCell ref="OMI60:OMO60"/>
    <mergeCell ref="OMP60:OMV60"/>
    <mergeCell ref="OKE60:OKK60"/>
    <mergeCell ref="OKL60:OKR60"/>
    <mergeCell ref="OKS60:OKY60"/>
    <mergeCell ref="OKZ60:OLF60"/>
    <mergeCell ref="OLG60:OLM60"/>
    <mergeCell ref="OIV60:OJB60"/>
    <mergeCell ref="OJC60:OJI60"/>
    <mergeCell ref="OJJ60:OJP60"/>
    <mergeCell ref="OJQ60:OJW60"/>
    <mergeCell ref="OJX60:OKD60"/>
    <mergeCell ref="OHM60:OHS60"/>
    <mergeCell ref="OHT60:OHZ60"/>
    <mergeCell ref="OIA60:OIG60"/>
    <mergeCell ref="OIH60:OIN60"/>
    <mergeCell ref="OIO60:OIU60"/>
    <mergeCell ref="OQX60:ORD60"/>
    <mergeCell ref="ORE60:ORK60"/>
    <mergeCell ref="ORL60:ORR60"/>
    <mergeCell ref="ORS60:ORY60"/>
    <mergeCell ref="ORZ60:OSF60"/>
    <mergeCell ref="OPO60:OPU60"/>
    <mergeCell ref="OPV60:OQB60"/>
    <mergeCell ref="OQC60:OQI60"/>
    <mergeCell ref="OQJ60:OQP60"/>
    <mergeCell ref="OQQ60:OQW60"/>
    <mergeCell ref="OOF60:OOL60"/>
    <mergeCell ref="OOM60:OOS60"/>
    <mergeCell ref="OOT60:OOZ60"/>
    <mergeCell ref="OPA60:OPG60"/>
    <mergeCell ref="OPH60:OPN60"/>
    <mergeCell ref="OMW60:ONC60"/>
    <mergeCell ref="OND60:ONJ60"/>
    <mergeCell ref="ONK60:ONQ60"/>
    <mergeCell ref="ONR60:ONX60"/>
    <mergeCell ref="ONY60:OOE60"/>
    <mergeCell ref="OWH60:OWN60"/>
    <mergeCell ref="OWO60:OWU60"/>
    <mergeCell ref="OWV60:OXB60"/>
    <mergeCell ref="OXC60:OXI60"/>
    <mergeCell ref="OXJ60:OXP60"/>
    <mergeCell ref="OUY60:OVE60"/>
    <mergeCell ref="OVF60:OVL60"/>
    <mergeCell ref="OVM60:OVS60"/>
    <mergeCell ref="OVT60:OVZ60"/>
    <mergeCell ref="OWA60:OWG60"/>
    <mergeCell ref="OTP60:OTV60"/>
    <mergeCell ref="OTW60:OUC60"/>
    <mergeCell ref="OUD60:OUJ60"/>
    <mergeCell ref="OUK60:OUQ60"/>
    <mergeCell ref="OUR60:OUX60"/>
    <mergeCell ref="OSG60:OSM60"/>
    <mergeCell ref="OSN60:OST60"/>
    <mergeCell ref="OSU60:OTA60"/>
    <mergeCell ref="OTB60:OTH60"/>
    <mergeCell ref="OTI60:OTO60"/>
    <mergeCell ref="PBR60:PBX60"/>
    <mergeCell ref="PBY60:PCE60"/>
    <mergeCell ref="PCF60:PCL60"/>
    <mergeCell ref="PCM60:PCS60"/>
    <mergeCell ref="PCT60:PCZ60"/>
    <mergeCell ref="PAI60:PAO60"/>
    <mergeCell ref="PAP60:PAV60"/>
    <mergeCell ref="PAW60:PBC60"/>
    <mergeCell ref="PBD60:PBJ60"/>
    <mergeCell ref="PBK60:PBQ60"/>
    <mergeCell ref="OYZ60:OZF60"/>
    <mergeCell ref="OZG60:OZM60"/>
    <mergeCell ref="OZN60:OZT60"/>
    <mergeCell ref="OZU60:PAA60"/>
    <mergeCell ref="PAB60:PAH60"/>
    <mergeCell ref="OXQ60:OXW60"/>
    <mergeCell ref="OXX60:OYD60"/>
    <mergeCell ref="OYE60:OYK60"/>
    <mergeCell ref="OYL60:OYR60"/>
    <mergeCell ref="OYS60:OYY60"/>
    <mergeCell ref="PHB60:PHH60"/>
    <mergeCell ref="PHI60:PHO60"/>
    <mergeCell ref="PHP60:PHV60"/>
    <mergeCell ref="PHW60:PIC60"/>
    <mergeCell ref="PID60:PIJ60"/>
    <mergeCell ref="PFS60:PFY60"/>
    <mergeCell ref="PFZ60:PGF60"/>
    <mergeCell ref="PGG60:PGM60"/>
    <mergeCell ref="PGN60:PGT60"/>
    <mergeCell ref="PGU60:PHA60"/>
    <mergeCell ref="PEJ60:PEP60"/>
    <mergeCell ref="PEQ60:PEW60"/>
    <mergeCell ref="PEX60:PFD60"/>
    <mergeCell ref="PFE60:PFK60"/>
    <mergeCell ref="PFL60:PFR60"/>
    <mergeCell ref="PDA60:PDG60"/>
    <mergeCell ref="PDH60:PDN60"/>
    <mergeCell ref="PDO60:PDU60"/>
    <mergeCell ref="PDV60:PEB60"/>
    <mergeCell ref="PEC60:PEI60"/>
    <mergeCell ref="PML60:PMR60"/>
    <mergeCell ref="PMS60:PMY60"/>
    <mergeCell ref="PMZ60:PNF60"/>
    <mergeCell ref="PNG60:PNM60"/>
    <mergeCell ref="PNN60:PNT60"/>
    <mergeCell ref="PLC60:PLI60"/>
    <mergeCell ref="PLJ60:PLP60"/>
    <mergeCell ref="PLQ60:PLW60"/>
    <mergeCell ref="PLX60:PMD60"/>
    <mergeCell ref="PME60:PMK60"/>
    <mergeCell ref="PJT60:PJZ60"/>
    <mergeCell ref="PKA60:PKG60"/>
    <mergeCell ref="PKH60:PKN60"/>
    <mergeCell ref="PKO60:PKU60"/>
    <mergeCell ref="PKV60:PLB60"/>
    <mergeCell ref="PIK60:PIQ60"/>
    <mergeCell ref="PIR60:PIX60"/>
    <mergeCell ref="PIY60:PJE60"/>
    <mergeCell ref="PJF60:PJL60"/>
    <mergeCell ref="PJM60:PJS60"/>
    <mergeCell ref="PRV60:PSB60"/>
    <mergeCell ref="PSC60:PSI60"/>
    <mergeCell ref="PSJ60:PSP60"/>
    <mergeCell ref="PSQ60:PSW60"/>
    <mergeCell ref="PSX60:PTD60"/>
    <mergeCell ref="PQM60:PQS60"/>
    <mergeCell ref="PQT60:PQZ60"/>
    <mergeCell ref="PRA60:PRG60"/>
    <mergeCell ref="PRH60:PRN60"/>
    <mergeCell ref="PRO60:PRU60"/>
    <mergeCell ref="PPD60:PPJ60"/>
    <mergeCell ref="PPK60:PPQ60"/>
    <mergeCell ref="PPR60:PPX60"/>
    <mergeCell ref="PPY60:PQE60"/>
    <mergeCell ref="PQF60:PQL60"/>
    <mergeCell ref="PNU60:POA60"/>
    <mergeCell ref="POB60:POH60"/>
    <mergeCell ref="POI60:POO60"/>
    <mergeCell ref="POP60:POV60"/>
    <mergeCell ref="POW60:PPC60"/>
    <mergeCell ref="PXF60:PXL60"/>
    <mergeCell ref="PXM60:PXS60"/>
    <mergeCell ref="PXT60:PXZ60"/>
    <mergeCell ref="PYA60:PYG60"/>
    <mergeCell ref="PYH60:PYN60"/>
    <mergeCell ref="PVW60:PWC60"/>
    <mergeCell ref="PWD60:PWJ60"/>
    <mergeCell ref="PWK60:PWQ60"/>
    <mergeCell ref="PWR60:PWX60"/>
    <mergeCell ref="PWY60:PXE60"/>
    <mergeCell ref="PUN60:PUT60"/>
    <mergeCell ref="PUU60:PVA60"/>
    <mergeCell ref="PVB60:PVH60"/>
    <mergeCell ref="PVI60:PVO60"/>
    <mergeCell ref="PVP60:PVV60"/>
    <mergeCell ref="PTE60:PTK60"/>
    <mergeCell ref="PTL60:PTR60"/>
    <mergeCell ref="PTS60:PTY60"/>
    <mergeCell ref="PTZ60:PUF60"/>
    <mergeCell ref="PUG60:PUM60"/>
    <mergeCell ref="QCP60:QCV60"/>
    <mergeCell ref="QCW60:QDC60"/>
    <mergeCell ref="QDD60:QDJ60"/>
    <mergeCell ref="QDK60:QDQ60"/>
    <mergeCell ref="QDR60:QDX60"/>
    <mergeCell ref="QBG60:QBM60"/>
    <mergeCell ref="QBN60:QBT60"/>
    <mergeCell ref="QBU60:QCA60"/>
    <mergeCell ref="QCB60:QCH60"/>
    <mergeCell ref="QCI60:QCO60"/>
    <mergeCell ref="PZX60:QAD60"/>
    <mergeCell ref="QAE60:QAK60"/>
    <mergeCell ref="QAL60:QAR60"/>
    <mergeCell ref="QAS60:QAY60"/>
    <mergeCell ref="QAZ60:QBF60"/>
    <mergeCell ref="PYO60:PYU60"/>
    <mergeCell ref="PYV60:PZB60"/>
    <mergeCell ref="PZC60:PZI60"/>
    <mergeCell ref="PZJ60:PZP60"/>
    <mergeCell ref="PZQ60:PZW60"/>
    <mergeCell ref="QHZ60:QIF60"/>
    <mergeCell ref="QIG60:QIM60"/>
    <mergeCell ref="QIN60:QIT60"/>
    <mergeCell ref="QIU60:QJA60"/>
    <mergeCell ref="QJB60:QJH60"/>
    <mergeCell ref="QGQ60:QGW60"/>
    <mergeCell ref="QGX60:QHD60"/>
    <mergeCell ref="QHE60:QHK60"/>
    <mergeCell ref="QHL60:QHR60"/>
    <mergeCell ref="QHS60:QHY60"/>
    <mergeCell ref="QFH60:QFN60"/>
    <mergeCell ref="QFO60:QFU60"/>
    <mergeCell ref="QFV60:QGB60"/>
    <mergeCell ref="QGC60:QGI60"/>
    <mergeCell ref="QGJ60:QGP60"/>
    <mergeCell ref="QDY60:QEE60"/>
    <mergeCell ref="QEF60:QEL60"/>
    <mergeCell ref="QEM60:QES60"/>
    <mergeCell ref="QET60:QEZ60"/>
    <mergeCell ref="QFA60:QFG60"/>
    <mergeCell ref="QNJ60:QNP60"/>
    <mergeCell ref="QNQ60:QNW60"/>
    <mergeCell ref="QNX60:QOD60"/>
    <mergeCell ref="QOE60:QOK60"/>
    <mergeCell ref="QOL60:QOR60"/>
    <mergeCell ref="QMA60:QMG60"/>
    <mergeCell ref="QMH60:QMN60"/>
    <mergeCell ref="QMO60:QMU60"/>
    <mergeCell ref="QMV60:QNB60"/>
    <mergeCell ref="QNC60:QNI60"/>
    <mergeCell ref="QKR60:QKX60"/>
    <mergeCell ref="QKY60:QLE60"/>
    <mergeCell ref="QLF60:QLL60"/>
    <mergeCell ref="QLM60:QLS60"/>
    <mergeCell ref="QLT60:QLZ60"/>
    <mergeCell ref="QJI60:QJO60"/>
    <mergeCell ref="QJP60:QJV60"/>
    <mergeCell ref="QJW60:QKC60"/>
    <mergeCell ref="QKD60:QKJ60"/>
    <mergeCell ref="QKK60:QKQ60"/>
    <mergeCell ref="QST60:QSZ60"/>
    <mergeCell ref="QTA60:QTG60"/>
    <mergeCell ref="QTH60:QTN60"/>
    <mergeCell ref="QTO60:QTU60"/>
    <mergeCell ref="QTV60:QUB60"/>
    <mergeCell ref="QRK60:QRQ60"/>
    <mergeCell ref="QRR60:QRX60"/>
    <mergeCell ref="QRY60:QSE60"/>
    <mergeCell ref="QSF60:QSL60"/>
    <mergeCell ref="QSM60:QSS60"/>
    <mergeCell ref="QQB60:QQH60"/>
    <mergeCell ref="QQI60:QQO60"/>
    <mergeCell ref="QQP60:QQV60"/>
    <mergeCell ref="QQW60:QRC60"/>
    <mergeCell ref="QRD60:QRJ60"/>
    <mergeCell ref="QOS60:QOY60"/>
    <mergeCell ref="QOZ60:QPF60"/>
    <mergeCell ref="QPG60:QPM60"/>
    <mergeCell ref="QPN60:QPT60"/>
    <mergeCell ref="QPU60:QQA60"/>
    <mergeCell ref="QYD60:QYJ60"/>
    <mergeCell ref="QYK60:QYQ60"/>
    <mergeCell ref="QYR60:QYX60"/>
    <mergeCell ref="QYY60:QZE60"/>
    <mergeCell ref="QZF60:QZL60"/>
    <mergeCell ref="QWU60:QXA60"/>
    <mergeCell ref="QXB60:QXH60"/>
    <mergeCell ref="QXI60:QXO60"/>
    <mergeCell ref="QXP60:QXV60"/>
    <mergeCell ref="QXW60:QYC60"/>
    <mergeCell ref="QVL60:QVR60"/>
    <mergeCell ref="QVS60:QVY60"/>
    <mergeCell ref="QVZ60:QWF60"/>
    <mergeCell ref="QWG60:QWM60"/>
    <mergeCell ref="QWN60:QWT60"/>
    <mergeCell ref="QUC60:QUI60"/>
    <mergeCell ref="QUJ60:QUP60"/>
    <mergeCell ref="QUQ60:QUW60"/>
    <mergeCell ref="QUX60:QVD60"/>
    <mergeCell ref="QVE60:QVK60"/>
    <mergeCell ref="RDN60:RDT60"/>
    <mergeCell ref="RDU60:REA60"/>
    <mergeCell ref="REB60:REH60"/>
    <mergeCell ref="REI60:REO60"/>
    <mergeCell ref="REP60:REV60"/>
    <mergeCell ref="RCE60:RCK60"/>
    <mergeCell ref="RCL60:RCR60"/>
    <mergeCell ref="RCS60:RCY60"/>
    <mergeCell ref="RCZ60:RDF60"/>
    <mergeCell ref="RDG60:RDM60"/>
    <mergeCell ref="RAV60:RBB60"/>
    <mergeCell ref="RBC60:RBI60"/>
    <mergeCell ref="RBJ60:RBP60"/>
    <mergeCell ref="RBQ60:RBW60"/>
    <mergeCell ref="RBX60:RCD60"/>
    <mergeCell ref="QZM60:QZS60"/>
    <mergeCell ref="QZT60:QZZ60"/>
    <mergeCell ref="RAA60:RAG60"/>
    <mergeCell ref="RAH60:RAN60"/>
    <mergeCell ref="RAO60:RAU60"/>
    <mergeCell ref="RIX60:RJD60"/>
    <mergeCell ref="RJE60:RJK60"/>
    <mergeCell ref="RJL60:RJR60"/>
    <mergeCell ref="RJS60:RJY60"/>
    <mergeCell ref="RJZ60:RKF60"/>
    <mergeCell ref="RHO60:RHU60"/>
    <mergeCell ref="RHV60:RIB60"/>
    <mergeCell ref="RIC60:RII60"/>
    <mergeCell ref="RIJ60:RIP60"/>
    <mergeCell ref="RIQ60:RIW60"/>
    <mergeCell ref="RGF60:RGL60"/>
    <mergeCell ref="RGM60:RGS60"/>
    <mergeCell ref="RGT60:RGZ60"/>
    <mergeCell ref="RHA60:RHG60"/>
    <mergeCell ref="RHH60:RHN60"/>
    <mergeCell ref="REW60:RFC60"/>
    <mergeCell ref="RFD60:RFJ60"/>
    <mergeCell ref="RFK60:RFQ60"/>
    <mergeCell ref="RFR60:RFX60"/>
    <mergeCell ref="RFY60:RGE60"/>
    <mergeCell ref="ROH60:RON60"/>
    <mergeCell ref="ROO60:ROU60"/>
    <mergeCell ref="ROV60:RPB60"/>
    <mergeCell ref="RPC60:RPI60"/>
    <mergeCell ref="RPJ60:RPP60"/>
    <mergeCell ref="RMY60:RNE60"/>
    <mergeCell ref="RNF60:RNL60"/>
    <mergeCell ref="RNM60:RNS60"/>
    <mergeCell ref="RNT60:RNZ60"/>
    <mergeCell ref="ROA60:ROG60"/>
    <mergeCell ref="RLP60:RLV60"/>
    <mergeCell ref="RLW60:RMC60"/>
    <mergeCell ref="RMD60:RMJ60"/>
    <mergeCell ref="RMK60:RMQ60"/>
    <mergeCell ref="RMR60:RMX60"/>
    <mergeCell ref="RKG60:RKM60"/>
    <mergeCell ref="RKN60:RKT60"/>
    <mergeCell ref="RKU60:RLA60"/>
    <mergeCell ref="RLB60:RLH60"/>
    <mergeCell ref="RLI60:RLO60"/>
    <mergeCell ref="RTR60:RTX60"/>
    <mergeCell ref="RTY60:RUE60"/>
    <mergeCell ref="RUF60:RUL60"/>
    <mergeCell ref="RUM60:RUS60"/>
    <mergeCell ref="RUT60:RUZ60"/>
    <mergeCell ref="RSI60:RSO60"/>
    <mergeCell ref="RSP60:RSV60"/>
    <mergeCell ref="RSW60:RTC60"/>
    <mergeCell ref="RTD60:RTJ60"/>
    <mergeCell ref="RTK60:RTQ60"/>
    <mergeCell ref="RQZ60:RRF60"/>
    <mergeCell ref="RRG60:RRM60"/>
    <mergeCell ref="RRN60:RRT60"/>
    <mergeCell ref="RRU60:RSA60"/>
    <mergeCell ref="RSB60:RSH60"/>
    <mergeCell ref="RPQ60:RPW60"/>
    <mergeCell ref="RPX60:RQD60"/>
    <mergeCell ref="RQE60:RQK60"/>
    <mergeCell ref="RQL60:RQR60"/>
    <mergeCell ref="RQS60:RQY60"/>
    <mergeCell ref="RZB60:RZH60"/>
    <mergeCell ref="RZI60:RZO60"/>
    <mergeCell ref="RZP60:RZV60"/>
    <mergeCell ref="RZW60:SAC60"/>
    <mergeCell ref="SAD60:SAJ60"/>
    <mergeCell ref="RXS60:RXY60"/>
    <mergeCell ref="RXZ60:RYF60"/>
    <mergeCell ref="RYG60:RYM60"/>
    <mergeCell ref="RYN60:RYT60"/>
    <mergeCell ref="RYU60:RZA60"/>
    <mergeCell ref="RWJ60:RWP60"/>
    <mergeCell ref="RWQ60:RWW60"/>
    <mergeCell ref="RWX60:RXD60"/>
    <mergeCell ref="RXE60:RXK60"/>
    <mergeCell ref="RXL60:RXR60"/>
    <mergeCell ref="RVA60:RVG60"/>
    <mergeCell ref="RVH60:RVN60"/>
    <mergeCell ref="RVO60:RVU60"/>
    <mergeCell ref="RVV60:RWB60"/>
    <mergeCell ref="RWC60:RWI60"/>
    <mergeCell ref="SEL60:SER60"/>
    <mergeCell ref="SES60:SEY60"/>
    <mergeCell ref="SEZ60:SFF60"/>
    <mergeCell ref="SFG60:SFM60"/>
    <mergeCell ref="SFN60:SFT60"/>
    <mergeCell ref="SDC60:SDI60"/>
    <mergeCell ref="SDJ60:SDP60"/>
    <mergeCell ref="SDQ60:SDW60"/>
    <mergeCell ref="SDX60:SED60"/>
    <mergeCell ref="SEE60:SEK60"/>
    <mergeCell ref="SBT60:SBZ60"/>
    <mergeCell ref="SCA60:SCG60"/>
    <mergeCell ref="SCH60:SCN60"/>
    <mergeCell ref="SCO60:SCU60"/>
    <mergeCell ref="SCV60:SDB60"/>
    <mergeCell ref="SAK60:SAQ60"/>
    <mergeCell ref="SAR60:SAX60"/>
    <mergeCell ref="SAY60:SBE60"/>
    <mergeCell ref="SBF60:SBL60"/>
    <mergeCell ref="SBM60:SBS60"/>
    <mergeCell ref="SJV60:SKB60"/>
    <mergeCell ref="SKC60:SKI60"/>
    <mergeCell ref="SKJ60:SKP60"/>
    <mergeCell ref="SKQ60:SKW60"/>
    <mergeCell ref="SKX60:SLD60"/>
    <mergeCell ref="SIM60:SIS60"/>
    <mergeCell ref="SIT60:SIZ60"/>
    <mergeCell ref="SJA60:SJG60"/>
    <mergeCell ref="SJH60:SJN60"/>
    <mergeCell ref="SJO60:SJU60"/>
    <mergeCell ref="SHD60:SHJ60"/>
    <mergeCell ref="SHK60:SHQ60"/>
    <mergeCell ref="SHR60:SHX60"/>
    <mergeCell ref="SHY60:SIE60"/>
    <mergeCell ref="SIF60:SIL60"/>
    <mergeCell ref="SFU60:SGA60"/>
    <mergeCell ref="SGB60:SGH60"/>
    <mergeCell ref="SGI60:SGO60"/>
    <mergeCell ref="SGP60:SGV60"/>
    <mergeCell ref="SGW60:SHC60"/>
    <mergeCell ref="SPF60:SPL60"/>
    <mergeCell ref="SPM60:SPS60"/>
    <mergeCell ref="SPT60:SPZ60"/>
    <mergeCell ref="SQA60:SQG60"/>
    <mergeCell ref="SQH60:SQN60"/>
    <mergeCell ref="SNW60:SOC60"/>
    <mergeCell ref="SOD60:SOJ60"/>
    <mergeCell ref="SOK60:SOQ60"/>
    <mergeCell ref="SOR60:SOX60"/>
    <mergeCell ref="SOY60:SPE60"/>
    <mergeCell ref="SMN60:SMT60"/>
    <mergeCell ref="SMU60:SNA60"/>
    <mergeCell ref="SNB60:SNH60"/>
    <mergeCell ref="SNI60:SNO60"/>
    <mergeCell ref="SNP60:SNV60"/>
    <mergeCell ref="SLE60:SLK60"/>
    <mergeCell ref="SLL60:SLR60"/>
    <mergeCell ref="SLS60:SLY60"/>
    <mergeCell ref="SLZ60:SMF60"/>
    <mergeCell ref="SMG60:SMM60"/>
    <mergeCell ref="SUP60:SUV60"/>
    <mergeCell ref="SUW60:SVC60"/>
    <mergeCell ref="SVD60:SVJ60"/>
    <mergeCell ref="SVK60:SVQ60"/>
    <mergeCell ref="SVR60:SVX60"/>
    <mergeCell ref="STG60:STM60"/>
    <mergeCell ref="STN60:STT60"/>
    <mergeCell ref="STU60:SUA60"/>
    <mergeCell ref="SUB60:SUH60"/>
    <mergeCell ref="SUI60:SUO60"/>
    <mergeCell ref="SRX60:SSD60"/>
    <mergeCell ref="SSE60:SSK60"/>
    <mergeCell ref="SSL60:SSR60"/>
    <mergeCell ref="SSS60:SSY60"/>
    <mergeCell ref="SSZ60:STF60"/>
    <mergeCell ref="SQO60:SQU60"/>
    <mergeCell ref="SQV60:SRB60"/>
    <mergeCell ref="SRC60:SRI60"/>
    <mergeCell ref="SRJ60:SRP60"/>
    <mergeCell ref="SRQ60:SRW60"/>
    <mergeCell ref="SZZ60:TAF60"/>
    <mergeCell ref="TAG60:TAM60"/>
    <mergeCell ref="TAN60:TAT60"/>
    <mergeCell ref="TAU60:TBA60"/>
    <mergeCell ref="TBB60:TBH60"/>
    <mergeCell ref="SYQ60:SYW60"/>
    <mergeCell ref="SYX60:SZD60"/>
    <mergeCell ref="SZE60:SZK60"/>
    <mergeCell ref="SZL60:SZR60"/>
    <mergeCell ref="SZS60:SZY60"/>
    <mergeCell ref="SXH60:SXN60"/>
    <mergeCell ref="SXO60:SXU60"/>
    <mergeCell ref="SXV60:SYB60"/>
    <mergeCell ref="SYC60:SYI60"/>
    <mergeCell ref="SYJ60:SYP60"/>
    <mergeCell ref="SVY60:SWE60"/>
    <mergeCell ref="SWF60:SWL60"/>
    <mergeCell ref="SWM60:SWS60"/>
    <mergeCell ref="SWT60:SWZ60"/>
    <mergeCell ref="SXA60:SXG60"/>
    <mergeCell ref="TFJ60:TFP60"/>
    <mergeCell ref="TFQ60:TFW60"/>
    <mergeCell ref="TFX60:TGD60"/>
    <mergeCell ref="TGE60:TGK60"/>
    <mergeCell ref="TGL60:TGR60"/>
    <mergeCell ref="TEA60:TEG60"/>
    <mergeCell ref="TEH60:TEN60"/>
    <mergeCell ref="TEO60:TEU60"/>
    <mergeCell ref="TEV60:TFB60"/>
    <mergeCell ref="TFC60:TFI60"/>
    <mergeCell ref="TCR60:TCX60"/>
    <mergeCell ref="TCY60:TDE60"/>
    <mergeCell ref="TDF60:TDL60"/>
    <mergeCell ref="TDM60:TDS60"/>
    <mergeCell ref="TDT60:TDZ60"/>
    <mergeCell ref="TBI60:TBO60"/>
    <mergeCell ref="TBP60:TBV60"/>
    <mergeCell ref="TBW60:TCC60"/>
    <mergeCell ref="TCD60:TCJ60"/>
    <mergeCell ref="TCK60:TCQ60"/>
    <mergeCell ref="TKT60:TKZ60"/>
    <mergeCell ref="TLA60:TLG60"/>
    <mergeCell ref="TLH60:TLN60"/>
    <mergeCell ref="TLO60:TLU60"/>
    <mergeCell ref="TLV60:TMB60"/>
    <mergeCell ref="TJK60:TJQ60"/>
    <mergeCell ref="TJR60:TJX60"/>
    <mergeCell ref="TJY60:TKE60"/>
    <mergeCell ref="TKF60:TKL60"/>
    <mergeCell ref="TKM60:TKS60"/>
    <mergeCell ref="TIB60:TIH60"/>
    <mergeCell ref="TII60:TIO60"/>
    <mergeCell ref="TIP60:TIV60"/>
    <mergeCell ref="TIW60:TJC60"/>
    <mergeCell ref="TJD60:TJJ60"/>
    <mergeCell ref="TGS60:TGY60"/>
    <mergeCell ref="TGZ60:THF60"/>
    <mergeCell ref="THG60:THM60"/>
    <mergeCell ref="THN60:THT60"/>
    <mergeCell ref="THU60:TIA60"/>
    <mergeCell ref="TQD60:TQJ60"/>
    <mergeCell ref="TQK60:TQQ60"/>
    <mergeCell ref="TQR60:TQX60"/>
    <mergeCell ref="TQY60:TRE60"/>
    <mergeCell ref="TRF60:TRL60"/>
    <mergeCell ref="TOU60:TPA60"/>
    <mergeCell ref="TPB60:TPH60"/>
    <mergeCell ref="TPI60:TPO60"/>
    <mergeCell ref="TPP60:TPV60"/>
    <mergeCell ref="TPW60:TQC60"/>
    <mergeCell ref="TNL60:TNR60"/>
    <mergeCell ref="TNS60:TNY60"/>
    <mergeCell ref="TNZ60:TOF60"/>
    <mergeCell ref="TOG60:TOM60"/>
    <mergeCell ref="TON60:TOT60"/>
    <mergeCell ref="TMC60:TMI60"/>
    <mergeCell ref="TMJ60:TMP60"/>
    <mergeCell ref="TMQ60:TMW60"/>
    <mergeCell ref="TMX60:TND60"/>
    <mergeCell ref="TNE60:TNK60"/>
    <mergeCell ref="TVN60:TVT60"/>
    <mergeCell ref="TVU60:TWA60"/>
    <mergeCell ref="TWB60:TWH60"/>
    <mergeCell ref="TWI60:TWO60"/>
    <mergeCell ref="TWP60:TWV60"/>
    <mergeCell ref="TUE60:TUK60"/>
    <mergeCell ref="TUL60:TUR60"/>
    <mergeCell ref="TUS60:TUY60"/>
    <mergeCell ref="TUZ60:TVF60"/>
    <mergeCell ref="TVG60:TVM60"/>
    <mergeCell ref="TSV60:TTB60"/>
    <mergeCell ref="TTC60:TTI60"/>
    <mergeCell ref="TTJ60:TTP60"/>
    <mergeCell ref="TTQ60:TTW60"/>
    <mergeCell ref="TTX60:TUD60"/>
    <mergeCell ref="TRM60:TRS60"/>
    <mergeCell ref="TRT60:TRZ60"/>
    <mergeCell ref="TSA60:TSG60"/>
    <mergeCell ref="TSH60:TSN60"/>
    <mergeCell ref="TSO60:TSU60"/>
    <mergeCell ref="UAX60:UBD60"/>
    <mergeCell ref="UBE60:UBK60"/>
    <mergeCell ref="UBL60:UBR60"/>
    <mergeCell ref="UBS60:UBY60"/>
    <mergeCell ref="UBZ60:UCF60"/>
    <mergeCell ref="TZO60:TZU60"/>
    <mergeCell ref="TZV60:UAB60"/>
    <mergeCell ref="UAC60:UAI60"/>
    <mergeCell ref="UAJ60:UAP60"/>
    <mergeCell ref="UAQ60:UAW60"/>
    <mergeCell ref="TYF60:TYL60"/>
    <mergeCell ref="TYM60:TYS60"/>
    <mergeCell ref="TYT60:TYZ60"/>
    <mergeCell ref="TZA60:TZG60"/>
    <mergeCell ref="TZH60:TZN60"/>
    <mergeCell ref="TWW60:TXC60"/>
    <mergeCell ref="TXD60:TXJ60"/>
    <mergeCell ref="TXK60:TXQ60"/>
    <mergeCell ref="TXR60:TXX60"/>
    <mergeCell ref="TXY60:TYE60"/>
    <mergeCell ref="UGH60:UGN60"/>
    <mergeCell ref="UGO60:UGU60"/>
    <mergeCell ref="UGV60:UHB60"/>
    <mergeCell ref="UHC60:UHI60"/>
    <mergeCell ref="UHJ60:UHP60"/>
    <mergeCell ref="UEY60:UFE60"/>
    <mergeCell ref="UFF60:UFL60"/>
    <mergeCell ref="UFM60:UFS60"/>
    <mergeCell ref="UFT60:UFZ60"/>
    <mergeCell ref="UGA60:UGG60"/>
    <mergeCell ref="UDP60:UDV60"/>
    <mergeCell ref="UDW60:UEC60"/>
    <mergeCell ref="UED60:UEJ60"/>
    <mergeCell ref="UEK60:UEQ60"/>
    <mergeCell ref="UER60:UEX60"/>
    <mergeCell ref="UCG60:UCM60"/>
    <mergeCell ref="UCN60:UCT60"/>
    <mergeCell ref="UCU60:UDA60"/>
    <mergeCell ref="UDB60:UDH60"/>
    <mergeCell ref="UDI60:UDO60"/>
    <mergeCell ref="ULR60:ULX60"/>
    <mergeCell ref="ULY60:UME60"/>
    <mergeCell ref="UMF60:UML60"/>
    <mergeCell ref="UMM60:UMS60"/>
    <mergeCell ref="UMT60:UMZ60"/>
    <mergeCell ref="UKI60:UKO60"/>
    <mergeCell ref="UKP60:UKV60"/>
    <mergeCell ref="UKW60:ULC60"/>
    <mergeCell ref="ULD60:ULJ60"/>
    <mergeCell ref="ULK60:ULQ60"/>
    <mergeCell ref="UIZ60:UJF60"/>
    <mergeCell ref="UJG60:UJM60"/>
    <mergeCell ref="UJN60:UJT60"/>
    <mergeCell ref="UJU60:UKA60"/>
    <mergeCell ref="UKB60:UKH60"/>
    <mergeCell ref="UHQ60:UHW60"/>
    <mergeCell ref="UHX60:UID60"/>
    <mergeCell ref="UIE60:UIK60"/>
    <mergeCell ref="UIL60:UIR60"/>
    <mergeCell ref="UIS60:UIY60"/>
    <mergeCell ref="URB60:URH60"/>
    <mergeCell ref="URI60:URO60"/>
    <mergeCell ref="URP60:URV60"/>
    <mergeCell ref="URW60:USC60"/>
    <mergeCell ref="USD60:USJ60"/>
    <mergeCell ref="UPS60:UPY60"/>
    <mergeCell ref="UPZ60:UQF60"/>
    <mergeCell ref="UQG60:UQM60"/>
    <mergeCell ref="UQN60:UQT60"/>
    <mergeCell ref="UQU60:URA60"/>
    <mergeCell ref="UOJ60:UOP60"/>
    <mergeCell ref="UOQ60:UOW60"/>
    <mergeCell ref="UOX60:UPD60"/>
    <mergeCell ref="UPE60:UPK60"/>
    <mergeCell ref="UPL60:UPR60"/>
    <mergeCell ref="UNA60:UNG60"/>
    <mergeCell ref="UNH60:UNN60"/>
    <mergeCell ref="UNO60:UNU60"/>
    <mergeCell ref="UNV60:UOB60"/>
    <mergeCell ref="UOC60:UOI60"/>
    <mergeCell ref="UWL60:UWR60"/>
    <mergeCell ref="UWS60:UWY60"/>
    <mergeCell ref="UWZ60:UXF60"/>
    <mergeCell ref="UXG60:UXM60"/>
    <mergeCell ref="UXN60:UXT60"/>
    <mergeCell ref="UVC60:UVI60"/>
    <mergeCell ref="UVJ60:UVP60"/>
    <mergeCell ref="UVQ60:UVW60"/>
    <mergeCell ref="UVX60:UWD60"/>
    <mergeCell ref="UWE60:UWK60"/>
    <mergeCell ref="UTT60:UTZ60"/>
    <mergeCell ref="UUA60:UUG60"/>
    <mergeCell ref="UUH60:UUN60"/>
    <mergeCell ref="UUO60:UUU60"/>
    <mergeCell ref="UUV60:UVB60"/>
    <mergeCell ref="USK60:USQ60"/>
    <mergeCell ref="USR60:USX60"/>
    <mergeCell ref="USY60:UTE60"/>
    <mergeCell ref="UTF60:UTL60"/>
    <mergeCell ref="UTM60:UTS60"/>
    <mergeCell ref="VBV60:VCB60"/>
    <mergeCell ref="VCC60:VCI60"/>
    <mergeCell ref="VCJ60:VCP60"/>
    <mergeCell ref="VCQ60:VCW60"/>
    <mergeCell ref="VCX60:VDD60"/>
    <mergeCell ref="VAM60:VAS60"/>
    <mergeCell ref="VAT60:VAZ60"/>
    <mergeCell ref="VBA60:VBG60"/>
    <mergeCell ref="VBH60:VBN60"/>
    <mergeCell ref="VBO60:VBU60"/>
    <mergeCell ref="UZD60:UZJ60"/>
    <mergeCell ref="UZK60:UZQ60"/>
    <mergeCell ref="UZR60:UZX60"/>
    <mergeCell ref="UZY60:VAE60"/>
    <mergeCell ref="VAF60:VAL60"/>
    <mergeCell ref="UXU60:UYA60"/>
    <mergeCell ref="UYB60:UYH60"/>
    <mergeCell ref="UYI60:UYO60"/>
    <mergeCell ref="UYP60:UYV60"/>
    <mergeCell ref="UYW60:UZC60"/>
    <mergeCell ref="VHF60:VHL60"/>
    <mergeCell ref="VHM60:VHS60"/>
    <mergeCell ref="VHT60:VHZ60"/>
    <mergeCell ref="VIA60:VIG60"/>
    <mergeCell ref="VIH60:VIN60"/>
    <mergeCell ref="VFW60:VGC60"/>
    <mergeCell ref="VGD60:VGJ60"/>
    <mergeCell ref="VGK60:VGQ60"/>
    <mergeCell ref="VGR60:VGX60"/>
    <mergeCell ref="VGY60:VHE60"/>
    <mergeCell ref="VEN60:VET60"/>
    <mergeCell ref="VEU60:VFA60"/>
    <mergeCell ref="VFB60:VFH60"/>
    <mergeCell ref="VFI60:VFO60"/>
    <mergeCell ref="VFP60:VFV60"/>
    <mergeCell ref="VDE60:VDK60"/>
    <mergeCell ref="VDL60:VDR60"/>
    <mergeCell ref="VDS60:VDY60"/>
    <mergeCell ref="VDZ60:VEF60"/>
    <mergeCell ref="VEG60:VEM60"/>
    <mergeCell ref="VMP60:VMV60"/>
    <mergeCell ref="VMW60:VNC60"/>
    <mergeCell ref="VND60:VNJ60"/>
    <mergeCell ref="VNK60:VNQ60"/>
    <mergeCell ref="VNR60:VNX60"/>
    <mergeCell ref="VLG60:VLM60"/>
    <mergeCell ref="VLN60:VLT60"/>
    <mergeCell ref="VLU60:VMA60"/>
    <mergeCell ref="VMB60:VMH60"/>
    <mergeCell ref="VMI60:VMO60"/>
    <mergeCell ref="VJX60:VKD60"/>
    <mergeCell ref="VKE60:VKK60"/>
    <mergeCell ref="VKL60:VKR60"/>
    <mergeCell ref="VKS60:VKY60"/>
    <mergeCell ref="VKZ60:VLF60"/>
    <mergeCell ref="VIO60:VIU60"/>
    <mergeCell ref="VIV60:VJB60"/>
    <mergeCell ref="VJC60:VJI60"/>
    <mergeCell ref="VJJ60:VJP60"/>
    <mergeCell ref="VJQ60:VJW60"/>
    <mergeCell ref="VRZ60:VSF60"/>
    <mergeCell ref="VSG60:VSM60"/>
    <mergeCell ref="VSN60:VST60"/>
    <mergeCell ref="VSU60:VTA60"/>
    <mergeCell ref="VTB60:VTH60"/>
    <mergeCell ref="VQQ60:VQW60"/>
    <mergeCell ref="VQX60:VRD60"/>
    <mergeCell ref="VRE60:VRK60"/>
    <mergeCell ref="VRL60:VRR60"/>
    <mergeCell ref="VRS60:VRY60"/>
    <mergeCell ref="VPH60:VPN60"/>
    <mergeCell ref="VPO60:VPU60"/>
    <mergeCell ref="VPV60:VQB60"/>
    <mergeCell ref="VQC60:VQI60"/>
    <mergeCell ref="VQJ60:VQP60"/>
    <mergeCell ref="VNY60:VOE60"/>
    <mergeCell ref="VOF60:VOL60"/>
    <mergeCell ref="VOM60:VOS60"/>
    <mergeCell ref="VOT60:VOZ60"/>
    <mergeCell ref="VPA60:VPG60"/>
    <mergeCell ref="VXJ60:VXP60"/>
    <mergeCell ref="VXQ60:VXW60"/>
    <mergeCell ref="VXX60:VYD60"/>
    <mergeCell ref="VYE60:VYK60"/>
    <mergeCell ref="VYL60:VYR60"/>
    <mergeCell ref="VWA60:VWG60"/>
    <mergeCell ref="VWH60:VWN60"/>
    <mergeCell ref="VWO60:VWU60"/>
    <mergeCell ref="VWV60:VXB60"/>
    <mergeCell ref="VXC60:VXI60"/>
    <mergeCell ref="VUR60:VUX60"/>
    <mergeCell ref="VUY60:VVE60"/>
    <mergeCell ref="VVF60:VVL60"/>
    <mergeCell ref="VVM60:VVS60"/>
    <mergeCell ref="VVT60:VVZ60"/>
    <mergeCell ref="VTI60:VTO60"/>
    <mergeCell ref="VTP60:VTV60"/>
    <mergeCell ref="VTW60:VUC60"/>
    <mergeCell ref="VUD60:VUJ60"/>
    <mergeCell ref="VUK60:VUQ60"/>
    <mergeCell ref="WCT60:WCZ60"/>
    <mergeCell ref="WDA60:WDG60"/>
    <mergeCell ref="WDH60:WDN60"/>
    <mergeCell ref="WDO60:WDU60"/>
    <mergeCell ref="WDV60:WEB60"/>
    <mergeCell ref="WBK60:WBQ60"/>
    <mergeCell ref="WBR60:WBX60"/>
    <mergeCell ref="WBY60:WCE60"/>
    <mergeCell ref="WCF60:WCL60"/>
    <mergeCell ref="WCM60:WCS60"/>
    <mergeCell ref="WAB60:WAH60"/>
    <mergeCell ref="WAI60:WAO60"/>
    <mergeCell ref="WAP60:WAV60"/>
    <mergeCell ref="WAW60:WBC60"/>
    <mergeCell ref="WBD60:WBJ60"/>
    <mergeCell ref="VYS60:VYY60"/>
    <mergeCell ref="VYZ60:VZF60"/>
    <mergeCell ref="VZG60:VZM60"/>
    <mergeCell ref="VZN60:VZT60"/>
    <mergeCell ref="VZU60:WAA60"/>
    <mergeCell ref="WID60:WIJ60"/>
    <mergeCell ref="WIK60:WIQ60"/>
    <mergeCell ref="WIR60:WIX60"/>
    <mergeCell ref="WIY60:WJE60"/>
    <mergeCell ref="WJF60:WJL60"/>
    <mergeCell ref="WGU60:WHA60"/>
    <mergeCell ref="WHB60:WHH60"/>
    <mergeCell ref="WHI60:WHO60"/>
    <mergeCell ref="WHP60:WHV60"/>
    <mergeCell ref="WHW60:WIC60"/>
    <mergeCell ref="WFL60:WFR60"/>
    <mergeCell ref="WFS60:WFY60"/>
    <mergeCell ref="WFZ60:WGF60"/>
    <mergeCell ref="WGG60:WGM60"/>
    <mergeCell ref="WGN60:WGT60"/>
    <mergeCell ref="WEC60:WEI60"/>
    <mergeCell ref="WEJ60:WEP60"/>
    <mergeCell ref="WEQ60:WEW60"/>
    <mergeCell ref="WEX60:WFD60"/>
    <mergeCell ref="WFE60:WFK60"/>
    <mergeCell ref="WNN60:WNT60"/>
    <mergeCell ref="WNU60:WOA60"/>
    <mergeCell ref="WOB60:WOH60"/>
    <mergeCell ref="WOI60:WOO60"/>
    <mergeCell ref="WOP60:WOV60"/>
    <mergeCell ref="WME60:WMK60"/>
    <mergeCell ref="WML60:WMR60"/>
    <mergeCell ref="WMS60:WMY60"/>
    <mergeCell ref="WMZ60:WNF60"/>
    <mergeCell ref="WNG60:WNM60"/>
    <mergeCell ref="WKV60:WLB60"/>
    <mergeCell ref="WLC60:WLI60"/>
    <mergeCell ref="WLJ60:WLP60"/>
    <mergeCell ref="WLQ60:WLW60"/>
    <mergeCell ref="WLX60:WMD60"/>
    <mergeCell ref="WJM60:WJS60"/>
    <mergeCell ref="WJT60:WJZ60"/>
    <mergeCell ref="WKA60:WKG60"/>
    <mergeCell ref="WKH60:WKN60"/>
    <mergeCell ref="WKO60:WKU60"/>
    <mergeCell ref="WSX60:WTD60"/>
    <mergeCell ref="WTE60:WTK60"/>
    <mergeCell ref="WTL60:WTR60"/>
    <mergeCell ref="WTS60:WTY60"/>
    <mergeCell ref="WTZ60:WUF60"/>
    <mergeCell ref="WRO60:WRU60"/>
    <mergeCell ref="WRV60:WSB60"/>
    <mergeCell ref="WSC60:WSI60"/>
    <mergeCell ref="WSJ60:WSP60"/>
    <mergeCell ref="WSQ60:WSW60"/>
    <mergeCell ref="WQF60:WQL60"/>
    <mergeCell ref="WQM60:WQS60"/>
    <mergeCell ref="WQT60:WQZ60"/>
    <mergeCell ref="WRA60:WRG60"/>
    <mergeCell ref="WRH60:WRN60"/>
    <mergeCell ref="WOW60:WPC60"/>
    <mergeCell ref="WPD60:WPJ60"/>
    <mergeCell ref="WPK60:WPQ60"/>
    <mergeCell ref="WPR60:WPX60"/>
    <mergeCell ref="WPY60:WQE60"/>
    <mergeCell ref="WYH60:WYN60"/>
    <mergeCell ref="WYO60:WYU60"/>
    <mergeCell ref="WYV60:WZB60"/>
    <mergeCell ref="WZC60:WZI60"/>
    <mergeCell ref="WZJ60:WZP60"/>
    <mergeCell ref="WWY60:WXE60"/>
    <mergeCell ref="WXF60:WXL60"/>
    <mergeCell ref="WXM60:WXS60"/>
    <mergeCell ref="WXT60:WXZ60"/>
    <mergeCell ref="WYA60:WYG60"/>
    <mergeCell ref="WVP60:WVV60"/>
    <mergeCell ref="WVW60:WWC60"/>
    <mergeCell ref="WWD60:WWJ60"/>
    <mergeCell ref="WWK60:WWQ60"/>
    <mergeCell ref="WWR60:WWX60"/>
    <mergeCell ref="WUG60:WUM60"/>
    <mergeCell ref="WUN60:WUT60"/>
    <mergeCell ref="WUU60:WVA60"/>
    <mergeCell ref="WVB60:WVH60"/>
    <mergeCell ref="WVI60:WVO60"/>
    <mergeCell ref="XFA60:XFD60"/>
    <mergeCell ref="XDR60:XDX60"/>
    <mergeCell ref="XDY60:XEE60"/>
    <mergeCell ref="XEF60:XEL60"/>
    <mergeCell ref="XEM60:XES60"/>
    <mergeCell ref="XET60:XEZ60"/>
    <mergeCell ref="XCI60:XCO60"/>
    <mergeCell ref="XCP60:XCV60"/>
    <mergeCell ref="XCW60:XDC60"/>
    <mergeCell ref="XDD60:XDJ60"/>
    <mergeCell ref="XDK60:XDQ60"/>
    <mergeCell ref="XAZ60:XBF60"/>
    <mergeCell ref="XBG60:XBM60"/>
    <mergeCell ref="XBN60:XBT60"/>
    <mergeCell ref="XBU60:XCA60"/>
    <mergeCell ref="XCB60:XCH60"/>
    <mergeCell ref="WZQ60:WZW60"/>
    <mergeCell ref="WZX60:XAD60"/>
    <mergeCell ref="XAE60:XAK60"/>
    <mergeCell ref="XAL60:XAR60"/>
    <mergeCell ref="XAS60:XAY60"/>
  </mergeCells>
  <hyperlinks>
    <hyperlink ref="A59" r:id="rId1"/>
  </hyperlinks>
  <pageMargins left="0.7" right="0.7" top="0.75" bottom="0.75" header="0.3" footer="0.3"/>
  <pageSetup paperSize="9" scale="71" orientation="portrait" verticalDpi="1200" r:id="rId2"/>
  <headerFooter>
    <oddFooter>&amp;C&amp;A</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A1:G58"/>
  <sheetViews>
    <sheetView view="pageBreakPreview" topLeftCell="A51" zoomScale="115" zoomScaleNormal="100" zoomScaleSheetLayoutView="115" workbookViewId="0">
      <selection activeCell="D3" sqref="D3:G3"/>
    </sheetView>
  </sheetViews>
  <sheetFormatPr defaultColWidth="9.125" defaultRowHeight="14.25" x14ac:dyDescent="0.2"/>
  <cols>
    <col min="1" max="1" width="53.875" style="8" customWidth="1"/>
    <col min="2" max="2" width="12.125" style="8" customWidth="1"/>
    <col min="3" max="3" width="12.125" style="8" hidden="1" customWidth="1"/>
    <col min="4" max="7" width="12.125" style="8" customWidth="1"/>
    <col min="8" max="16384" width="9.125" style="8"/>
  </cols>
  <sheetData>
    <row r="1" spans="1:7" ht="18.75" x14ac:dyDescent="0.2">
      <c r="A1" s="1094" t="s">
        <v>532</v>
      </c>
      <c r="B1" s="1094"/>
      <c r="C1" s="1094"/>
      <c r="D1" s="1094"/>
      <c r="E1" s="1094"/>
      <c r="F1" s="1094"/>
      <c r="G1" s="1094"/>
    </row>
    <row r="2" spans="1:7" ht="15" thickBot="1" x14ac:dyDescent="0.25">
      <c r="A2" s="1262" t="s">
        <v>905</v>
      </c>
      <c r="B2" s="1262"/>
      <c r="C2" s="1262"/>
      <c r="D2" s="1262"/>
      <c r="E2" s="1262"/>
      <c r="F2" s="1262"/>
      <c r="G2" s="1262"/>
    </row>
    <row r="3" spans="1:7" ht="15.75" thickTop="1" thickBot="1" x14ac:dyDescent="0.25">
      <c r="A3" s="574" t="s">
        <v>507</v>
      </c>
      <c r="B3" s="771">
        <v>45466</v>
      </c>
      <c r="C3" s="771">
        <v>45831</v>
      </c>
      <c r="D3" s="772">
        <v>45809</v>
      </c>
      <c r="E3" s="772">
        <v>45839</v>
      </c>
      <c r="F3" s="772" t="s">
        <v>1717</v>
      </c>
      <c r="G3" s="772">
        <v>45901</v>
      </c>
    </row>
    <row r="4" spans="1:7" ht="18" customHeight="1" thickTop="1" x14ac:dyDescent="0.2">
      <c r="A4" s="765" t="s">
        <v>508</v>
      </c>
      <c r="B4" s="769">
        <v>49720.204999999987</v>
      </c>
      <c r="C4" s="769">
        <v>67377.946000000011</v>
      </c>
      <c r="D4" s="769">
        <v>67377.946000000011</v>
      </c>
      <c r="E4" s="769">
        <v>68791.167000000001</v>
      </c>
      <c r="F4" s="769">
        <v>69771.275999999998</v>
      </c>
      <c r="G4" s="769">
        <v>71288.906999999992</v>
      </c>
    </row>
    <row r="5" spans="1:7" ht="18" customHeight="1" x14ac:dyDescent="0.2">
      <c r="A5" s="762" t="s">
        <v>509</v>
      </c>
      <c r="B5" s="768">
        <v>30.213999999999999</v>
      </c>
      <c r="C5" s="768">
        <v>179.11</v>
      </c>
      <c r="D5" s="768">
        <v>179.11</v>
      </c>
      <c r="E5" s="768">
        <v>142.51999999999998</v>
      </c>
      <c r="F5" s="768">
        <v>148.42000000000002</v>
      </c>
      <c r="G5" s="768">
        <v>165.10399999999998</v>
      </c>
    </row>
    <row r="6" spans="1:7" ht="18" customHeight="1" x14ac:dyDescent="0.2">
      <c r="A6" s="762" t="s">
        <v>510</v>
      </c>
      <c r="B6" s="768">
        <v>19308.653999999999</v>
      </c>
      <c r="C6" s="768">
        <v>27613.215000000004</v>
      </c>
      <c r="D6" s="768">
        <v>27613.215000000004</v>
      </c>
      <c r="E6" s="768">
        <v>28387.536999999997</v>
      </c>
      <c r="F6" s="768">
        <v>28833.503999999994</v>
      </c>
      <c r="G6" s="768">
        <v>29320.940000000006</v>
      </c>
    </row>
    <row r="7" spans="1:7" ht="18" customHeight="1" x14ac:dyDescent="0.2">
      <c r="A7" s="762" t="s">
        <v>511</v>
      </c>
      <c r="B7" s="768">
        <v>18682.329999999994</v>
      </c>
      <c r="C7" s="768">
        <v>22203.425999999999</v>
      </c>
      <c r="D7" s="768">
        <v>22203.425999999999</v>
      </c>
      <c r="E7" s="768">
        <v>22084.486000000001</v>
      </c>
      <c r="F7" s="768">
        <v>22740.029000000002</v>
      </c>
      <c r="G7" s="768">
        <v>23547.517</v>
      </c>
    </row>
    <row r="8" spans="1:7" ht="18" customHeight="1" x14ac:dyDescent="0.2">
      <c r="A8" s="762" t="s">
        <v>512</v>
      </c>
      <c r="B8" s="768">
        <v>9.8420000000000005</v>
      </c>
      <c r="C8" s="768">
        <v>9.9079999999999995</v>
      </c>
      <c r="D8" s="768">
        <v>9.9079999999999995</v>
      </c>
      <c r="E8" s="768">
        <v>9.5150000000000006</v>
      </c>
      <c r="F8" s="768">
        <v>9.5150000000000006</v>
      </c>
      <c r="G8" s="768">
        <v>9.5150000000000006</v>
      </c>
    </row>
    <row r="9" spans="1:7" ht="18" customHeight="1" x14ac:dyDescent="0.2">
      <c r="A9" s="762" t="s">
        <v>513</v>
      </c>
      <c r="B9" s="768">
        <v>11689.165000000001</v>
      </c>
      <c r="C9" s="768">
        <v>17372.287000000004</v>
      </c>
      <c r="D9" s="768">
        <v>17372.287000000004</v>
      </c>
      <c r="E9" s="768">
        <v>18167.109</v>
      </c>
      <c r="F9" s="768">
        <v>18039.808000000001</v>
      </c>
      <c r="G9" s="768">
        <v>18245.830999999995</v>
      </c>
    </row>
    <row r="10" spans="1:7" ht="18" customHeight="1" x14ac:dyDescent="0.2">
      <c r="A10" s="765" t="s">
        <v>514</v>
      </c>
      <c r="B10" s="769">
        <v>1291.508</v>
      </c>
      <c r="C10" s="769">
        <v>1970.3319999999999</v>
      </c>
      <c r="D10" s="769">
        <v>1970.3319999999999</v>
      </c>
      <c r="E10" s="769">
        <v>1777.5730000000001</v>
      </c>
      <c r="F10" s="769">
        <v>1714.7439999999999</v>
      </c>
      <c r="G10" s="769">
        <v>1696.336</v>
      </c>
    </row>
    <row r="11" spans="1:7" ht="18" customHeight="1" x14ac:dyDescent="0.2">
      <c r="A11" s="762" t="s">
        <v>509</v>
      </c>
      <c r="B11" s="768">
        <v>70.135000000000005</v>
      </c>
      <c r="C11" s="768">
        <v>112.036</v>
      </c>
      <c r="D11" s="768">
        <v>112.036</v>
      </c>
      <c r="E11" s="768">
        <v>85.426000000000002</v>
      </c>
      <c r="F11" s="768">
        <v>58.914999999999999</v>
      </c>
      <c r="G11" s="768">
        <v>29.167000000000002</v>
      </c>
    </row>
    <row r="12" spans="1:7" ht="18" customHeight="1" x14ac:dyDescent="0.2">
      <c r="A12" s="762" t="s">
        <v>510</v>
      </c>
      <c r="B12" s="768">
        <v>685.54700000000003</v>
      </c>
      <c r="C12" s="768">
        <v>1026.1689999999999</v>
      </c>
      <c r="D12" s="768">
        <v>1026.1689999999999</v>
      </c>
      <c r="E12" s="768">
        <v>910.85100000000011</v>
      </c>
      <c r="F12" s="768">
        <v>851.16000000000008</v>
      </c>
      <c r="G12" s="768">
        <v>865.88600000000008</v>
      </c>
    </row>
    <row r="13" spans="1:7" ht="18" customHeight="1" x14ac:dyDescent="0.2">
      <c r="A13" s="762" t="s">
        <v>511</v>
      </c>
      <c r="B13" s="768">
        <v>535.82600000000002</v>
      </c>
      <c r="C13" s="768">
        <v>820.81</v>
      </c>
      <c r="D13" s="768">
        <v>820.81</v>
      </c>
      <c r="E13" s="768">
        <v>772.95600000000002</v>
      </c>
      <c r="F13" s="768">
        <v>796.61899999999991</v>
      </c>
      <c r="G13" s="768">
        <v>793.52499999999998</v>
      </c>
    </row>
    <row r="14" spans="1:7" ht="18" customHeight="1" x14ac:dyDescent="0.2">
      <c r="A14" s="762" t="s">
        <v>512</v>
      </c>
      <c r="B14" s="768">
        <v>0</v>
      </c>
      <c r="C14" s="768">
        <v>0.36599999999999999</v>
      </c>
      <c r="D14" s="768">
        <v>0.36599999999999999</v>
      </c>
      <c r="E14" s="768">
        <v>0.36599999999999999</v>
      </c>
      <c r="F14" s="768">
        <v>0.36599999999999999</v>
      </c>
      <c r="G14" s="768">
        <v>0.36599999999999999</v>
      </c>
    </row>
    <row r="15" spans="1:7" ht="18" customHeight="1" x14ac:dyDescent="0.2">
      <c r="A15" s="762" t="s">
        <v>513</v>
      </c>
      <c r="B15" s="768">
        <v>0</v>
      </c>
      <c r="C15" s="768">
        <v>10.951000000000001</v>
      </c>
      <c r="D15" s="768">
        <v>10.951000000000001</v>
      </c>
      <c r="E15" s="768">
        <v>7.9740000000000002</v>
      </c>
      <c r="F15" s="768">
        <v>7.6840000000000002</v>
      </c>
      <c r="G15" s="768">
        <v>7.3920000000000003</v>
      </c>
    </row>
    <row r="16" spans="1:7" ht="18" customHeight="1" x14ac:dyDescent="0.2">
      <c r="A16" s="765" t="s">
        <v>515</v>
      </c>
      <c r="B16" s="769">
        <v>203147.86900000001</v>
      </c>
      <c r="C16" s="769">
        <v>254657.64499999996</v>
      </c>
      <c r="D16" s="769">
        <v>254657.64499999996</v>
      </c>
      <c r="E16" s="769">
        <v>251674.56599999999</v>
      </c>
      <c r="F16" s="769">
        <v>253041.70499999999</v>
      </c>
      <c r="G16" s="769">
        <v>257645.65600000002</v>
      </c>
    </row>
    <row r="17" spans="1:7" ht="18" customHeight="1" x14ac:dyDescent="0.2">
      <c r="A17" s="762" t="s">
        <v>509</v>
      </c>
      <c r="B17" s="768">
        <v>21504.287</v>
      </c>
      <c r="C17" s="768">
        <v>24305.719000000005</v>
      </c>
      <c r="D17" s="768">
        <v>24305.719000000005</v>
      </c>
      <c r="E17" s="768">
        <v>23627.371999999996</v>
      </c>
      <c r="F17" s="768">
        <v>23332.98</v>
      </c>
      <c r="G17" s="768">
        <v>24598.221000000001</v>
      </c>
    </row>
    <row r="18" spans="1:7" ht="18" customHeight="1" x14ac:dyDescent="0.2">
      <c r="A18" s="762" t="s">
        <v>510</v>
      </c>
      <c r="B18" s="768">
        <v>138727.27599999998</v>
      </c>
      <c r="C18" s="768">
        <v>171785.90699999998</v>
      </c>
      <c r="D18" s="768">
        <v>171785.90699999998</v>
      </c>
      <c r="E18" s="768">
        <v>167102.23000000001</v>
      </c>
      <c r="F18" s="768">
        <v>167931.67599999998</v>
      </c>
      <c r="G18" s="768">
        <v>170768.25</v>
      </c>
    </row>
    <row r="19" spans="1:7" ht="18" customHeight="1" x14ac:dyDescent="0.2">
      <c r="A19" s="762" t="s">
        <v>511</v>
      </c>
      <c r="B19" s="768">
        <v>36905.903000000006</v>
      </c>
      <c r="C19" s="768">
        <v>47609.935000000012</v>
      </c>
      <c r="D19" s="768">
        <v>47609.935000000012</v>
      </c>
      <c r="E19" s="768">
        <v>49886.060999999994</v>
      </c>
      <c r="F19" s="768">
        <v>50928.284</v>
      </c>
      <c r="G19" s="768">
        <v>52085.365000000005</v>
      </c>
    </row>
    <row r="20" spans="1:7" ht="18" customHeight="1" x14ac:dyDescent="0.2">
      <c r="A20" s="762" t="s">
        <v>512</v>
      </c>
      <c r="B20" s="768">
        <v>186.53500000000003</v>
      </c>
      <c r="C20" s="768">
        <v>899.29199999999992</v>
      </c>
      <c r="D20" s="768">
        <v>899.29199999999992</v>
      </c>
      <c r="E20" s="768">
        <v>887.16</v>
      </c>
      <c r="F20" s="768">
        <v>872.6690000000001</v>
      </c>
      <c r="G20" s="768">
        <v>51.021000000000001</v>
      </c>
    </row>
    <row r="21" spans="1:7" ht="18" customHeight="1" x14ac:dyDescent="0.2">
      <c r="A21" s="762" t="s">
        <v>513</v>
      </c>
      <c r="B21" s="768">
        <v>5823.8679999999995</v>
      </c>
      <c r="C21" s="768">
        <v>10056.791999999999</v>
      </c>
      <c r="D21" s="768">
        <v>10056.791999999999</v>
      </c>
      <c r="E21" s="768">
        <v>10171.743</v>
      </c>
      <c r="F21" s="768">
        <v>9976.0959999999995</v>
      </c>
      <c r="G21" s="768">
        <v>10142.798999999999</v>
      </c>
    </row>
    <row r="22" spans="1:7" ht="18" customHeight="1" x14ac:dyDescent="0.2">
      <c r="A22" s="765" t="s">
        <v>516</v>
      </c>
      <c r="B22" s="769">
        <v>3159.2449999999999</v>
      </c>
      <c r="C22" s="769">
        <v>2675.2680000000005</v>
      </c>
      <c r="D22" s="769">
        <v>2675.2680000000005</v>
      </c>
      <c r="E22" s="769">
        <v>2572.1889999999999</v>
      </c>
      <c r="F22" s="769">
        <v>2046.7370000000001</v>
      </c>
      <c r="G22" s="769">
        <v>3003.1750000000002</v>
      </c>
    </row>
    <row r="23" spans="1:7" ht="18" customHeight="1" x14ac:dyDescent="0.2">
      <c r="A23" s="762" t="s">
        <v>509</v>
      </c>
      <c r="B23" s="768">
        <v>229.67699999999999</v>
      </c>
      <c r="C23" s="768">
        <v>289.327</v>
      </c>
      <c r="D23" s="768">
        <v>289.327</v>
      </c>
      <c r="E23" s="768">
        <v>120.57600000000001</v>
      </c>
      <c r="F23" s="768">
        <v>113.15900000000001</v>
      </c>
      <c r="G23" s="768">
        <v>117.229</v>
      </c>
    </row>
    <row r="24" spans="1:7" ht="18" customHeight="1" x14ac:dyDescent="0.2">
      <c r="A24" s="762" t="s">
        <v>510</v>
      </c>
      <c r="B24" s="768">
        <v>2491.2629999999999</v>
      </c>
      <c r="C24" s="768">
        <v>1799.1469999999999</v>
      </c>
      <c r="D24" s="768">
        <v>1799.1469999999999</v>
      </c>
      <c r="E24" s="768">
        <v>1738.6709999999998</v>
      </c>
      <c r="F24" s="768">
        <v>1410.3200000000002</v>
      </c>
      <c r="G24" s="768">
        <v>1998.3270000000002</v>
      </c>
    </row>
    <row r="25" spans="1:7" ht="18" customHeight="1" x14ac:dyDescent="0.2">
      <c r="A25" s="762" t="s">
        <v>511</v>
      </c>
      <c r="B25" s="768">
        <v>425.22899999999998</v>
      </c>
      <c r="C25" s="768">
        <v>568.30200000000002</v>
      </c>
      <c r="D25" s="768">
        <v>568.30200000000002</v>
      </c>
      <c r="E25" s="768">
        <v>694.77199999999993</v>
      </c>
      <c r="F25" s="768">
        <v>509.01300000000003</v>
      </c>
      <c r="G25" s="768">
        <v>873.63900000000001</v>
      </c>
    </row>
    <row r="26" spans="1:7" ht="18" customHeight="1" x14ac:dyDescent="0.2">
      <c r="A26" s="762" t="s">
        <v>512</v>
      </c>
      <c r="B26" s="768">
        <v>0</v>
      </c>
      <c r="C26" s="768">
        <v>0</v>
      </c>
      <c r="D26" s="768">
        <v>0</v>
      </c>
      <c r="E26" s="768">
        <v>0</v>
      </c>
      <c r="F26" s="768">
        <v>0</v>
      </c>
      <c r="G26" s="768">
        <v>0</v>
      </c>
    </row>
    <row r="27" spans="1:7" ht="18" customHeight="1" x14ac:dyDescent="0.2">
      <c r="A27" s="762" t="s">
        <v>513</v>
      </c>
      <c r="B27" s="768">
        <v>13.076000000000001</v>
      </c>
      <c r="C27" s="768">
        <v>18.492000000000001</v>
      </c>
      <c r="D27" s="768">
        <v>18.492000000000001</v>
      </c>
      <c r="E27" s="768">
        <v>18.170000000000002</v>
      </c>
      <c r="F27" s="768">
        <v>14.245000000000001</v>
      </c>
      <c r="G27" s="768">
        <v>13.98</v>
      </c>
    </row>
    <row r="28" spans="1:7" ht="18" customHeight="1" x14ac:dyDescent="0.2">
      <c r="A28" s="766" t="s">
        <v>517</v>
      </c>
      <c r="B28" s="769">
        <v>168.59699999999998</v>
      </c>
      <c r="C28" s="769">
        <v>393.68400000000008</v>
      </c>
      <c r="D28" s="769">
        <v>393.68400000000008</v>
      </c>
      <c r="E28" s="769">
        <v>407.37899999999991</v>
      </c>
      <c r="F28" s="769">
        <v>441.95799999999997</v>
      </c>
      <c r="G28" s="769">
        <v>472.60200000000003</v>
      </c>
    </row>
    <row r="29" spans="1:7" ht="18" customHeight="1" x14ac:dyDescent="0.2">
      <c r="A29" s="762" t="s">
        <v>509</v>
      </c>
      <c r="B29" s="768">
        <v>0</v>
      </c>
      <c r="C29" s="768">
        <v>0</v>
      </c>
      <c r="D29" s="768">
        <v>0</v>
      </c>
      <c r="E29" s="768">
        <v>0</v>
      </c>
      <c r="F29" s="768">
        <v>0</v>
      </c>
      <c r="G29" s="768">
        <v>0</v>
      </c>
    </row>
    <row r="30" spans="1:7" ht="18" customHeight="1" x14ac:dyDescent="0.2">
      <c r="A30" s="762" t="s">
        <v>510</v>
      </c>
      <c r="B30" s="768">
        <v>25.384</v>
      </c>
      <c r="C30" s="768">
        <v>66.105000000000004</v>
      </c>
      <c r="D30" s="768">
        <v>66.105000000000004</v>
      </c>
      <c r="E30" s="768">
        <v>53.551000000000002</v>
      </c>
      <c r="F30" s="768">
        <v>62.698999999999998</v>
      </c>
      <c r="G30" s="768">
        <v>75.371000000000009</v>
      </c>
    </row>
    <row r="31" spans="1:7" ht="18" customHeight="1" x14ac:dyDescent="0.2">
      <c r="A31" s="762" t="s">
        <v>511</v>
      </c>
      <c r="B31" s="768">
        <v>125.083</v>
      </c>
      <c r="C31" s="768">
        <v>259.03900000000004</v>
      </c>
      <c r="D31" s="768">
        <v>259.03900000000004</v>
      </c>
      <c r="E31" s="768">
        <v>285.33399999999995</v>
      </c>
      <c r="F31" s="768">
        <v>310.78999999999996</v>
      </c>
      <c r="G31" s="768">
        <v>328.83</v>
      </c>
    </row>
    <row r="32" spans="1:7" ht="18" customHeight="1" x14ac:dyDescent="0.2">
      <c r="A32" s="762" t="s">
        <v>512</v>
      </c>
      <c r="B32" s="768">
        <v>0</v>
      </c>
      <c r="C32" s="768">
        <v>0</v>
      </c>
      <c r="D32" s="768">
        <v>0</v>
      </c>
      <c r="E32" s="768">
        <v>0</v>
      </c>
      <c r="F32" s="768">
        <v>0</v>
      </c>
      <c r="G32" s="768">
        <v>0</v>
      </c>
    </row>
    <row r="33" spans="1:7" ht="18" customHeight="1" x14ac:dyDescent="0.2">
      <c r="A33" s="762" t="s">
        <v>513</v>
      </c>
      <c r="B33" s="768">
        <v>18.13</v>
      </c>
      <c r="C33" s="768">
        <v>68.539999999999992</v>
      </c>
      <c r="D33" s="768">
        <v>68.539999999999992</v>
      </c>
      <c r="E33" s="768">
        <v>68.494</v>
      </c>
      <c r="F33" s="768">
        <v>68.468999999999994</v>
      </c>
      <c r="G33" s="768">
        <v>68.400999999999996</v>
      </c>
    </row>
    <row r="34" spans="1:7" ht="18" customHeight="1" x14ac:dyDescent="0.2">
      <c r="A34" s="765" t="s">
        <v>518</v>
      </c>
      <c r="B34" s="769">
        <v>15446.864</v>
      </c>
      <c r="C34" s="769">
        <v>20447.642000000003</v>
      </c>
      <c r="D34" s="769">
        <v>20447.642000000003</v>
      </c>
      <c r="E34" s="769">
        <v>20405.664999999997</v>
      </c>
      <c r="F34" s="769">
        <v>20641.819000000003</v>
      </c>
      <c r="G34" s="769">
        <v>18389.756000000001</v>
      </c>
    </row>
    <row r="35" spans="1:7" ht="18" customHeight="1" x14ac:dyDescent="0.2">
      <c r="A35" s="762" t="s">
        <v>509</v>
      </c>
      <c r="B35" s="768">
        <v>87.914000000000001</v>
      </c>
      <c r="C35" s="768">
        <v>41.951000000000001</v>
      </c>
      <c r="D35" s="768">
        <v>41.951000000000001</v>
      </c>
      <c r="E35" s="768">
        <v>89.775000000000006</v>
      </c>
      <c r="F35" s="768">
        <v>86.620999999999995</v>
      </c>
      <c r="G35" s="768">
        <v>28.91</v>
      </c>
    </row>
    <row r="36" spans="1:7" ht="18" customHeight="1" x14ac:dyDescent="0.2">
      <c r="A36" s="762" t="s">
        <v>510</v>
      </c>
      <c r="B36" s="768">
        <v>4757.826</v>
      </c>
      <c r="C36" s="768">
        <v>7844.7300000000005</v>
      </c>
      <c r="D36" s="768">
        <v>7844.7300000000005</v>
      </c>
      <c r="E36" s="768">
        <v>7544.2469999999994</v>
      </c>
      <c r="F36" s="768">
        <v>7780.424</v>
      </c>
      <c r="G36" s="768">
        <v>5501.866</v>
      </c>
    </row>
    <row r="37" spans="1:7" ht="18" customHeight="1" x14ac:dyDescent="0.2">
      <c r="A37" s="762" t="s">
        <v>511</v>
      </c>
      <c r="B37" s="768">
        <v>4765.0110000000004</v>
      </c>
      <c r="C37" s="768">
        <v>5670.951</v>
      </c>
      <c r="D37" s="768">
        <v>5670.951</v>
      </c>
      <c r="E37" s="768">
        <v>5908.8590000000004</v>
      </c>
      <c r="F37" s="768">
        <v>5932.1820000000007</v>
      </c>
      <c r="G37" s="768">
        <v>6428.55</v>
      </c>
    </row>
    <row r="38" spans="1:7" ht="18" customHeight="1" x14ac:dyDescent="0.2">
      <c r="A38" s="762" t="s">
        <v>512</v>
      </c>
      <c r="B38" s="768">
        <v>5559.8329999999996</v>
      </c>
      <c r="C38" s="768">
        <v>6472.598</v>
      </c>
      <c r="D38" s="768">
        <v>6472.598</v>
      </c>
      <c r="E38" s="768">
        <v>6449.88</v>
      </c>
      <c r="F38" s="768">
        <v>6420.4840000000004</v>
      </c>
      <c r="G38" s="768">
        <v>6017.5659999999998</v>
      </c>
    </row>
    <row r="39" spans="1:7" ht="18" customHeight="1" x14ac:dyDescent="0.2">
      <c r="A39" s="762" t="s">
        <v>513</v>
      </c>
      <c r="B39" s="768">
        <v>276.27999999999997</v>
      </c>
      <c r="C39" s="768">
        <v>417.41200000000003</v>
      </c>
      <c r="D39" s="768">
        <v>417.41200000000003</v>
      </c>
      <c r="E39" s="768">
        <v>412.904</v>
      </c>
      <c r="F39" s="768">
        <v>422.10800000000006</v>
      </c>
      <c r="G39" s="768">
        <v>412.86400000000003</v>
      </c>
    </row>
    <row r="40" spans="1:7" ht="18" customHeight="1" x14ac:dyDescent="0.2">
      <c r="A40" s="766" t="s">
        <v>519</v>
      </c>
      <c r="B40" s="769">
        <v>199121.91700000002</v>
      </c>
      <c r="C40" s="769">
        <v>261039.17200000002</v>
      </c>
      <c r="D40" s="769">
        <v>261039.17200000002</v>
      </c>
      <c r="E40" s="769">
        <v>254499.63</v>
      </c>
      <c r="F40" s="769">
        <v>258707.64800000002</v>
      </c>
      <c r="G40" s="769">
        <v>263800.44500000001</v>
      </c>
    </row>
    <row r="41" spans="1:7" ht="18" customHeight="1" x14ac:dyDescent="0.2">
      <c r="A41" s="762" t="s">
        <v>509</v>
      </c>
      <c r="B41" s="768">
        <v>5238.4279999999999</v>
      </c>
      <c r="C41" s="768">
        <v>5937.9380000000001</v>
      </c>
      <c r="D41" s="768">
        <v>5937.9380000000001</v>
      </c>
      <c r="E41" s="768">
        <v>5113.2569999999996</v>
      </c>
      <c r="F41" s="768">
        <v>5655.9040000000005</v>
      </c>
      <c r="G41" s="768">
        <v>4862.8080000000009</v>
      </c>
    </row>
    <row r="42" spans="1:7" ht="18" customHeight="1" x14ac:dyDescent="0.2">
      <c r="A42" s="762" t="s">
        <v>510</v>
      </c>
      <c r="B42" s="768">
        <v>124250.274</v>
      </c>
      <c r="C42" s="768">
        <v>145495.61000000002</v>
      </c>
      <c r="D42" s="768">
        <v>145495.61000000002</v>
      </c>
      <c r="E42" s="768">
        <v>137633.37099999998</v>
      </c>
      <c r="F42" s="768">
        <v>139242.617</v>
      </c>
      <c r="G42" s="768">
        <v>141669.79800000001</v>
      </c>
    </row>
    <row r="43" spans="1:7" ht="18" customHeight="1" x14ac:dyDescent="0.2">
      <c r="A43" s="762" t="s">
        <v>511</v>
      </c>
      <c r="B43" s="768">
        <v>50090.332999999999</v>
      </c>
      <c r="C43" s="768">
        <v>73700.186000000002</v>
      </c>
      <c r="D43" s="768">
        <v>73700.186000000002</v>
      </c>
      <c r="E43" s="768">
        <v>76559.892000000007</v>
      </c>
      <c r="F43" s="768">
        <v>79088.982999999993</v>
      </c>
      <c r="G43" s="768">
        <v>82761.510999999999</v>
      </c>
    </row>
    <row r="44" spans="1:7" ht="18" customHeight="1" x14ac:dyDescent="0.2">
      <c r="A44" s="762" t="s">
        <v>512</v>
      </c>
      <c r="B44" s="768">
        <v>227.58699999999999</v>
      </c>
      <c r="C44" s="768">
        <v>186.49100000000001</v>
      </c>
      <c r="D44" s="768">
        <v>186.49100000000001</v>
      </c>
      <c r="E44" s="768">
        <v>179.67500000000001</v>
      </c>
      <c r="F44" s="768">
        <v>177.351</v>
      </c>
      <c r="G44" s="768">
        <v>170.22200000000001</v>
      </c>
    </row>
    <row r="45" spans="1:7" ht="18" customHeight="1" x14ac:dyDescent="0.2">
      <c r="A45" s="762" t="s">
        <v>513</v>
      </c>
      <c r="B45" s="768">
        <v>19315.295000000002</v>
      </c>
      <c r="C45" s="768">
        <v>35718.947</v>
      </c>
      <c r="D45" s="768">
        <v>35718.947</v>
      </c>
      <c r="E45" s="768">
        <v>35013.434999999998</v>
      </c>
      <c r="F45" s="768">
        <v>34542.792999999998</v>
      </c>
      <c r="G45" s="768">
        <v>34336.105999999992</v>
      </c>
    </row>
    <row r="46" spans="1:7" ht="18" customHeight="1" x14ac:dyDescent="0.2">
      <c r="A46" s="765" t="s">
        <v>520</v>
      </c>
      <c r="B46" s="769">
        <v>28488.079999999994</v>
      </c>
      <c r="C46" s="769">
        <v>43975.985000000008</v>
      </c>
      <c r="D46" s="769">
        <v>43975.985000000008</v>
      </c>
      <c r="E46" s="769">
        <v>47727.247000000003</v>
      </c>
      <c r="F46" s="769">
        <v>49012.152000000002</v>
      </c>
      <c r="G46" s="769">
        <v>50019.853999999992</v>
      </c>
    </row>
    <row r="47" spans="1:7" ht="18" customHeight="1" x14ac:dyDescent="0.2">
      <c r="A47" s="762" t="s">
        <v>509</v>
      </c>
      <c r="B47" s="768">
        <v>0</v>
      </c>
      <c r="C47" s="768">
        <v>0</v>
      </c>
      <c r="D47" s="768">
        <v>0</v>
      </c>
      <c r="E47" s="768">
        <v>0</v>
      </c>
      <c r="F47" s="768">
        <v>0</v>
      </c>
      <c r="G47" s="768">
        <v>8</v>
      </c>
    </row>
    <row r="48" spans="1:7" ht="18" customHeight="1" x14ac:dyDescent="0.2">
      <c r="A48" s="762" t="s">
        <v>510</v>
      </c>
      <c r="B48" s="768">
        <v>2031.4840000000002</v>
      </c>
      <c r="C48" s="768">
        <v>2367.6489999999999</v>
      </c>
      <c r="D48" s="768">
        <v>2367.6489999999999</v>
      </c>
      <c r="E48" s="768">
        <v>2405.0230000000001</v>
      </c>
      <c r="F48" s="768">
        <v>1893.8939999999998</v>
      </c>
      <c r="G48" s="768">
        <v>2460.0080000000003</v>
      </c>
    </row>
    <row r="49" spans="1:7" ht="18" customHeight="1" x14ac:dyDescent="0.2">
      <c r="A49" s="762" t="s">
        <v>511</v>
      </c>
      <c r="B49" s="768">
        <v>19535.982999999997</v>
      </c>
      <c r="C49" s="768">
        <v>26642.712000000003</v>
      </c>
      <c r="D49" s="768">
        <v>26642.712000000003</v>
      </c>
      <c r="E49" s="768">
        <v>28962.716999999997</v>
      </c>
      <c r="F49" s="768">
        <v>30558.219999999998</v>
      </c>
      <c r="G49" s="768">
        <v>30479.062999999995</v>
      </c>
    </row>
    <row r="50" spans="1:7" ht="18" customHeight="1" x14ac:dyDescent="0.2">
      <c r="A50" s="762" t="s">
        <v>512</v>
      </c>
      <c r="B50" s="768">
        <v>160.65300000000002</v>
      </c>
      <c r="C50" s="768">
        <v>145.87900000000002</v>
      </c>
      <c r="D50" s="768">
        <v>145.87900000000002</v>
      </c>
      <c r="E50" s="768">
        <v>111.184</v>
      </c>
      <c r="F50" s="768">
        <v>109.396</v>
      </c>
      <c r="G50" s="768">
        <v>104.16800000000001</v>
      </c>
    </row>
    <row r="51" spans="1:7" ht="18" customHeight="1" x14ac:dyDescent="0.2">
      <c r="A51" s="762" t="s">
        <v>513</v>
      </c>
      <c r="B51" s="768">
        <v>6759.9600000000009</v>
      </c>
      <c r="C51" s="768">
        <v>14819.745000000001</v>
      </c>
      <c r="D51" s="768">
        <v>14819.745000000001</v>
      </c>
      <c r="E51" s="768">
        <v>16248.323000000002</v>
      </c>
      <c r="F51" s="768">
        <v>16450.642</v>
      </c>
      <c r="G51" s="768">
        <v>16968.615000000002</v>
      </c>
    </row>
    <row r="52" spans="1:7" ht="18" customHeight="1" x14ac:dyDescent="0.2">
      <c r="A52" s="765" t="s">
        <v>521</v>
      </c>
      <c r="B52" s="769">
        <v>5192.5330000000004</v>
      </c>
      <c r="C52" s="769">
        <v>7109.1100000000006</v>
      </c>
      <c r="D52" s="769">
        <v>7109.1100000000006</v>
      </c>
      <c r="E52" s="769">
        <v>7481.1740000000009</v>
      </c>
      <c r="F52" s="769">
        <v>7569.7040000000006</v>
      </c>
      <c r="G52" s="769">
        <v>7804.7559999999994</v>
      </c>
    </row>
    <row r="53" spans="1:7" ht="18" customHeight="1" x14ac:dyDescent="0.2">
      <c r="A53" s="762" t="s">
        <v>509</v>
      </c>
      <c r="B53" s="768">
        <v>27.508000000000003</v>
      </c>
      <c r="C53" s="768">
        <v>102.28400000000001</v>
      </c>
      <c r="D53" s="768">
        <v>102.28400000000001</v>
      </c>
      <c r="E53" s="768">
        <v>102.28400000000001</v>
      </c>
      <c r="F53" s="768">
        <v>255.97400000000002</v>
      </c>
      <c r="G53" s="768">
        <v>255.97400000000002</v>
      </c>
    </row>
    <row r="54" spans="1:7" ht="18" customHeight="1" x14ac:dyDescent="0.2">
      <c r="A54" s="762" t="s">
        <v>510</v>
      </c>
      <c r="B54" s="768">
        <v>1599.87</v>
      </c>
      <c r="C54" s="768">
        <v>1388.4519999999998</v>
      </c>
      <c r="D54" s="768">
        <v>1388.4519999999998</v>
      </c>
      <c r="E54" s="768">
        <v>1474.4839999999999</v>
      </c>
      <c r="F54" s="768">
        <v>1443.9310000000003</v>
      </c>
      <c r="G54" s="768">
        <v>1469.6769999999997</v>
      </c>
    </row>
    <row r="55" spans="1:7" ht="18" customHeight="1" x14ac:dyDescent="0.2">
      <c r="A55" s="762" t="s">
        <v>511</v>
      </c>
      <c r="B55" s="768">
        <v>1849.248</v>
      </c>
      <c r="C55" s="768">
        <v>3333.1610000000001</v>
      </c>
      <c r="D55" s="768">
        <v>3333.1610000000001</v>
      </c>
      <c r="E55" s="768">
        <v>3611.2780000000002</v>
      </c>
      <c r="F55" s="768">
        <v>3609.6030000000001</v>
      </c>
      <c r="G55" s="768">
        <v>3827.8029999999999</v>
      </c>
    </row>
    <row r="56" spans="1:7" ht="18" customHeight="1" x14ac:dyDescent="0.2">
      <c r="A56" s="762" t="s">
        <v>512</v>
      </c>
      <c r="B56" s="768">
        <v>733.47100000000012</v>
      </c>
      <c r="C56" s="768">
        <v>1247.7650000000001</v>
      </c>
      <c r="D56" s="768">
        <v>1247.7650000000001</v>
      </c>
      <c r="E56" s="768">
        <v>1240.2860000000001</v>
      </c>
      <c r="F56" s="768">
        <v>1235.0030000000002</v>
      </c>
      <c r="G56" s="768">
        <v>1238.4379999999999</v>
      </c>
    </row>
    <row r="57" spans="1:7" ht="18" customHeight="1" thickBot="1" x14ac:dyDescent="0.25">
      <c r="A57" s="764" t="s">
        <v>513</v>
      </c>
      <c r="B57" s="773">
        <v>982.43599999999992</v>
      </c>
      <c r="C57" s="773">
        <v>1037.4479999999999</v>
      </c>
      <c r="D57" s="773">
        <v>1037.4479999999999</v>
      </c>
      <c r="E57" s="773">
        <v>1052.8420000000001</v>
      </c>
      <c r="F57" s="773">
        <v>1025.193</v>
      </c>
      <c r="G57" s="773">
        <v>1012.864</v>
      </c>
    </row>
    <row r="58" spans="1:7" ht="7.5" customHeight="1" thickTop="1" x14ac:dyDescent="0.2"/>
  </sheetData>
  <mergeCells count="2">
    <mergeCell ref="A1:G1"/>
    <mergeCell ref="A2:G2"/>
  </mergeCells>
  <pageMargins left="0.7" right="0.7" top="0.75" bottom="0.75" header="0.3" footer="0.3"/>
  <pageSetup paperSize="9" scale="70" orientation="portrait" verticalDpi="1200" r:id="rId1"/>
  <headerFooter>
    <oddFooter>&amp;C&amp;A</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A1:G65"/>
  <sheetViews>
    <sheetView tabSelected="1" view="pageBreakPreview" topLeftCell="A40" zoomScale="115" zoomScaleNormal="100" zoomScaleSheetLayoutView="115" workbookViewId="0">
      <selection activeCell="J49" sqref="J49"/>
    </sheetView>
  </sheetViews>
  <sheetFormatPr defaultRowHeight="14.25" x14ac:dyDescent="0.2"/>
  <cols>
    <col min="1" max="1" width="52.25" customWidth="1"/>
    <col min="2" max="2" width="11.625" customWidth="1"/>
    <col min="3" max="3" width="11.625" hidden="1" customWidth="1"/>
    <col min="4" max="7" width="11.625" customWidth="1"/>
  </cols>
  <sheetData>
    <row r="1" spans="1:7" ht="18.75" x14ac:dyDescent="0.2">
      <c r="A1" s="1109" t="s">
        <v>532</v>
      </c>
      <c r="B1" s="1109"/>
      <c r="C1" s="1109"/>
      <c r="D1" s="1109"/>
      <c r="E1" s="1109"/>
      <c r="F1" s="1109"/>
      <c r="G1" s="1109"/>
    </row>
    <row r="2" spans="1:7" ht="15" thickBot="1" x14ac:dyDescent="0.25">
      <c r="A2" s="1262" t="s">
        <v>905</v>
      </c>
      <c r="B2" s="1262"/>
      <c r="C2" s="1262"/>
      <c r="D2" s="1262"/>
      <c r="E2" s="1262"/>
      <c r="F2" s="1262"/>
      <c r="G2" s="1262"/>
    </row>
    <row r="3" spans="1:7" ht="15.75" thickTop="1" thickBot="1" x14ac:dyDescent="0.25">
      <c r="A3" s="574" t="s">
        <v>507</v>
      </c>
      <c r="B3" s="771">
        <v>45466</v>
      </c>
      <c r="C3" s="771">
        <v>45831</v>
      </c>
      <c r="D3" s="772">
        <v>45809</v>
      </c>
      <c r="E3" s="772">
        <v>45839</v>
      </c>
      <c r="F3" s="772" t="s">
        <v>1717</v>
      </c>
      <c r="G3" s="772">
        <v>45901</v>
      </c>
    </row>
    <row r="4" spans="1:7" ht="18" customHeight="1" thickTop="1" x14ac:dyDescent="0.2">
      <c r="A4" s="765" t="s">
        <v>522</v>
      </c>
      <c r="B4" s="782">
        <v>4879.1299999999992</v>
      </c>
      <c r="C4" s="783">
        <v>6701.451</v>
      </c>
      <c r="D4" s="774">
        <v>6701.451</v>
      </c>
      <c r="E4" s="774">
        <v>5970.4560000000001</v>
      </c>
      <c r="F4" s="774">
        <v>6299.5630000000001</v>
      </c>
      <c r="G4" s="774">
        <v>7174.380000000001</v>
      </c>
    </row>
    <row r="5" spans="1:7" ht="18" customHeight="1" x14ac:dyDescent="0.2">
      <c r="A5" s="753" t="s">
        <v>509</v>
      </c>
      <c r="B5" s="784">
        <v>91.043999999999997</v>
      </c>
      <c r="C5" s="69">
        <v>114.303</v>
      </c>
      <c r="D5" s="776">
        <v>114.303</v>
      </c>
      <c r="E5" s="776">
        <v>114.61699999999999</v>
      </c>
      <c r="F5" s="776">
        <v>119.23699999999999</v>
      </c>
      <c r="G5" s="776">
        <v>89.126999999999995</v>
      </c>
    </row>
    <row r="6" spans="1:7" ht="18" customHeight="1" x14ac:dyDescent="0.2">
      <c r="A6" s="753" t="s">
        <v>510</v>
      </c>
      <c r="B6" s="785">
        <v>1748.6989999999998</v>
      </c>
      <c r="C6" s="786">
        <v>3222.6870000000004</v>
      </c>
      <c r="D6" s="776">
        <v>3222.6870000000004</v>
      </c>
      <c r="E6" s="776">
        <v>2477.6549999999997</v>
      </c>
      <c r="F6" s="776">
        <v>2657.9650000000001</v>
      </c>
      <c r="G6" s="776">
        <v>2554.3100000000004</v>
      </c>
    </row>
    <row r="7" spans="1:7" ht="18" customHeight="1" x14ac:dyDescent="0.2">
      <c r="A7" s="753" t="s">
        <v>511</v>
      </c>
      <c r="B7" s="785">
        <v>2788.4029999999993</v>
      </c>
      <c r="C7" s="786">
        <v>2902.8649999999998</v>
      </c>
      <c r="D7" s="776">
        <v>2902.8649999999998</v>
      </c>
      <c r="E7" s="776">
        <v>2899.5250000000001</v>
      </c>
      <c r="F7" s="776">
        <v>3052.5949999999998</v>
      </c>
      <c r="G7" s="776">
        <v>4060.4770000000003</v>
      </c>
    </row>
    <row r="8" spans="1:7" ht="18" customHeight="1" x14ac:dyDescent="0.2">
      <c r="A8" s="753" t="s">
        <v>512</v>
      </c>
      <c r="B8" s="784">
        <v>132.46100000000001</v>
      </c>
      <c r="C8" s="69">
        <v>111.916</v>
      </c>
      <c r="D8" s="776">
        <v>111.916</v>
      </c>
      <c r="E8" s="776">
        <v>110.343</v>
      </c>
      <c r="F8" s="776">
        <v>108.56699999999999</v>
      </c>
      <c r="G8" s="776">
        <v>106.90300000000001</v>
      </c>
    </row>
    <row r="9" spans="1:7" ht="18" customHeight="1" x14ac:dyDescent="0.2">
      <c r="A9" s="753" t="s">
        <v>513</v>
      </c>
      <c r="B9" s="784">
        <v>118.523</v>
      </c>
      <c r="C9" s="69">
        <v>349.68</v>
      </c>
      <c r="D9" s="776">
        <v>349.68</v>
      </c>
      <c r="E9" s="776">
        <v>368.31600000000003</v>
      </c>
      <c r="F9" s="776">
        <v>361.19899999999996</v>
      </c>
      <c r="G9" s="776">
        <v>363.56300000000005</v>
      </c>
    </row>
    <row r="10" spans="1:7" ht="18" customHeight="1" x14ac:dyDescent="0.2">
      <c r="A10" s="765" t="s">
        <v>523</v>
      </c>
      <c r="B10" s="782">
        <v>2420.3319999999999</v>
      </c>
      <c r="C10" s="783">
        <v>2893.6689999999999</v>
      </c>
      <c r="D10" s="774">
        <v>2893.6689999999999</v>
      </c>
      <c r="E10" s="774">
        <v>2940.0710000000004</v>
      </c>
      <c r="F10" s="774">
        <v>2733.154</v>
      </c>
      <c r="G10" s="774">
        <v>2880.924</v>
      </c>
    </row>
    <row r="11" spans="1:7" ht="18" customHeight="1" x14ac:dyDescent="0.2">
      <c r="A11" s="753" t="s">
        <v>509</v>
      </c>
      <c r="B11" s="787">
        <v>0</v>
      </c>
      <c r="C11" s="787">
        <v>0</v>
      </c>
      <c r="D11" s="787">
        <v>0</v>
      </c>
      <c r="E11" s="787">
        <v>0</v>
      </c>
      <c r="F11" s="787">
        <v>0</v>
      </c>
      <c r="G11" s="787">
        <v>0</v>
      </c>
    </row>
    <row r="12" spans="1:7" ht="18" customHeight="1" x14ac:dyDescent="0.2">
      <c r="A12" s="753" t="s">
        <v>510</v>
      </c>
      <c r="B12" s="784">
        <v>422.02699999999999</v>
      </c>
      <c r="C12" s="69">
        <v>745.22399999999993</v>
      </c>
      <c r="D12" s="776">
        <v>745.22399999999993</v>
      </c>
      <c r="E12" s="776">
        <v>652.38699999999994</v>
      </c>
      <c r="F12" s="776">
        <v>596.80400000000009</v>
      </c>
      <c r="G12" s="776">
        <v>663.27299999999991</v>
      </c>
    </row>
    <row r="13" spans="1:7" ht="18" customHeight="1" x14ac:dyDescent="0.2">
      <c r="A13" s="753" t="s">
        <v>511</v>
      </c>
      <c r="B13" s="785">
        <v>1390.4270000000001</v>
      </c>
      <c r="C13" s="786">
        <v>1801.3249999999998</v>
      </c>
      <c r="D13" s="776">
        <v>1801.3249999999998</v>
      </c>
      <c r="E13" s="776">
        <v>1995.4270000000001</v>
      </c>
      <c r="F13" s="776">
        <v>1982.9749999999999</v>
      </c>
      <c r="G13" s="776">
        <v>2093.634</v>
      </c>
    </row>
    <row r="14" spans="1:7" ht="18" customHeight="1" x14ac:dyDescent="0.2">
      <c r="A14" s="753" t="s">
        <v>512</v>
      </c>
      <c r="B14" s="784">
        <v>579.96100000000001</v>
      </c>
      <c r="C14" s="69">
        <v>326.346</v>
      </c>
      <c r="D14" s="776">
        <v>326.346</v>
      </c>
      <c r="E14" s="776">
        <v>262.23700000000002</v>
      </c>
      <c r="F14" s="776">
        <v>124.628</v>
      </c>
      <c r="G14" s="776">
        <v>96.534999999999997</v>
      </c>
    </row>
    <row r="15" spans="1:7" ht="18" customHeight="1" x14ac:dyDescent="0.2">
      <c r="A15" s="753" t="s">
        <v>513</v>
      </c>
      <c r="B15" s="784">
        <v>27.917000000000002</v>
      </c>
      <c r="C15" s="69">
        <v>20.774000000000001</v>
      </c>
      <c r="D15" s="776">
        <v>20.774000000000001</v>
      </c>
      <c r="E15" s="776">
        <v>30.02</v>
      </c>
      <c r="F15" s="776">
        <v>28.747</v>
      </c>
      <c r="G15" s="776">
        <v>27.481999999999999</v>
      </c>
    </row>
    <row r="16" spans="1:7" ht="18" customHeight="1" x14ac:dyDescent="0.2">
      <c r="A16" s="765" t="s">
        <v>524</v>
      </c>
      <c r="B16" s="782">
        <v>18415.759999999998</v>
      </c>
      <c r="C16" s="783">
        <v>14741.416000000003</v>
      </c>
      <c r="D16" s="774">
        <v>14741.416000000003</v>
      </c>
      <c r="E16" s="774">
        <v>14635.432000000003</v>
      </c>
      <c r="F16" s="774">
        <v>13945.786000000002</v>
      </c>
      <c r="G16" s="774">
        <v>13222.524000000001</v>
      </c>
    </row>
    <row r="17" spans="1:7" ht="18" customHeight="1" x14ac:dyDescent="0.2">
      <c r="A17" s="753" t="s">
        <v>509</v>
      </c>
      <c r="B17" s="785">
        <v>1607.8040000000001</v>
      </c>
      <c r="C17" s="786">
        <v>735.93200000000002</v>
      </c>
      <c r="D17" s="776">
        <v>735.93200000000002</v>
      </c>
      <c r="E17" s="776">
        <v>753.36799999999994</v>
      </c>
      <c r="F17" s="776">
        <v>468.78599999999994</v>
      </c>
      <c r="G17" s="776">
        <v>459.91800000000001</v>
      </c>
    </row>
    <row r="18" spans="1:7" ht="18" customHeight="1" x14ac:dyDescent="0.2">
      <c r="A18" s="753" t="s">
        <v>510</v>
      </c>
      <c r="B18" s="785">
        <v>8231.7709999999988</v>
      </c>
      <c r="C18" s="786">
        <v>10682.812000000002</v>
      </c>
      <c r="D18" s="776">
        <v>10682.812000000002</v>
      </c>
      <c r="E18" s="776">
        <v>10445.672</v>
      </c>
      <c r="F18" s="776">
        <v>10051.526</v>
      </c>
      <c r="G18" s="776">
        <v>9287.1990000000005</v>
      </c>
    </row>
    <row r="19" spans="1:7" ht="18" customHeight="1" x14ac:dyDescent="0.2">
      <c r="A19" s="753" t="s">
        <v>511</v>
      </c>
      <c r="B19" s="785">
        <v>8106.24</v>
      </c>
      <c r="C19" s="786">
        <v>3177.1109999999999</v>
      </c>
      <c r="D19" s="776">
        <v>3177.1109999999999</v>
      </c>
      <c r="E19" s="776">
        <v>3214.0929999999998</v>
      </c>
      <c r="F19" s="776">
        <v>3205.7170000000001</v>
      </c>
      <c r="G19" s="776">
        <v>3326.7360000000003</v>
      </c>
    </row>
    <row r="20" spans="1:7" ht="18" customHeight="1" x14ac:dyDescent="0.2">
      <c r="A20" s="753" t="s">
        <v>512</v>
      </c>
      <c r="B20" s="784">
        <v>5.2619999999999996</v>
      </c>
      <c r="C20" s="69">
        <v>19.874000000000002</v>
      </c>
      <c r="D20" s="776">
        <v>19.874000000000002</v>
      </c>
      <c r="E20" s="776">
        <v>115.69099999999999</v>
      </c>
      <c r="F20" s="776">
        <v>115.69099999999999</v>
      </c>
      <c r="G20" s="776">
        <v>19.874000000000002</v>
      </c>
    </row>
    <row r="21" spans="1:7" ht="18" customHeight="1" x14ac:dyDescent="0.2">
      <c r="A21" s="753" t="s">
        <v>513</v>
      </c>
      <c r="B21" s="785">
        <v>464.68299999999994</v>
      </c>
      <c r="C21" s="69">
        <v>125.687</v>
      </c>
      <c r="D21" s="776">
        <v>125.687</v>
      </c>
      <c r="E21" s="776">
        <v>106.608</v>
      </c>
      <c r="F21" s="776">
        <v>104.066</v>
      </c>
      <c r="G21" s="776">
        <v>128.797</v>
      </c>
    </row>
    <row r="22" spans="1:7" ht="18" customHeight="1" x14ac:dyDescent="0.2">
      <c r="A22" s="765" t="s">
        <v>525</v>
      </c>
      <c r="B22" s="782">
        <v>8151.1730000000007</v>
      </c>
      <c r="C22" s="783">
        <v>11390.832000000002</v>
      </c>
      <c r="D22" s="774">
        <v>11390.832000000002</v>
      </c>
      <c r="E22" s="774">
        <v>10955.898000000001</v>
      </c>
      <c r="F22" s="774">
        <v>12367.221000000001</v>
      </c>
      <c r="G22" s="774">
        <v>11487.744000000001</v>
      </c>
    </row>
    <row r="23" spans="1:7" ht="18" customHeight="1" x14ac:dyDescent="0.2">
      <c r="A23" s="753" t="s">
        <v>509</v>
      </c>
      <c r="B23" s="784">
        <v>394.32000000000005</v>
      </c>
      <c r="C23" s="69">
        <v>263.19299999999998</v>
      </c>
      <c r="D23" s="776">
        <v>263.19299999999998</v>
      </c>
      <c r="E23" s="776">
        <v>265.245</v>
      </c>
      <c r="F23" s="776">
        <v>270.93799999999999</v>
      </c>
      <c r="G23" s="776">
        <v>402.67499999999995</v>
      </c>
    </row>
    <row r="24" spans="1:7" ht="18" customHeight="1" x14ac:dyDescent="0.2">
      <c r="A24" s="753" t="s">
        <v>510</v>
      </c>
      <c r="B24" s="785">
        <v>4619.326</v>
      </c>
      <c r="C24" s="786">
        <v>6232.34</v>
      </c>
      <c r="D24" s="776">
        <v>6232.34</v>
      </c>
      <c r="E24" s="776">
        <v>5280.3150000000005</v>
      </c>
      <c r="F24" s="776">
        <v>6461.4570000000003</v>
      </c>
      <c r="G24" s="776">
        <v>5497.875</v>
      </c>
    </row>
    <row r="25" spans="1:7" ht="18" customHeight="1" x14ac:dyDescent="0.2">
      <c r="A25" s="753" t="s">
        <v>511</v>
      </c>
      <c r="B25" s="785">
        <v>2820.5610000000001</v>
      </c>
      <c r="C25" s="786">
        <v>4537.6890000000003</v>
      </c>
      <c r="D25" s="776">
        <v>4537.6890000000003</v>
      </c>
      <c r="E25" s="776">
        <v>5055.1469999999999</v>
      </c>
      <c r="F25" s="776">
        <v>5273.09</v>
      </c>
      <c r="G25" s="776">
        <v>5242.2850000000008</v>
      </c>
    </row>
    <row r="26" spans="1:7" ht="18" customHeight="1" x14ac:dyDescent="0.2">
      <c r="A26" s="753" t="s">
        <v>512</v>
      </c>
      <c r="B26" s="776">
        <v>0</v>
      </c>
      <c r="C26" s="776">
        <v>0</v>
      </c>
      <c r="D26" s="776">
        <v>0</v>
      </c>
      <c r="E26" s="776">
        <v>0.1</v>
      </c>
      <c r="F26" s="776">
        <v>0.1</v>
      </c>
      <c r="G26" s="776">
        <v>0.1</v>
      </c>
    </row>
    <row r="27" spans="1:7" ht="18" customHeight="1" x14ac:dyDescent="0.2">
      <c r="A27" s="753" t="s">
        <v>513</v>
      </c>
      <c r="B27" s="785">
        <v>316.96600000000001</v>
      </c>
      <c r="C27" s="786">
        <v>357.61</v>
      </c>
      <c r="D27" s="776">
        <v>357.61</v>
      </c>
      <c r="E27" s="776">
        <v>355.09100000000001</v>
      </c>
      <c r="F27" s="776">
        <v>361.63600000000002</v>
      </c>
      <c r="G27" s="776">
        <v>344.80900000000003</v>
      </c>
    </row>
    <row r="28" spans="1:7" ht="18" customHeight="1" x14ac:dyDescent="0.2">
      <c r="A28" s="765" t="s">
        <v>526</v>
      </c>
      <c r="B28" s="782">
        <v>3799.7710000000002</v>
      </c>
      <c r="C28" s="783">
        <v>5217.0039999999999</v>
      </c>
      <c r="D28" s="774">
        <v>5217.0039999999999</v>
      </c>
      <c r="E28" s="774">
        <v>5026.4459999999999</v>
      </c>
      <c r="F28" s="774">
        <v>4973.491</v>
      </c>
      <c r="G28" s="774">
        <v>5259.7029999999995</v>
      </c>
    </row>
    <row r="29" spans="1:7" ht="18" customHeight="1" x14ac:dyDescent="0.2">
      <c r="A29" s="753" t="s">
        <v>509</v>
      </c>
      <c r="B29" s="784">
        <v>6.6760000000000002</v>
      </c>
      <c r="C29" s="69">
        <v>0</v>
      </c>
      <c r="D29" s="776">
        <v>0</v>
      </c>
      <c r="E29" s="776">
        <v>0</v>
      </c>
      <c r="F29" s="776">
        <v>0</v>
      </c>
      <c r="G29" s="776">
        <v>0</v>
      </c>
    </row>
    <row r="30" spans="1:7" ht="18" customHeight="1" x14ac:dyDescent="0.2">
      <c r="A30" s="753" t="s">
        <v>510</v>
      </c>
      <c r="B30" s="784">
        <v>1361.6110000000001</v>
      </c>
      <c r="C30" s="786">
        <v>1977.9449999999997</v>
      </c>
      <c r="D30" s="776">
        <v>1977.9449999999997</v>
      </c>
      <c r="E30" s="776">
        <v>1592.1060000000002</v>
      </c>
      <c r="F30" s="776">
        <v>1574.76</v>
      </c>
      <c r="G30" s="776">
        <v>1674.155</v>
      </c>
    </row>
    <row r="31" spans="1:7" ht="18" customHeight="1" x14ac:dyDescent="0.2">
      <c r="A31" s="753" t="s">
        <v>511</v>
      </c>
      <c r="B31" s="785">
        <v>1803.2070000000001</v>
      </c>
      <c r="C31" s="786">
        <v>2514.4649999999997</v>
      </c>
      <c r="D31" s="776">
        <v>2514.4649999999997</v>
      </c>
      <c r="E31" s="776">
        <v>2722.8070000000002</v>
      </c>
      <c r="F31" s="776">
        <v>2697.9549999999999</v>
      </c>
      <c r="G31" s="776">
        <v>2893.5099999999998</v>
      </c>
    </row>
    <row r="32" spans="1:7" ht="18" customHeight="1" x14ac:dyDescent="0.2">
      <c r="A32" s="753" t="s">
        <v>512</v>
      </c>
      <c r="B32" s="784">
        <v>272.28399999999999</v>
      </c>
      <c r="C32" s="69">
        <v>228.74600000000004</v>
      </c>
      <c r="D32" s="776">
        <v>228.74600000000004</v>
      </c>
      <c r="E32" s="776">
        <v>214.08</v>
      </c>
      <c r="F32" s="776">
        <v>212.67099999999999</v>
      </c>
      <c r="G32" s="776">
        <v>211.29900000000001</v>
      </c>
    </row>
    <row r="33" spans="1:7" ht="18" customHeight="1" x14ac:dyDescent="0.2">
      <c r="A33" s="753" t="s">
        <v>513</v>
      </c>
      <c r="B33" s="784">
        <v>355.99299999999999</v>
      </c>
      <c r="C33" s="69">
        <v>495.84799999999996</v>
      </c>
      <c r="D33" s="776">
        <v>495.84799999999996</v>
      </c>
      <c r="E33" s="776">
        <v>497.45299999999997</v>
      </c>
      <c r="F33" s="776">
        <v>488.10500000000002</v>
      </c>
      <c r="G33" s="776">
        <v>480.73899999999998</v>
      </c>
    </row>
    <row r="34" spans="1:7" ht="18" customHeight="1" x14ac:dyDescent="0.2">
      <c r="A34" s="765" t="s">
        <v>527</v>
      </c>
      <c r="B34" s="782">
        <v>2554.556</v>
      </c>
      <c r="C34" s="783">
        <v>3384.1729999999998</v>
      </c>
      <c r="D34" s="774">
        <v>3384.1729999999998</v>
      </c>
      <c r="E34" s="774">
        <v>3277.558</v>
      </c>
      <c r="F34" s="774">
        <v>3395.297</v>
      </c>
      <c r="G34" s="774">
        <v>3575.3219999999997</v>
      </c>
    </row>
    <row r="35" spans="1:7" ht="18" customHeight="1" x14ac:dyDescent="0.2">
      <c r="A35" s="753" t="s">
        <v>509</v>
      </c>
      <c r="B35" s="776">
        <v>0</v>
      </c>
      <c r="C35" s="776">
        <v>0</v>
      </c>
      <c r="D35" s="776">
        <v>0</v>
      </c>
      <c r="E35" s="776">
        <v>4.9089999999999998</v>
      </c>
      <c r="F35" s="776">
        <v>0</v>
      </c>
      <c r="G35" s="776">
        <v>0</v>
      </c>
    </row>
    <row r="36" spans="1:7" ht="18" customHeight="1" x14ac:dyDescent="0.2">
      <c r="A36" s="753" t="s">
        <v>510</v>
      </c>
      <c r="B36" s="776">
        <v>891.27700000000004</v>
      </c>
      <c r="C36" s="786">
        <v>1160.5189999999998</v>
      </c>
      <c r="D36" s="776">
        <v>1160.5189999999998</v>
      </c>
      <c r="E36" s="776">
        <v>1035.6010000000001</v>
      </c>
      <c r="F36" s="776">
        <v>1145.866</v>
      </c>
      <c r="G36" s="776">
        <v>1162.0909999999999</v>
      </c>
    </row>
    <row r="37" spans="1:7" ht="18" customHeight="1" x14ac:dyDescent="0.2">
      <c r="A37" s="753" t="s">
        <v>511</v>
      </c>
      <c r="B37" s="776">
        <v>1470.7550000000001</v>
      </c>
      <c r="C37" s="786">
        <v>1803.3510000000001</v>
      </c>
      <c r="D37" s="776">
        <v>1803.3510000000001</v>
      </c>
      <c r="E37" s="776">
        <v>1826.873</v>
      </c>
      <c r="F37" s="776">
        <v>1867.8130000000001</v>
      </c>
      <c r="G37" s="776">
        <v>2042.8789999999999</v>
      </c>
    </row>
    <row r="38" spans="1:7" ht="18" customHeight="1" x14ac:dyDescent="0.2">
      <c r="A38" s="753" t="s">
        <v>512</v>
      </c>
      <c r="B38" s="784">
        <v>81.141999999999996</v>
      </c>
      <c r="C38" s="69">
        <v>183.91899999999998</v>
      </c>
      <c r="D38" s="776">
        <v>183.91899999999998</v>
      </c>
      <c r="E38" s="776">
        <v>168.52600000000001</v>
      </c>
      <c r="F38" s="776">
        <v>143.495</v>
      </c>
      <c r="G38" s="776">
        <v>135.702</v>
      </c>
    </row>
    <row r="39" spans="1:7" ht="18" customHeight="1" x14ac:dyDescent="0.2">
      <c r="A39" s="753" t="s">
        <v>513</v>
      </c>
      <c r="B39" s="784">
        <v>111.38200000000001</v>
      </c>
      <c r="C39" s="69">
        <v>236.38400000000001</v>
      </c>
      <c r="D39" s="776">
        <v>236.38400000000001</v>
      </c>
      <c r="E39" s="776">
        <v>241.649</v>
      </c>
      <c r="F39" s="776">
        <v>238.12299999999999</v>
      </c>
      <c r="G39" s="776">
        <v>234.64999999999998</v>
      </c>
    </row>
    <row r="40" spans="1:7" ht="18" customHeight="1" x14ac:dyDescent="0.2">
      <c r="A40" s="765" t="s">
        <v>528</v>
      </c>
      <c r="B40" s="784">
        <v>367.23099999999999</v>
      </c>
      <c r="C40" s="27">
        <v>724.69099999999992</v>
      </c>
      <c r="D40" s="774">
        <v>724.69099999999992</v>
      </c>
      <c r="E40" s="774">
        <v>766.68399999999997</v>
      </c>
      <c r="F40" s="774">
        <v>753.21199999999999</v>
      </c>
      <c r="G40" s="774">
        <v>763.35799999999995</v>
      </c>
    </row>
    <row r="41" spans="1:7" ht="18" customHeight="1" x14ac:dyDescent="0.2">
      <c r="A41" s="753" t="s">
        <v>509</v>
      </c>
      <c r="B41" s="784">
        <v>100</v>
      </c>
      <c r="C41" s="69">
        <v>100</v>
      </c>
      <c r="D41" s="776">
        <v>100</v>
      </c>
      <c r="E41" s="776">
        <v>100</v>
      </c>
      <c r="F41" s="776">
        <v>100</v>
      </c>
      <c r="G41" s="776">
        <v>100</v>
      </c>
    </row>
    <row r="42" spans="1:7" ht="18" customHeight="1" x14ac:dyDescent="0.2">
      <c r="A42" s="753" t="s">
        <v>510</v>
      </c>
      <c r="B42" s="784">
        <v>145.137</v>
      </c>
      <c r="C42" s="69">
        <v>211.679</v>
      </c>
      <c r="D42" s="776">
        <v>211.679</v>
      </c>
      <c r="E42" s="776">
        <v>201.666</v>
      </c>
      <c r="F42" s="776">
        <v>233.09100000000001</v>
      </c>
      <c r="G42" s="776">
        <v>193.495</v>
      </c>
    </row>
    <row r="43" spans="1:7" ht="18" customHeight="1" x14ac:dyDescent="0.2">
      <c r="A43" s="753" t="s">
        <v>511</v>
      </c>
      <c r="B43" s="784">
        <v>102.815</v>
      </c>
      <c r="C43" s="69">
        <v>398.42599999999999</v>
      </c>
      <c r="D43" s="776">
        <v>398.42599999999999</v>
      </c>
      <c r="E43" s="776">
        <v>450.75400000000002</v>
      </c>
      <c r="F43" s="776">
        <v>406.16700000000003</v>
      </c>
      <c r="G43" s="776">
        <v>456.428</v>
      </c>
    </row>
    <row r="44" spans="1:7" ht="18" customHeight="1" x14ac:dyDescent="0.2">
      <c r="A44" s="753" t="s">
        <v>512</v>
      </c>
      <c r="B44" s="784">
        <v>2.1019999999999999</v>
      </c>
      <c r="C44" s="69">
        <v>1.286</v>
      </c>
      <c r="D44" s="776">
        <v>1.286</v>
      </c>
      <c r="E44" s="776">
        <v>1.286</v>
      </c>
      <c r="F44" s="776">
        <v>1.286</v>
      </c>
      <c r="G44" s="776">
        <v>1.077</v>
      </c>
    </row>
    <row r="45" spans="1:7" ht="18" customHeight="1" x14ac:dyDescent="0.2">
      <c r="A45" s="753" t="s">
        <v>513</v>
      </c>
      <c r="B45" s="784">
        <v>17.177</v>
      </c>
      <c r="C45" s="69">
        <v>13.3</v>
      </c>
      <c r="D45" s="776">
        <v>13.3</v>
      </c>
      <c r="E45" s="776">
        <v>12.978</v>
      </c>
      <c r="F45" s="776">
        <v>12.667999999999999</v>
      </c>
      <c r="G45" s="776">
        <v>12.358000000000001</v>
      </c>
    </row>
    <row r="46" spans="1:7" ht="18" customHeight="1" x14ac:dyDescent="0.2">
      <c r="A46" s="765" t="s">
        <v>529</v>
      </c>
      <c r="B46" s="782">
        <v>23790.734000000004</v>
      </c>
      <c r="C46" s="783">
        <v>51600.868000000002</v>
      </c>
      <c r="D46" s="774">
        <v>51600.868000000002</v>
      </c>
      <c r="E46" s="774">
        <v>51796.614999999998</v>
      </c>
      <c r="F46" s="774">
        <v>54948.047999999995</v>
      </c>
      <c r="G46" s="774">
        <v>53814.457999999999</v>
      </c>
    </row>
    <row r="47" spans="1:7" ht="18" customHeight="1" x14ac:dyDescent="0.2">
      <c r="A47" s="753" t="s">
        <v>509</v>
      </c>
      <c r="B47" s="784">
        <v>47.872</v>
      </c>
      <c r="C47" s="69">
        <v>301.904</v>
      </c>
      <c r="D47" s="776">
        <v>301.904</v>
      </c>
      <c r="E47" s="776">
        <v>155.97399999999999</v>
      </c>
      <c r="F47" s="776">
        <v>118.57599999999999</v>
      </c>
      <c r="G47" s="776">
        <v>180.00799999999998</v>
      </c>
    </row>
    <row r="48" spans="1:7" ht="18" customHeight="1" x14ac:dyDescent="0.2">
      <c r="A48" s="753" t="s">
        <v>510</v>
      </c>
      <c r="B48" s="785">
        <v>7727.4690000000001</v>
      </c>
      <c r="C48" s="786">
        <v>29550.316999999999</v>
      </c>
      <c r="D48" s="776">
        <v>29550.316999999999</v>
      </c>
      <c r="E48" s="776">
        <v>29105.795000000002</v>
      </c>
      <c r="F48" s="776">
        <v>32157.610999999997</v>
      </c>
      <c r="G48" s="776">
        <v>30918.43</v>
      </c>
    </row>
    <row r="49" spans="1:7" ht="18" customHeight="1" x14ac:dyDescent="0.2">
      <c r="A49" s="753" t="s">
        <v>511</v>
      </c>
      <c r="B49" s="785">
        <v>14722.58</v>
      </c>
      <c r="C49" s="786">
        <v>18975.157999999999</v>
      </c>
      <c r="D49" s="776">
        <v>18975.157999999999</v>
      </c>
      <c r="E49" s="776">
        <v>19469.851999999999</v>
      </c>
      <c r="F49" s="776">
        <v>19648.147999999997</v>
      </c>
      <c r="G49" s="776">
        <v>19603.112999999998</v>
      </c>
    </row>
    <row r="50" spans="1:7" ht="18" customHeight="1" x14ac:dyDescent="0.2">
      <c r="A50" s="753" t="s">
        <v>512</v>
      </c>
      <c r="B50" s="784">
        <v>202.90100000000001</v>
      </c>
      <c r="C50" s="69">
        <v>52.92</v>
      </c>
      <c r="D50" s="776">
        <v>52.92</v>
      </c>
      <c r="E50" s="776">
        <v>50.43</v>
      </c>
      <c r="F50" s="776">
        <v>50.712000000000003</v>
      </c>
      <c r="G50" s="776">
        <v>49.545999999999999</v>
      </c>
    </row>
    <row r="51" spans="1:7" ht="18" customHeight="1" thickBot="1" x14ac:dyDescent="0.25">
      <c r="A51" s="778" t="s">
        <v>513</v>
      </c>
      <c r="B51" s="788">
        <v>1089.912</v>
      </c>
      <c r="C51" s="789">
        <v>2720.5690000000004</v>
      </c>
      <c r="D51" s="779">
        <v>2720.5690000000004</v>
      </c>
      <c r="E51" s="779">
        <v>3014.5640000000003</v>
      </c>
      <c r="F51" s="779">
        <v>2973.0010000000007</v>
      </c>
      <c r="G51" s="779">
        <v>3063.3610000000003</v>
      </c>
    </row>
    <row r="52" spans="1:7" ht="18" customHeight="1" thickTop="1" thickBot="1" x14ac:dyDescent="0.25">
      <c r="A52" s="574" t="s">
        <v>530</v>
      </c>
      <c r="B52" s="790">
        <v>570115.505</v>
      </c>
      <c r="C52" s="791">
        <v>756300.88800000004</v>
      </c>
      <c r="D52" s="781">
        <v>756300.88800000004</v>
      </c>
      <c r="E52" s="781">
        <v>750705.75</v>
      </c>
      <c r="F52" s="781">
        <v>762363.5149999999</v>
      </c>
      <c r="G52" s="781">
        <v>772299.9</v>
      </c>
    </row>
    <row r="53" spans="1:7" ht="15" thickTop="1" x14ac:dyDescent="0.2">
      <c r="A53" s="1264" t="s">
        <v>1377</v>
      </c>
      <c r="B53" s="1264"/>
      <c r="C53" s="1264"/>
      <c r="D53" s="1264"/>
      <c r="E53" s="1264"/>
      <c r="F53" s="1264"/>
      <c r="G53" s="1264"/>
    </row>
    <row r="54" spans="1:7" x14ac:dyDescent="0.2">
      <c r="A54" s="1265" t="s">
        <v>99</v>
      </c>
      <c r="B54" s="1265"/>
      <c r="C54" s="1265"/>
      <c r="D54" s="1265"/>
      <c r="E54" s="1265"/>
      <c r="F54" s="1265"/>
      <c r="G54" s="1265"/>
    </row>
    <row r="55" spans="1:7" x14ac:dyDescent="0.2">
      <c r="A55" s="1267" t="s">
        <v>1734</v>
      </c>
      <c r="B55" s="1267"/>
      <c r="C55" s="1267"/>
      <c r="D55" s="1267"/>
      <c r="E55" s="1267"/>
      <c r="F55" s="1267"/>
      <c r="G55" s="1267"/>
    </row>
    <row r="56" spans="1:7" x14ac:dyDescent="0.2">
      <c r="A56" s="1267" t="s">
        <v>1737</v>
      </c>
      <c r="B56" s="1267"/>
      <c r="C56" s="1267"/>
      <c r="D56" s="1267"/>
      <c r="E56" s="1267"/>
      <c r="F56" s="1267"/>
      <c r="G56" s="1267"/>
    </row>
    <row r="57" spans="1:7" ht="16.5" customHeight="1" x14ac:dyDescent="0.2">
      <c r="A57" s="1263" t="s">
        <v>1735</v>
      </c>
      <c r="B57" s="1263"/>
      <c r="C57" s="1263"/>
      <c r="D57" s="1263"/>
      <c r="E57" s="1263"/>
      <c r="F57" s="1263"/>
      <c r="G57" s="1263"/>
    </row>
    <row r="58" spans="1:7" x14ac:dyDescent="0.2">
      <c r="A58" s="1267" t="s">
        <v>1739</v>
      </c>
      <c r="B58" s="1267"/>
      <c r="C58" s="1267"/>
      <c r="D58" s="1267"/>
      <c r="E58" s="1267"/>
      <c r="F58" s="1267"/>
      <c r="G58" s="1267"/>
    </row>
    <row r="59" spans="1:7" s="233" customFormat="1" ht="12" customHeight="1" x14ac:dyDescent="0.15">
      <c r="A59" s="991" t="s">
        <v>1738</v>
      </c>
      <c r="B59" s="984"/>
      <c r="C59" s="984"/>
      <c r="D59" s="984"/>
      <c r="E59" s="984"/>
      <c r="F59" s="984"/>
      <c r="G59" s="984"/>
    </row>
    <row r="60" spans="1:7" ht="12" customHeight="1" x14ac:dyDescent="0.2">
      <c r="A60" s="1268" t="s">
        <v>1736</v>
      </c>
      <c r="B60" s="1268"/>
      <c r="C60" s="1268"/>
      <c r="D60" s="1268"/>
      <c r="E60" s="1268"/>
      <c r="F60" s="1268"/>
      <c r="G60" s="1268"/>
    </row>
    <row r="61" spans="1:7" x14ac:dyDescent="0.2">
      <c r="A61" s="825"/>
      <c r="B61" s="826"/>
      <c r="C61" s="826"/>
      <c r="D61" s="826"/>
      <c r="E61" s="826"/>
      <c r="F61" s="826"/>
      <c r="G61" s="826"/>
    </row>
    <row r="62" spans="1:7" x14ac:dyDescent="0.2">
      <c r="A62" s="825"/>
      <c r="B62" s="826"/>
      <c r="C62" s="826"/>
      <c r="D62" s="826"/>
      <c r="E62" s="826"/>
      <c r="F62" s="826"/>
      <c r="G62" s="826"/>
    </row>
    <row r="63" spans="1:7" x14ac:dyDescent="0.2">
      <c r="A63" s="826"/>
      <c r="B63" s="826"/>
      <c r="C63" s="826"/>
      <c r="D63" s="826"/>
      <c r="E63" s="826"/>
      <c r="F63" s="826"/>
      <c r="G63" s="826"/>
    </row>
    <row r="64" spans="1:7" x14ac:dyDescent="0.2">
      <c r="A64" s="826"/>
      <c r="B64" s="826"/>
      <c r="C64" s="826"/>
      <c r="D64" s="826"/>
      <c r="E64" s="826"/>
      <c r="F64" s="826"/>
      <c r="G64" s="826"/>
    </row>
    <row r="65" spans="1:7" x14ac:dyDescent="0.2">
      <c r="A65" s="826"/>
      <c r="B65" s="826"/>
      <c r="C65" s="826"/>
      <c r="D65" s="826"/>
      <c r="E65" s="826"/>
      <c r="F65" s="826"/>
      <c r="G65" s="826"/>
    </row>
  </sheetData>
  <mergeCells count="9">
    <mergeCell ref="A56:G56"/>
    <mergeCell ref="A57:G57"/>
    <mergeCell ref="A58:G58"/>
    <mergeCell ref="A60:G60"/>
    <mergeCell ref="A1:G1"/>
    <mergeCell ref="A2:G2"/>
    <mergeCell ref="A53:G53"/>
    <mergeCell ref="A54:G54"/>
    <mergeCell ref="A55:G55"/>
  </mergeCells>
  <hyperlinks>
    <hyperlink ref="A59" r:id="rId1"/>
  </hyperlinks>
  <pageMargins left="0.7" right="0.7" top="0.75" bottom="0.75" header="0.3" footer="0.3"/>
  <pageSetup paperSize="9" scale="72" orientation="portrait" verticalDpi="1200" r:id="rId2"/>
  <headerFooter>
    <oddFooter>&amp;C&amp;A</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M37"/>
  <sheetViews>
    <sheetView view="pageBreakPreview" zoomScaleNormal="100" zoomScaleSheetLayoutView="100" workbookViewId="0">
      <selection activeCell="A35" sqref="A35:XFD40"/>
    </sheetView>
  </sheetViews>
  <sheetFormatPr defaultRowHeight="14.25" x14ac:dyDescent="0.2"/>
  <cols>
    <col min="1" max="1" width="7.875" bestFit="1" customWidth="1"/>
    <col min="2" max="2" width="21" customWidth="1"/>
    <col min="3" max="12" width="13" style="209" customWidth="1"/>
  </cols>
  <sheetData>
    <row r="1" spans="1:13" ht="18.75" x14ac:dyDescent="0.2">
      <c r="A1" s="1269" t="s">
        <v>1439</v>
      </c>
      <c r="B1" s="1269"/>
      <c r="C1" s="1269"/>
      <c r="D1" s="1269"/>
      <c r="E1" s="1269"/>
      <c r="F1" s="1269"/>
      <c r="G1" s="1269"/>
      <c r="H1" s="1269"/>
      <c r="I1" s="1269"/>
      <c r="J1" s="1269"/>
      <c r="K1" s="1269"/>
      <c r="L1" s="1269"/>
      <c r="M1" s="191"/>
    </row>
    <row r="2" spans="1:13" ht="15" customHeight="1" thickBot="1" x14ac:dyDescent="0.25">
      <c r="A2" s="1270" t="s">
        <v>1401</v>
      </c>
      <c r="B2" s="1270"/>
      <c r="C2" s="1270"/>
      <c r="D2" s="1270"/>
      <c r="E2" s="1270"/>
      <c r="F2" s="1270"/>
      <c r="G2" s="1270"/>
      <c r="H2" s="1270"/>
      <c r="I2" s="1270"/>
      <c r="J2" s="1270"/>
      <c r="K2" s="1270"/>
      <c r="L2" s="1270"/>
      <c r="M2" s="191"/>
    </row>
    <row r="3" spans="1:13" ht="21" customHeight="1" thickTop="1" thickBot="1" x14ac:dyDescent="0.25">
      <c r="A3" s="1271" t="s">
        <v>533</v>
      </c>
      <c r="B3" s="192" t="s">
        <v>534</v>
      </c>
      <c r="C3" s="1274" t="s">
        <v>536</v>
      </c>
      <c r="D3" s="1274" t="s">
        <v>993</v>
      </c>
      <c r="E3" s="1277" t="s">
        <v>537</v>
      </c>
      <c r="F3" s="1278"/>
      <c r="G3" s="1277" t="s">
        <v>538</v>
      </c>
      <c r="H3" s="1278"/>
      <c r="I3" s="1279" t="s">
        <v>539</v>
      </c>
      <c r="J3" s="1277" t="s">
        <v>540</v>
      </c>
      <c r="K3" s="1278"/>
      <c r="L3" s="1282" t="s">
        <v>541</v>
      </c>
      <c r="M3" s="191"/>
    </row>
    <row r="4" spans="1:13" ht="14.25" customHeight="1" x14ac:dyDescent="0.2">
      <c r="A4" s="1272"/>
      <c r="B4" s="192" t="s">
        <v>535</v>
      </c>
      <c r="C4" s="1275"/>
      <c r="D4" s="1275"/>
      <c r="E4" s="1287" t="s">
        <v>106</v>
      </c>
      <c r="F4" s="1287" t="s">
        <v>542</v>
      </c>
      <c r="G4" s="1287" t="s">
        <v>106</v>
      </c>
      <c r="H4" s="1287" t="s">
        <v>542</v>
      </c>
      <c r="I4" s="1280"/>
      <c r="J4" s="1285" t="s">
        <v>106</v>
      </c>
      <c r="K4" s="1285" t="s">
        <v>504</v>
      </c>
      <c r="L4" s="1283"/>
      <c r="M4" s="191"/>
    </row>
    <row r="5" spans="1:13" ht="21.75" customHeight="1" thickBot="1" x14ac:dyDescent="0.25">
      <c r="A5" s="1273"/>
      <c r="B5" s="88"/>
      <c r="C5" s="1276"/>
      <c r="D5" s="1276"/>
      <c r="E5" s="1276"/>
      <c r="F5" s="1276"/>
      <c r="G5" s="1276"/>
      <c r="H5" s="1276"/>
      <c r="I5" s="1281"/>
      <c r="J5" s="1286"/>
      <c r="K5" s="1286"/>
      <c r="L5" s="1284"/>
      <c r="M5" s="191"/>
    </row>
    <row r="6" spans="1:13" ht="27.75" customHeight="1" x14ac:dyDescent="0.2">
      <c r="A6" s="1289" t="s">
        <v>1559</v>
      </c>
      <c r="B6" s="195" t="s">
        <v>295</v>
      </c>
      <c r="C6" s="220">
        <v>6850.6101444098404</v>
      </c>
      <c r="D6" s="220">
        <v>35.141064125180897</v>
      </c>
      <c r="E6" s="220">
        <v>6343.6887521798399</v>
      </c>
      <c r="F6" s="220">
        <v>92.6</v>
      </c>
      <c r="G6" s="220">
        <v>506.92139222999998</v>
      </c>
      <c r="H6" s="220">
        <v>7.4</v>
      </c>
      <c r="I6" s="220">
        <v>417.38284827799998</v>
      </c>
      <c r="J6" s="220">
        <v>6761.0716004578398</v>
      </c>
      <c r="K6" s="220">
        <v>34.68</v>
      </c>
      <c r="L6" s="220">
        <v>98.69</v>
      </c>
      <c r="M6" s="191"/>
    </row>
    <row r="7" spans="1:13" ht="27.75" customHeight="1" x14ac:dyDescent="0.2">
      <c r="A7" s="1290"/>
      <c r="B7" s="195" t="s">
        <v>296</v>
      </c>
      <c r="C7" s="220">
        <v>10397.32766319614</v>
      </c>
      <c r="D7" s="220">
        <v>53.334396563354382</v>
      </c>
      <c r="E7" s="220">
        <v>9811.2431555951407</v>
      </c>
      <c r="F7" s="220">
        <v>94.36</v>
      </c>
      <c r="G7" s="220">
        <v>586.08427260099995</v>
      </c>
      <c r="H7" s="220">
        <v>5.64</v>
      </c>
      <c r="I7" s="220">
        <v>252.65127364700001</v>
      </c>
      <c r="J7" s="220">
        <v>10063.89442924214</v>
      </c>
      <c r="K7" s="220">
        <v>51.630000000000017</v>
      </c>
      <c r="L7" s="220">
        <v>96.79</v>
      </c>
      <c r="M7" s="191"/>
    </row>
    <row r="8" spans="1:13" ht="27.75" customHeight="1" x14ac:dyDescent="0.2">
      <c r="A8" s="1290"/>
      <c r="B8" s="195" t="s">
        <v>543</v>
      </c>
      <c r="C8" s="220">
        <v>77.958802538</v>
      </c>
      <c r="D8" s="220">
        <v>0.39989945732726823</v>
      </c>
      <c r="E8" s="220">
        <v>74.864349810999997</v>
      </c>
      <c r="F8" s="220">
        <v>96.03</v>
      </c>
      <c r="G8" s="220">
        <v>3.0944527270000002</v>
      </c>
      <c r="H8" s="220">
        <v>3.97</v>
      </c>
      <c r="I8" s="220">
        <v>361.561705571</v>
      </c>
      <c r="J8" s="220">
        <v>436.42605538200002</v>
      </c>
      <c r="K8" s="220">
        <v>2.2400000000000002</v>
      </c>
      <c r="L8" s="220">
        <v>559.82000000000005</v>
      </c>
      <c r="M8" s="191"/>
    </row>
    <row r="9" spans="1:13" ht="27.75" customHeight="1" x14ac:dyDescent="0.2">
      <c r="A9" s="1290"/>
      <c r="B9" s="195" t="s">
        <v>298</v>
      </c>
      <c r="C9" s="220">
        <v>12.198358089999999</v>
      </c>
      <c r="D9" s="220">
        <v>6.2573008071755809E-2</v>
      </c>
      <c r="E9" s="220">
        <v>11.920612393000001</v>
      </c>
      <c r="F9" s="220">
        <v>97.72</v>
      </c>
      <c r="G9" s="220">
        <v>0.27774569700000001</v>
      </c>
      <c r="H9" s="220">
        <v>2.2799999999999998</v>
      </c>
      <c r="I9" s="220">
        <v>73.409658821999997</v>
      </c>
      <c r="J9" s="220">
        <v>85.330271214999996</v>
      </c>
      <c r="K9" s="220">
        <v>0.44</v>
      </c>
      <c r="L9" s="220">
        <v>699.52</v>
      </c>
      <c r="M9" s="191"/>
    </row>
    <row r="10" spans="1:13" ht="27.75" customHeight="1" x14ac:dyDescent="0.2">
      <c r="A10" s="1290"/>
      <c r="B10" s="195" t="s">
        <v>299</v>
      </c>
      <c r="C10" s="220">
        <v>2140.3193680607701</v>
      </c>
      <c r="D10" s="220">
        <v>10.979036695405121</v>
      </c>
      <c r="E10" s="220">
        <v>1861.8921895057699</v>
      </c>
      <c r="F10" s="220">
        <v>86.99</v>
      </c>
      <c r="G10" s="220">
        <v>278.42717855500001</v>
      </c>
      <c r="H10" s="220">
        <v>13.01</v>
      </c>
      <c r="I10" s="220">
        <v>265.69329181299997</v>
      </c>
      <c r="J10" s="220">
        <v>2127.5854813187698</v>
      </c>
      <c r="K10" s="220">
        <v>10.91</v>
      </c>
      <c r="L10" s="220">
        <v>99.41</v>
      </c>
      <c r="M10" s="191"/>
    </row>
    <row r="11" spans="1:13" ht="27.75" customHeight="1" x14ac:dyDescent="0.2">
      <c r="A11" s="1290"/>
      <c r="B11" s="195" t="s">
        <v>300</v>
      </c>
      <c r="C11" s="220">
        <v>5.2104567570000002</v>
      </c>
      <c r="D11" s="220">
        <v>2.6727691571915121E-2</v>
      </c>
      <c r="E11" s="220">
        <v>5.1544446749999997</v>
      </c>
      <c r="F11" s="220">
        <v>98.93</v>
      </c>
      <c r="G11" s="220">
        <v>5.6012081999999998E-2</v>
      </c>
      <c r="H11" s="220">
        <v>1.07</v>
      </c>
      <c r="I11" s="220">
        <v>1.646124395</v>
      </c>
      <c r="J11" s="220">
        <v>6.8005690699999999</v>
      </c>
      <c r="K11" s="220">
        <v>0.03</v>
      </c>
      <c r="L11" s="220">
        <v>130.52000000000001</v>
      </c>
      <c r="M11" s="191"/>
    </row>
    <row r="12" spans="1:13" ht="27.75" customHeight="1" thickBot="1" x14ac:dyDescent="0.25">
      <c r="A12" s="1291"/>
      <c r="B12" s="89" t="s">
        <v>302</v>
      </c>
      <c r="C12" s="220">
        <v>10.975939602</v>
      </c>
      <c r="D12" s="220">
        <v>5.6302459088660037E-2</v>
      </c>
      <c r="E12" s="220">
        <v>10.960343055999999</v>
      </c>
      <c r="F12" s="220">
        <v>99.86</v>
      </c>
      <c r="G12" s="220">
        <v>1.5596545999999999E-2</v>
      </c>
      <c r="H12" s="220">
        <v>0.14000000000000001</v>
      </c>
      <c r="I12" s="220">
        <v>2.5317479120000002</v>
      </c>
      <c r="J12" s="220">
        <v>13.492090967999999</v>
      </c>
      <c r="K12" s="220">
        <v>7.0000000000000007E-2</v>
      </c>
      <c r="L12" s="220">
        <v>122.92</v>
      </c>
      <c r="M12" s="191"/>
    </row>
    <row r="13" spans="1:13" ht="27.75" customHeight="1" thickBot="1" x14ac:dyDescent="0.25">
      <c r="A13" s="12"/>
      <c r="B13" s="90" t="s">
        <v>287</v>
      </c>
      <c r="C13" s="221">
        <v>19494.600732653751</v>
      </c>
      <c r="D13" s="221">
        <v>100</v>
      </c>
      <c r="E13" s="221">
        <v>18119.723847215751</v>
      </c>
      <c r="F13" s="221">
        <v>92.947396541776513</v>
      </c>
      <c r="G13" s="221">
        <v>1374.8766504380001</v>
      </c>
      <c r="H13" s="221">
        <v>7.052602252761508</v>
      </c>
      <c r="I13" s="221">
        <v>1374.8766504380001</v>
      </c>
      <c r="J13" s="221">
        <v>19494.600497653752</v>
      </c>
      <c r="K13" s="221">
        <v>100</v>
      </c>
      <c r="L13" s="222">
        <v>0</v>
      </c>
      <c r="M13" s="191"/>
    </row>
    <row r="14" spans="1:13" ht="27.75" customHeight="1" x14ac:dyDescent="0.2">
      <c r="A14" s="1289" t="s">
        <v>1621</v>
      </c>
      <c r="B14" s="195" t="s">
        <v>295</v>
      </c>
      <c r="C14" s="220">
        <v>5452.6762748210813</v>
      </c>
      <c r="D14" s="220">
        <v>38.99674021487921</v>
      </c>
      <c r="E14" s="220">
        <v>5295.6389915710806</v>
      </c>
      <c r="F14" s="220">
        <v>97.12</v>
      </c>
      <c r="G14" s="220">
        <v>157.03728325</v>
      </c>
      <c r="H14" s="220">
        <v>2.88</v>
      </c>
      <c r="I14" s="220">
        <v>317.78849291</v>
      </c>
      <c r="J14" s="220">
        <v>5613.4274844810807</v>
      </c>
      <c r="K14" s="220">
        <v>40.15</v>
      </c>
      <c r="L14" s="220">
        <v>102.95</v>
      </c>
      <c r="M14" s="191"/>
    </row>
    <row r="15" spans="1:13" ht="27.75" customHeight="1" x14ac:dyDescent="0.2">
      <c r="A15" s="1290"/>
      <c r="B15" s="195" t="s">
        <v>296</v>
      </c>
      <c r="C15" s="220">
        <v>7053.7906477775823</v>
      </c>
      <c r="D15" s="220">
        <v>50.447675152061542</v>
      </c>
      <c r="E15" s="220">
        <v>6832.7909874825828</v>
      </c>
      <c r="F15" s="220">
        <v>96.87</v>
      </c>
      <c r="G15" s="220">
        <v>220.99966029500001</v>
      </c>
      <c r="H15" s="220">
        <v>3.13</v>
      </c>
      <c r="I15" s="220">
        <v>145.09508969199999</v>
      </c>
      <c r="J15" s="220">
        <v>6977.8860771745831</v>
      </c>
      <c r="K15" s="220">
        <v>49.9</v>
      </c>
      <c r="L15" s="220">
        <v>98.92</v>
      </c>
      <c r="M15" s="191"/>
    </row>
    <row r="16" spans="1:13" ht="27.75" customHeight="1" x14ac:dyDescent="0.2">
      <c r="A16" s="1290"/>
      <c r="B16" s="195" t="s">
        <v>543</v>
      </c>
      <c r="C16" s="220">
        <v>79.94041148428947</v>
      </c>
      <c r="D16" s="220">
        <v>0.57172208695365379</v>
      </c>
      <c r="E16" s="220">
        <v>76.985859510289472</v>
      </c>
      <c r="F16" s="220">
        <v>96.3</v>
      </c>
      <c r="G16" s="220">
        <v>2.9545519740000001</v>
      </c>
      <c r="H16" s="220">
        <v>3.7</v>
      </c>
      <c r="I16" s="220">
        <v>84.318582977000005</v>
      </c>
      <c r="J16" s="220">
        <v>161.30444248728949</v>
      </c>
      <c r="K16" s="220">
        <v>1.1499999999999999</v>
      </c>
      <c r="L16" s="220">
        <v>201.78</v>
      </c>
      <c r="M16" s="191"/>
    </row>
    <row r="17" spans="1:13" ht="27.75" customHeight="1" x14ac:dyDescent="0.2">
      <c r="A17" s="1290"/>
      <c r="B17" s="195" t="s">
        <v>298</v>
      </c>
      <c r="C17" s="220">
        <v>12.429213958505439</v>
      </c>
      <c r="D17" s="220">
        <v>8.8891913509186155E-2</v>
      </c>
      <c r="E17" s="220">
        <v>12.35167477250544</v>
      </c>
      <c r="F17" s="220">
        <v>99.38</v>
      </c>
      <c r="G17" s="220">
        <v>7.7539185999999996E-2</v>
      </c>
      <c r="H17" s="220">
        <v>0.62</v>
      </c>
      <c r="I17" s="220">
        <v>8.9433026820000006</v>
      </c>
      <c r="J17" s="220">
        <v>21.294977454505439</v>
      </c>
      <c r="K17" s="220">
        <v>0.15</v>
      </c>
      <c r="L17" s="220">
        <v>171.33</v>
      </c>
      <c r="M17" s="191"/>
    </row>
    <row r="18" spans="1:13" ht="27.75" customHeight="1" x14ac:dyDescent="0.2">
      <c r="A18" s="1290"/>
      <c r="B18" s="195" t="s">
        <v>299</v>
      </c>
      <c r="C18" s="220">
        <v>1365.2704657693121</v>
      </c>
      <c r="D18" s="220">
        <v>9.764213937017562</v>
      </c>
      <c r="E18" s="220">
        <v>1151.7857242763121</v>
      </c>
      <c r="F18" s="220">
        <v>84.36</v>
      </c>
      <c r="G18" s="220">
        <v>213.484741493</v>
      </c>
      <c r="H18" s="220">
        <v>15.64</v>
      </c>
      <c r="I18" s="220">
        <v>36.996621494000003</v>
      </c>
      <c r="J18" s="220">
        <v>1188.7823457703121</v>
      </c>
      <c r="K18" s="220">
        <v>8.5</v>
      </c>
      <c r="L18" s="220">
        <v>87.07</v>
      </c>
      <c r="M18" s="191"/>
    </row>
    <row r="19" spans="1:13" ht="27.75" customHeight="1" x14ac:dyDescent="0.2">
      <c r="A19" s="1290"/>
      <c r="B19" s="195" t="s">
        <v>300</v>
      </c>
      <c r="C19" s="220">
        <v>6.1722536885229999</v>
      </c>
      <c r="D19" s="220">
        <v>4.4143052237143751E-2</v>
      </c>
      <c r="E19" s="220">
        <v>6.0974173575229997</v>
      </c>
      <c r="F19" s="220">
        <v>98.79</v>
      </c>
      <c r="G19" s="220">
        <v>7.4836331000000006E-2</v>
      </c>
      <c r="H19" s="220">
        <v>1.21</v>
      </c>
      <c r="I19" s="220">
        <v>6.8236380999999999E-2</v>
      </c>
      <c r="J19" s="220">
        <v>6.1656537385229999</v>
      </c>
      <c r="K19" s="220">
        <v>0.04</v>
      </c>
      <c r="L19" s="220">
        <v>99.89</v>
      </c>
      <c r="M19" s="191"/>
    </row>
    <row r="20" spans="1:13" ht="27.75" customHeight="1" thickBot="1" x14ac:dyDescent="0.25">
      <c r="A20" s="1291"/>
      <c r="B20" s="89" t="s">
        <v>302</v>
      </c>
      <c r="C20" s="220">
        <v>12.110657340146849</v>
      </c>
      <c r="D20" s="220">
        <v>8.661364334170446E-2</v>
      </c>
      <c r="E20" s="220">
        <v>12.071175635146851</v>
      </c>
      <c r="F20" s="220">
        <v>99.67</v>
      </c>
      <c r="G20" s="220">
        <v>3.9481704999999999E-2</v>
      </c>
      <c r="H20" s="220">
        <v>0.33</v>
      </c>
      <c r="I20" s="220">
        <v>1.4577680980000001</v>
      </c>
      <c r="J20" s="220">
        <v>13.52894373314685</v>
      </c>
      <c r="K20" s="220">
        <v>0.1</v>
      </c>
      <c r="L20" s="220">
        <v>111.71</v>
      </c>
      <c r="M20" s="191"/>
    </row>
    <row r="21" spans="1:13" ht="27.75" customHeight="1" thickBot="1" x14ac:dyDescent="0.25">
      <c r="A21" s="91"/>
      <c r="B21" s="90" t="s">
        <v>287</v>
      </c>
      <c r="C21" s="221">
        <v>13982.389924839439</v>
      </c>
      <c r="D21" s="221">
        <v>100</v>
      </c>
      <c r="E21" s="221">
        <v>13387.72183060544</v>
      </c>
      <c r="F21" s="221">
        <v>95.747021092741917</v>
      </c>
      <c r="G21" s="221">
        <v>594.66809423400002</v>
      </c>
      <c r="H21" s="221">
        <v>4.2529789072580781</v>
      </c>
      <c r="I21" s="221">
        <v>594.66809423400002</v>
      </c>
      <c r="J21" s="221">
        <v>13982.389924839439</v>
      </c>
      <c r="K21" s="221">
        <v>100</v>
      </c>
      <c r="L21" s="222">
        <v>0</v>
      </c>
      <c r="M21" s="191"/>
    </row>
    <row r="22" spans="1:13" ht="27.75" customHeight="1" x14ac:dyDescent="0.2">
      <c r="A22" s="1289" t="s">
        <v>1732</v>
      </c>
      <c r="B22" s="195" t="s">
        <v>295</v>
      </c>
      <c r="C22" s="220">
        <v>5688.4772211830414</v>
      </c>
      <c r="D22" s="220">
        <v>38.448100198803843</v>
      </c>
      <c r="E22" s="220">
        <v>5491.8179345830413</v>
      </c>
      <c r="F22" s="220">
        <v>96.54</v>
      </c>
      <c r="G22" s="220">
        <v>196.6592866</v>
      </c>
      <c r="H22" s="220">
        <v>3.46</v>
      </c>
      <c r="I22" s="220">
        <v>245.73331659999999</v>
      </c>
      <c r="J22" s="220">
        <v>5737.5512511830411</v>
      </c>
      <c r="K22" s="220">
        <v>38.78</v>
      </c>
      <c r="L22" s="220">
        <v>100.86</v>
      </c>
      <c r="M22" s="191"/>
    </row>
    <row r="23" spans="1:13" ht="27.75" customHeight="1" x14ac:dyDescent="0.2">
      <c r="A23" s="1290"/>
      <c r="B23" s="195" t="s">
        <v>296</v>
      </c>
      <c r="C23" s="220">
        <v>6878.74962236804</v>
      </c>
      <c r="D23" s="220">
        <v>46.49308495750418</v>
      </c>
      <c r="E23" s="220">
        <v>6702.9904529080404</v>
      </c>
      <c r="F23" s="220">
        <v>97.44</v>
      </c>
      <c r="G23" s="220">
        <v>175.75916946000001</v>
      </c>
      <c r="H23" s="220">
        <v>2.56</v>
      </c>
      <c r="I23" s="220">
        <v>170.25674308000001</v>
      </c>
      <c r="J23" s="220">
        <v>6873.2471959880404</v>
      </c>
      <c r="K23" s="220">
        <v>46.46</v>
      </c>
      <c r="L23" s="220">
        <v>99.92</v>
      </c>
      <c r="M23" s="191"/>
    </row>
    <row r="24" spans="1:13" ht="27.75" customHeight="1" x14ac:dyDescent="0.2">
      <c r="A24" s="1290"/>
      <c r="B24" s="195" t="s">
        <v>543</v>
      </c>
      <c r="C24" s="220">
        <v>119.44098516054</v>
      </c>
      <c r="D24" s="220">
        <v>0.80729495552787334</v>
      </c>
      <c r="E24" s="220">
        <v>115.64815791053999</v>
      </c>
      <c r="F24" s="220">
        <v>96.82</v>
      </c>
      <c r="G24" s="220">
        <v>3.7928272500000002</v>
      </c>
      <c r="H24" s="220">
        <v>3.18</v>
      </c>
      <c r="I24" s="220">
        <v>662.76949648000004</v>
      </c>
      <c r="J24" s="220">
        <v>778.41765439053995</v>
      </c>
      <c r="K24" s="220">
        <v>5.26</v>
      </c>
      <c r="L24" s="220">
        <v>651.72</v>
      </c>
      <c r="M24" s="191"/>
    </row>
    <row r="25" spans="1:13" ht="27.75" customHeight="1" x14ac:dyDescent="0.2">
      <c r="A25" s="1290"/>
      <c r="B25" s="195" t="s">
        <v>298</v>
      </c>
      <c r="C25" s="220">
        <v>10.392211241</v>
      </c>
      <c r="D25" s="220">
        <v>7.0240376034767057E-2</v>
      </c>
      <c r="E25" s="220">
        <v>10.270198861000001</v>
      </c>
      <c r="F25" s="220">
        <v>98.83</v>
      </c>
      <c r="G25" s="220">
        <v>0.12201238</v>
      </c>
      <c r="H25" s="220">
        <v>1.17</v>
      </c>
      <c r="I25" s="220">
        <v>8.2283169300000001</v>
      </c>
      <c r="J25" s="220">
        <v>18.498515790999999</v>
      </c>
      <c r="K25" s="220">
        <v>0.13</v>
      </c>
      <c r="L25" s="220">
        <v>178</v>
      </c>
      <c r="M25" s="191"/>
    </row>
    <row r="26" spans="1:13" ht="27.75" customHeight="1" x14ac:dyDescent="0.2">
      <c r="A26" s="1290"/>
      <c r="B26" s="195" t="s">
        <v>299</v>
      </c>
      <c r="C26" s="220">
        <v>2079.9038545640001</v>
      </c>
      <c r="D26" s="220">
        <v>14.05795412283006</v>
      </c>
      <c r="E26" s="220">
        <v>1325.7524899739999</v>
      </c>
      <c r="F26" s="220">
        <v>63.74</v>
      </c>
      <c r="G26" s="220">
        <v>754.15136458999996</v>
      </c>
      <c r="H26" s="220">
        <v>36.26</v>
      </c>
      <c r="I26" s="220">
        <v>39.011274950000001</v>
      </c>
      <c r="J26" s="220">
        <v>1364.763764924</v>
      </c>
      <c r="K26" s="220">
        <v>9.2200000000000006</v>
      </c>
      <c r="L26" s="220">
        <v>65.62</v>
      </c>
      <c r="M26" s="191"/>
    </row>
    <row r="27" spans="1:13" ht="27.75" customHeight="1" x14ac:dyDescent="0.2">
      <c r="A27" s="1290"/>
      <c r="B27" s="195" t="s">
        <v>300</v>
      </c>
      <c r="C27" s="220">
        <v>5.9519291470000004</v>
      </c>
      <c r="D27" s="220">
        <v>4.0228757068388993E-2</v>
      </c>
      <c r="E27" s="220">
        <v>5.8287798869999996</v>
      </c>
      <c r="F27" s="220">
        <v>97.93</v>
      </c>
      <c r="G27" s="220">
        <v>0.12314926</v>
      </c>
      <c r="H27" s="220">
        <v>2.0699999999999998</v>
      </c>
      <c r="I27" s="220">
        <v>3.13372428</v>
      </c>
      <c r="J27" s="220">
        <v>8.9625041670000005</v>
      </c>
      <c r="K27" s="220">
        <v>0.06</v>
      </c>
      <c r="L27" s="220">
        <v>150.58000000000001</v>
      </c>
      <c r="M27" s="191"/>
    </row>
    <row r="28" spans="1:13" ht="27.75" customHeight="1" thickBot="1" x14ac:dyDescent="0.25">
      <c r="A28" s="1291"/>
      <c r="B28" s="89" t="s">
        <v>302</v>
      </c>
      <c r="C28" s="220">
        <v>12.293204362000001</v>
      </c>
      <c r="D28" s="220">
        <v>8.3089082490208258E-2</v>
      </c>
      <c r="E28" s="220">
        <v>12.232056642</v>
      </c>
      <c r="F28" s="220">
        <v>99.5</v>
      </c>
      <c r="G28" s="220">
        <v>6.1147720000000003E-2</v>
      </c>
      <c r="H28" s="220">
        <v>0.5</v>
      </c>
      <c r="I28" s="220">
        <v>1.5360849400000001</v>
      </c>
      <c r="J28" s="220">
        <v>13.768141582</v>
      </c>
      <c r="K28" s="220">
        <v>0.09</v>
      </c>
      <c r="L28" s="220">
        <v>112</v>
      </c>
      <c r="M28" s="191"/>
    </row>
    <row r="29" spans="1:13" ht="27.75" customHeight="1" thickBot="1" x14ac:dyDescent="0.25">
      <c r="A29" s="12"/>
      <c r="B29" s="90" t="s">
        <v>287</v>
      </c>
      <c r="C29" s="221">
        <v>14795.209028025622</v>
      </c>
      <c r="D29" s="221">
        <v>99.999992450259313</v>
      </c>
      <c r="E29" s="221">
        <v>13664.540070765623</v>
      </c>
      <c r="F29" s="221">
        <v>92.357871016771398</v>
      </c>
      <c r="G29" s="221">
        <v>1130.6689572600001</v>
      </c>
      <c r="H29" s="221">
        <v>7.6421289832285968</v>
      </c>
      <c r="I29" s="221">
        <v>1130.6689572599998</v>
      </c>
      <c r="J29" s="221">
        <v>14795.209028025622</v>
      </c>
      <c r="K29" s="221">
        <v>100.00000000000001</v>
      </c>
      <c r="L29" s="222">
        <v>0</v>
      </c>
      <c r="M29" s="191"/>
    </row>
    <row r="30" spans="1:13" ht="14.25" customHeight="1" x14ac:dyDescent="0.2">
      <c r="A30" s="1292" t="s">
        <v>1377</v>
      </c>
      <c r="B30" s="1292"/>
      <c r="C30" s="1292"/>
      <c r="D30" s="1292"/>
      <c r="E30" s="1292"/>
      <c r="F30" s="1292"/>
      <c r="G30" s="1292"/>
      <c r="H30" s="1292"/>
      <c r="I30" s="1292"/>
      <c r="J30" s="1292"/>
      <c r="K30" s="1292"/>
      <c r="L30" s="1292"/>
      <c r="M30" s="191"/>
    </row>
    <row r="31" spans="1:13" x14ac:dyDescent="0.2">
      <c r="A31" s="1043" t="s">
        <v>99</v>
      </c>
      <c r="B31" s="1043"/>
      <c r="C31" s="1043"/>
      <c r="D31" s="1043"/>
      <c r="E31" s="1043"/>
      <c r="F31" s="1043"/>
      <c r="G31" s="1043"/>
      <c r="H31" s="1043"/>
      <c r="I31" s="1043"/>
      <c r="J31" s="1043"/>
      <c r="K31" s="1043"/>
      <c r="L31" s="1043"/>
      <c r="M31" s="1288"/>
    </row>
    <row r="32" spans="1:13" ht="46.5" customHeight="1" x14ac:dyDescent="0.2">
      <c r="A32" s="1293" t="s">
        <v>991</v>
      </c>
      <c r="B32" s="1293"/>
      <c r="C32" s="1293"/>
      <c r="D32" s="1293"/>
      <c r="E32" s="1293"/>
      <c r="F32" s="1293"/>
      <c r="G32" s="1293"/>
      <c r="H32" s="1293"/>
      <c r="I32" s="1293"/>
      <c r="J32" s="1293"/>
      <c r="K32" s="1293"/>
      <c r="L32" s="1293"/>
      <c r="M32" s="1288"/>
    </row>
    <row r="33" spans="1:13" x14ac:dyDescent="0.2">
      <c r="A33" s="1043" t="s">
        <v>992</v>
      </c>
      <c r="B33" s="1043"/>
      <c r="C33" s="1043"/>
      <c r="D33" s="1043"/>
      <c r="E33" s="1043"/>
      <c r="F33" s="1043"/>
      <c r="G33" s="1043"/>
      <c r="H33" s="1043"/>
      <c r="I33" s="1043"/>
      <c r="J33" s="1043"/>
      <c r="K33" s="1043"/>
      <c r="L33" s="1043"/>
      <c r="M33" s="191"/>
    </row>
    <row r="34" spans="1:13" x14ac:dyDescent="0.2">
      <c r="A34" s="1003" t="s">
        <v>1658</v>
      </c>
      <c r="B34" s="1003"/>
      <c r="C34" s="1003"/>
      <c r="D34" s="1003"/>
      <c r="E34" s="1003"/>
      <c r="F34" s="1003"/>
      <c r="G34" s="1003"/>
      <c r="H34" s="1003"/>
      <c r="I34" s="1003"/>
      <c r="J34" s="1003"/>
      <c r="K34" s="1003"/>
      <c r="L34" s="1003"/>
    </row>
    <row r="35" spans="1:13" x14ac:dyDescent="0.2">
      <c r="A35" s="233"/>
      <c r="B35" s="233"/>
      <c r="C35" s="824"/>
      <c r="D35" s="824"/>
      <c r="E35" s="824"/>
      <c r="F35" s="824"/>
      <c r="G35" s="824"/>
      <c r="H35" s="824"/>
      <c r="I35" s="824"/>
      <c r="J35" s="824"/>
      <c r="K35" s="824"/>
      <c r="L35" s="824"/>
    </row>
    <row r="36" spans="1:13" x14ac:dyDescent="0.2">
      <c r="A36" s="233"/>
      <c r="B36" s="233"/>
      <c r="C36" s="824"/>
      <c r="D36" s="824"/>
      <c r="E36" s="824"/>
      <c r="F36" s="824"/>
      <c r="G36" s="824"/>
      <c r="H36" s="824"/>
      <c r="I36" s="824"/>
      <c r="J36" s="824"/>
      <c r="K36" s="824"/>
      <c r="L36" s="824"/>
    </row>
    <row r="37" spans="1:13" x14ac:dyDescent="0.2">
      <c r="A37" s="233"/>
      <c r="B37" s="233"/>
      <c r="C37" s="824"/>
      <c r="D37" s="824"/>
      <c r="E37" s="824"/>
      <c r="F37" s="824"/>
      <c r="G37" s="824"/>
      <c r="H37" s="824"/>
      <c r="I37" s="824"/>
      <c r="J37" s="824"/>
      <c r="K37" s="824"/>
      <c r="L37" s="824"/>
    </row>
  </sheetData>
  <mergeCells count="25">
    <mergeCell ref="M31:M32"/>
    <mergeCell ref="A6:A12"/>
    <mergeCell ref="A14:A20"/>
    <mergeCell ref="A22:A28"/>
    <mergeCell ref="J4:J5"/>
    <mergeCell ref="A30:L30"/>
    <mergeCell ref="A31:L31"/>
    <mergeCell ref="A32:L32"/>
    <mergeCell ref="H4:H5"/>
    <mergeCell ref="A34:L34"/>
    <mergeCell ref="A1:L1"/>
    <mergeCell ref="A2:L2"/>
    <mergeCell ref="A3:A5"/>
    <mergeCell ref="C3:C5"/>
    <mergeCell ref="E3:F3"/>
    <mergeCell ref="G3:H3"/>
    <mergeCell ref="I3:I5"/>
    <mergeCell ref="J3:K3"/>
    <mergeCell ref="L3:L5"/>
    <mergeCell ref="K4:K5"/>
    <mergeCell ref="D3:D5"/>
    <mergeCell ref="E4:E5"/>
    <mergeCell ref="F4:F5"/>
    <mergeCell ref="G4:G5"/>
    <mergeCell ref="A33:L33"/>
  </mergeCells>
  <pageMargins left="0.7" right="0.7" top="0.75" bottom="0.75" header="0.3" footer="0.3"/>
  <pageSetup paperSize="9" scale="50" orientation="portrait" verticalDpi="1200" r:id="rId1"/>
  <headerFooter>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M34"/>
  <sheetViews>
    <sheetView view="pageBreakPreview" zoomScaleNormal="100" zoomScaleSheetLayoutView="100" workbookViewId="0">
      <selection activeCell="A4" sqref="A4:I4"/>
    </sheetView>
  </sheetViews>
  <sheetFormatPr defaultColWidth="9.125" defaultRowHeight="14.25" x14ac:dyDescent="0.2"/>
  <cols>
    <col min="1" max="1" width="67" style="8" customWidth="1"/>
    <col min="2" max="2" width="11.375" style="8" bestFit="1" customWidth="1"/>
    <col min="3" max="3" width="9.625" style="8" bestFit="1" customWidth="1"/>
    <col min="4" max="4" width="11.375" style="8" bestFit="1" customWidth="1"/>
    <col min="5" max="5" width="9.875" style="8" bestFit="1" customWidth="1"/>
    <col min="6" max="6" width="11.375" style="8" bestFit="1" customWidth="1"/>
    <col min="7" max="7" width="9.875" style="8" bestFit="1" customWidth="1"/>
    <col min="8" max="8" width="11.375" style="8" bestFit="1" customWidth="1"/>
    <col min="9" max="9" width="9.625" style="8" bestFit="1" customWidth="1"/>
    <col min="10" max="11" width="9.625" style="8" customWidth="1"/>
    <col min="12" max="16384" width="9.125" style="8"/>
  </cols>
  <sheetData>
    <row r="1" spans="1:13" ht="18.75" x14ac:dyDescent="0.2">
      <c r="A1" s="992" t="s">
        <v>988</v>
      </c>
      <c r="B1" s="992"/>
      <c r="C1" s="992"/>
      <c r="D1" s="992"/>
      <c r="E1" s="992"/>
      <c r="F1" s="992"/>
      <c r="G1" s="992"/>
      <c r="H1" s="992"/>
      <c r="I1" s="992"/>
      <c r="J1" s="957"/>
      <c r="K1" s="957"/>
    </row>
    <row r="2" spans="1:13" ht="15.75" x14ac:dyDescent="0.2">
      <c r="A2" s="1007" t="s">
        <v>1407</v>
      </c>
      <c r="B2" s="1007"/>
      <c r="C2" s="1007"/>
      <c r="D2" s="1007"/>
      <c r="E2" s="1007"/>
      <c r="F2" s="1007"/>
      <c r="G2" s="1007"/>
      <c r="H2" s="1007"/>
      <c r="I2" s="1007"/>
      <c r="J2" s="959"/>
      <c r="K2" s="959"/>
    </row>
    <row r="3" spans="1:13" x14ac:dyDescent="0.2">
      <c r="A3" s="1008" t="s">
        <v>1396</v>
      </c>
      <c r="B3" s="1008"/>
      <c r="C3" s="1008"/>
      <c r="D3" s="1008"/>
      <c r="E3" s="1008"/>
      <c r="F3" s="1008"/>
      <c r="G3" s="1008"/>
      <c r="H3" s="1008"/>
      <c r="I3" s="1008"/>
      <c r="J3" s="960"/>
      <c r="K3" s="960"/>
    </row>
    <row r="4" spans="1:13" ht="15" thickBot="1" x14ac:dyDescent="0.25">
      <c r="A4" s="1009" t="s">
        <v>1408</v>
      </c>
      <c r="B4" s="1010"/>
      <c r="C4" s="1010"/>
      <c r="D4" s="1010"/>
      <c r="E4" s="1010"/>
      <c r="F4" s="1010"/>
      <c r="G4" s="1010"/>
      <c r="H4" s="1010"/>
      <c r="I4" s="1010"/>
      <c r="J4" s="961"/>
      <c r="K4" s="961"/>
    </row>
    <row r="5" spans="1:13" ht="15.75" thickTop="1" thickBot="1" x14ac:dyDescent="0.25">
      <c r="A5" s="1011" t="s">
        <v>1409</v>
      </c>
      <c r="B5" s="1016">
        <v>2024</v>
      </c>
      <c r="C5" s="1017"/>
      <c r="D5" s="1017"/>
      <c r="E5" s="1018"/>
      <c r="F5" s="1017">
        <v>2025</v>
      </c>
      <c r="G5" s="1017"/>
      <c r="H5" s="1017"/>
      <c r="I5" s="1017"/>
      <c r="J5" s="974"/>
      <c r="K5" s="974"/>
    </row>
    <row r="6" spans="1:13" ht="15" thickBot="1" x14ac:dyDescent="0.25">
      <c r="A6" s="1012"/>
      <c r="B6" s="1004" t="s">
        <v>987</v>
      </c>
      <c r="C6" s="1005"/>
      <c r="D6" s="1004" t="s">
        <v>103</v>
      </c>
      <c r="E6" s="1005"/>
      <c r="F6" s="1004" t="s">
        <v>104</v>
      </c>
      <c r="G6" s="1005"/>
      <c r="H6" s="1014" t="s">
        <v>1704</v>
      </c>
      <c r="I6" s="1015"/>
      <c r="J6" s="975"/>
      <c r="K6" s="975"/>
      <c r="L6" s="265"/>
    </row>
    <row r="7" spans="1:13" ht="15" thickBot="1" x14ac:dyDescent="0.25">
      <c r="A7" s="1013"/>
      <c r="B7" s="575" t="s">
        <v>105</v>
      </c>
      <c r="C7" s="575" t="s">
        <v>106</v>
      </c>
      <c r="D7" s="576" t="s">
        <v>105</v>
      </c>
      <c r="E7" s="575" t="s">
        <v>106</v>
      </c>
      <c r="F7" s="576" t="s">
        <v>105</v>
      </c>
      <c r="G7" s="575" t="s">
        <v>106</v>
      </c>
      <c r="H7" s="576" t="s">
        <v>105</v>
      </c>
      <c r="I7" s="577" t="s">
        <v>106</v>
      </c>
      <c r="J7" s="962"/>
      <c r="K7" s="962"/>
      <c r="L7" s="265"/>
    </row>
    <row r="8" spans="1:13" ht="37.5" customHeight="1" thickTop="1" x14ac:dyDescent="0.2">
      <c r="A8" s="573" t="s">
        <v>107</v>
      </c>
      <c r="B8" s="639">
        <v>86548050</v>
      </c>
      <c r="C8" s="639">
        <v>10335517.585122611</v>
      </c>
      <c r="D8" s="639">
        <v>140919579</v>
      </c>
      <c r="E8" s="639">
        <v>11391106.646165909</v>
      </c>
      <c r="F8" s="639">
        <v>140919579</v>
      </c>
      <c r="G8" s="639">
        <v>11391106.646165909</v>
      </c>
      <c r="H8" s="639">
        <v>145019883</v>
      </c>
      <c r="I8" s="639">
        <v>12931825.755096249</v>
      </c>
      <c r="J8" s="973"/>
      <c r="K8" s="973"/>
      <c r="L8" s="973"/>
      <c r="M8" s="973"/>
    </row>
    <row r="9" spans="1:13" ht="37.5" customHeight="1" x14ac:dyDescent="0.2">
      <c r="A9" s="573" t="s">
        <v>108</v>
      </c>
      <c r="B9" s="639">
        <v>314825</v>
      </c>
      <c r="C9" s="639">
        <v>416843.48047761002</v>
      </c>
      <c r="D9" s="639">
        <v>294252</v>
      </c>
      <c r="E9" s="639">
        <v>408332.085333</v>
      </c>
      <c r="F9" s="639">
        <v>294252</v>
      </c>
      <c r="G9" s="639">
        <v>408332.085333</v>
      </c>
      <c r="H9" s="639">
        <v>340981</v>
      </c>
      <c r="I9" s="639">
        <v>636599.06799516</v>
      </c>
      <c r="J9" s="973"/>
      <c r="K9" s="973"/>
      <c r="L9" s="973"/>
      <c r="M9" s="973"/>
    </row>
    <row r="10" spans="1:13" ht="37.5" customHeight="1" x14ac:dyDescent="0.2">
      <c r="A10" s="573" t="s">
        <v>109</v>
      </c>
      <c r="B10" s="639">
        <v>244171</v>
      </c>
      <c r="C10" s="639">
        <v>946532.18704200001</v>
      </c>
      <c r="D10" s="639">
        <v>154138</v>
      </c>
      <c r="E10" s="639">
        <v>832719.96943699999</v>
      </c>
      <c r="F10" s="639">
        <v>154138</v>
      </c>
      <c r="G10" s="639">
        <v>832719.96943699999</v>
      </c>
      <c r="H10" s="639">
        <v>109492</v>
      </c>
      <c r="I10" s="639">
        <v>1085284.6421119999</v>
      </c>
      <c r="J10" s="973"/>
      <c r="K10" s="973"/>
      <c r="L10" s="973"/>
      <c r="M10" s="973"/>
    </row>
    <row r="11" spans="1:13" ht="37.5" customHeight="1" x14ac:dyDescent="0.2">
      <c r="A11" s="573" t="s">
        <v>110</v>
      </c>
      <c r="B11" s="639">
        <v>22539006</v>
      </c>
      <c r="C11" s="639">
        <v>14046806.0500619</v>
      </c>
      <c r="D11" s="639">
        <v>24968295</v>
      </c>
      <c r="E11" s="639">
        <v>13909379.58935963</v>
      </c>
      <c r="F11" s="639">
        <v>24968295</v>
      </c>
      <c r="G11" s="639">
        <v>13909379.58935963</v>
      </c>
      <c r="H11" s="639">
        <v>25656335</v>
      </c>
      <c r="I11" s="639">
        <v>14967854.59831911</v>
      </c>
      <c r="J11" s="973"/>
      <c r="K11" s="973"/>
      <c r="L11" s="973"/>
      <c r="M11" s="973"/>
    </row>
    <row r="12" spans="1:13" ht="37.5" customHeight="1" x14ac:dyDescent="0.2">
      <c r="A12" s="563"/>
      <c r="B12" s="640"/>
      <c r="C12" s="640"/>
      <c r="D12" s="640"/>
      <c r="E12" s="640"/>
      <c r="F12" s="640"/>
      <c r="G12" s="640"/>
      <c r="H12" s="640"/>
      <c r="I12" s="640"/>
      <c r="J12" s="973"/>
      <c r="K12" s="973"/>
      <c r="L12" s="973"/>
      <c r="M12" s="973"/>
    </row>
    <row r="13" spans="1:13" ht="37.5" customHeight="1" x14ac:dyDescent="0.2">
      <c r="A13" s="573" t="s">
        <v>111</v>
      </c>
      <c r="B13" s="639">
        <v>1131825</v>
      </c>
      <c r="C13" s="639">
        <v>4850545.2566006603</v>
      </c>
      <c r="D13" s="639">
        <v>582326</v>
      </c>
      <c r="E13" s="639">
        <v>4521821.2665832983</v>
      </c>
      <c r="F13" s="639">
        <v>582326</v>
      </c>
      <c r="G13" s="639">
        <v>4521821.2665832983</v>
      </c>
      <c r="H13" s="639">
        <v>549590</v>
      </c>
      <c r="I13" s="639">
        <v>4918767.7928549247</v>
      </c>
      <c r="J13" s="973"/>
      <c r="K13" s="973"/>
      <c r="L13" s="973"/>
      <c r="M13" s="973"/>
    </row>
    <row r="14" spans="1:13" ht="37.5" customHeight="1" x14ac:dyDescent="0.2">
      <c r="A14" s="572" t="s">
        <v>112</v>
      </c>
      <c r="B14" s="641">
        <v>270217</v>
      </c>
      <c r="C14" s="641">
        <v>1316689.7221331249</v>
      </c>
      <c r="D14" s="641">
        <v>84342</v>
      </c>
      <c r="E14" s="641">
        <v>1251541.75208258</v>
      </c>
      <c r="F14" s="641">
        <v>84342</v>
      </c>
      <c r="G14" s="641">
        <v>1251541.75208258</v>
      </c>
      <c r="H14" s="641">
        <v>82001</v>
      </c>
      <c r="I14" s="641">
        <v>1528670.1975322252</v>
      </c>
      <c r="J14" s="973"/>
      <c r="K14" s="973"/>
      <c r="L14" s="973"/>
      <c r="M14" s="973"/>
    </row>
    <row r="15" spans="1:13" ht="37.5" customHeight="1" x14ac:dyDescent="0.2">
      <c r="A15" s="572" t="s">
        <v>113</v>
      </c>
      <c r="B15" s="641">
        <v>41904</v>
      </c>
      <c r="C15" s="641">
        <v>675254.44485217996</v>
      </c>
      <c r="D15" s="641">
        <v>14864</v>
      </c>
      <c r="E15" s="641">
        <v>488892.76956748997</v>
      </c>
      <c r="F15" s="641">
        <v>14864</v>
      </c>
      <c r="G15" s="641">
        <v>488892.76956748997</v>
      </c>
      <c r="H15" s="641">
        <v>14051</v>
      </c>
      <c r="I15" s="641">
        <v>616185.47600169992</v>
      </c>
      <c r="J15" s="973"/>
      <c r="K15" s="973"/>
      <c r="L15" s="973"/>
      <c r="M15" s="973"/>
    </row>
    <row r="16" spans="1:13" ht="37.5" customHeight="1" x14ac:dyDescent="0.2">
      <c r="A16" s="572" t="s">
        <v>114</v>
      </c>
      <c r="B16" s="641">
        <v>538424</v>
      </c>
      <c r="C16" s="641">
        <v>2481382.3820152851</v>
      </c>
      <c r="D16" s="641">
        <v>350840</v>
      </c>
      <c r="E16" s="641">
        <v>2335831.0842753081</v>
      </c>
      <c r="F16" s="641">
        <v>350840</v>
      </c>
      <c r="G16" s="641">
        <v>2335831.0842753081</v>
      </c>
      <c r="H16" s="641">
        <v>322626</v>
      </c>
      <c r="I16" s="641">
        <v>2391594.7658337019</v>
      </c>
      <c r="J16" s="973"/>
      <c r="K16" s="973"/>
      <c r="L16" s="973"/>
      <c r="M16" s="973"/>
    </row>
    <row r="17" spans="1:13" ht="37.5" customHeight="1" x14ac:dyDescent="0.2">
      <c r="A17" s="572" t="s">
        <v>115</v>
      </c>
      <c r="B17" s="641">
        <v>10912</v>
      </c>
      <c r="C17" s="641">
        <v>47896.981763429998</v>
      </c>
      <c r="D17" s="641">
        <v>6033</v>
      </c>
      <c r="E17" s="641">
        <v>56392.020058000002</v>
      </c>
      <c r="F17" s="641">
        <v>6033</v>
      </c>
      <c r="G17" s="641">
        <v>56392.020058000002</v>
      </c>
      <c r="H17" s="641">
        <v>5151</v>
      </c>
      <c r="I17" s="641">
        <v>46859.852065999999</v>
      </c>
      <c r="J17" s="973"/>
      <c r="K17" s="973"/>
      <c r="L17" s="973"/>
      <c r="M17" s="973"/>
    </row>
    <row r="18" spans="1:13" ht="37.5" customHeight="1" x14ac:dyDescent="0.2">
      <c r="A18" s="572" t="s">
        <v>116</v>
      </c>
      <c r="B18" s="641">
        <v>25648</v>
      </c>
      <c r="C18" s="641">
        <v>73041.621243729998</v>
      </c>
      <c r="D18" s="641">
        <v>14626</v>
      </c>
      <c r="E18" s="641">
        <v>131628.23497829001</v>
      </c>
      <c r="F18" s="641">
        <v>14626</v>
      </c>
      <c r="G18" s="641">
        <v>131628.23497829001</v>
      </c>
      <c r="H18" s="641">
        <v>13613</v>
      </c>
      <c r="I18" s="641">
        <v>106935.53212583</v>
      </c>
      <c r="J18" s="973"/>
      <c r="K18" s="973"/>
      <c r="L18" s="973"/>
      <c r="M18" s="973"/>
    </row>
    <row r="19" spans="1:13" ht="37.5" customHeight="1" x14ac:dyDescent="0.2">
      <c r="A19" s="572" t="s">
        <v>117</v>
      </c>
      <c r="B19" s="641">
        <v>30192</v>
      </c>
      <c r="C19" s="641">
        <v>14281.789000000001</v>
      </c>
      <c r="D19" s="641">
        <v>7503</v>
      </c>
      <c r="E19" s="641">
        <v>12212.2065</v>
      </c>
      <c r="F19" s="641">
        <v>7503</v>
      </c>
      <c r="G19" s="641">
        <v>12212.2065</v>
      </c>
      <c r="H19" s="641">
        <v>6043</v>
      </c>
      <c r="I19" s="641">
        <v>5235.7539999999999</v>
      </c>
      <c r="J19" s="973"/>
      <c r="K19" s="973"/>
      <c r="L19" s="973"/>
      <c r="M19" s="973"/>
    </row>
    <row r="20" spans="1:13" ht="37.5" customHeight="1" x14ac:dyDescent="0.2">
      <c r="A20" s="572" t="s">
        <v>118</v>
      </c>
      <c r="B20" s="641">
        <v>214528</v>
      </c>
      <c r="C20" s="641">
        <v>241998.31559290999</v>
      </c>
      <c r="D20" s="641">
        <v>104118</v>
      </c>
      <c r="E20" s="641">
        <v>245323.19912162999</v>
      </c>
      <c r="F20" s="641">
        <v>104118</v>
      </c>
      <c r="G20" s="641">
        <v>245323.19912162999</v>
      </c>
      <c r="H20" s="641">
        <v>106105</v>
      </c>
      <c r="I20" s="641">
        <v>223286.215295467</v>
      </c>
      <c r="J20" s="973"/>
      <c r="K20" s="973"/>
      <c r="L20" s="973"/>
      <c r="M20" s="973"/>
    </row>
    <row r="21" spans="1:13" ht="37.5" customHeight="1" x14ac:dyDescent="0.2">
      <c r="A21" s="563"/>
      <c r="B21" s="640"/>
      <c r="C21" s="640"/>
      <c r="D21" s="640"/>
      <c r="E21" s="640"/>
      <c r="F21" s="640"/>
      <c r="G21" s="640"/>
      <c r="H21" s="640"/>
      <c r="I21" s="640"/>
      <c r="J21" s="973"/>
      <c r="K21" s="973"/>
      <c r="L21" s="973"/>
      <c r="M21" s="973"/>
    </row>
    <row r="22" spans="1:13" ht="37.5" customHeight="1" thickBot="1" x14ac:dyDescent="0.25">
      <c r="A22" s="574" t="s">
        <v>986</v>
      </c>
      <c r="B22" s="642">
        <v>110777877</v>
      </c>
      <c r="C22" s="642">
        <v>30596244.559304781</v>
      </c>
      <c r="D22" s="642">
        <v>166918590</v>
      </c>
      <c r="E22" s="642">
        <v>31063359.556878839</v>
      </c>
      <c r="F22" s="642">
        <v>166918590</v>
      </c>
      <c r="G22" s="642">
        <v>31063359.556878839</v>
      </c>
      <c r="H22" s="642">
        <v>171676281</v>
      </c>
      <c r="I22" s="642">
        <v>34540331.856377445</v>
      </c>
      <c r="J22" s="973"/>
      <c r="K22" s="973"/>
      <c r="L22" s="973"/>
      <c r="M22" s="973"/>
    </row>
    <row r="23" spans="1:13" ht="15" thickTop="1" x14ac:dyDescent="0.2">
      <c r="A23" s="1006" t="s">
        <v>1377</v>
      </c>
      <c r="B23" s="1006"/>
      <c r="C23" s="1006"/>
      <c r="D23" s="1006"/>
      <c r="E23" s="1006"/>
      <c r="F23" s="1006"/>
      <c r="G23" s="1006"/>
      <c r="H23" s="1006"/>
      <c r="I23" s="1006"/>
      <c r="J23" s="973"/>
      <c r="K23" s="973"/>
      <c r="L23" s="973"/>
      <c r="M23" s="973"/>
    </row>
    <row r="24" spans="1:13" x14ac:dyDescent="0.2">
      <c r="A24" s="827" t="s">
        <v>999</v>
      </c>
      <c r="B24" s="827"/>
      <c r="C24" s="827"/>
      <c r="D24" s="827"/>
      <c r="E24" s="827"/>
      <c r="F24" s="827"/>
      <c r="G24" s="827"/>
      <c r="H24" s="827"/>
      <c r="I24" s="827"/>
      <c r="J24" s="827"/>
      <c r="K24" s="827"/>
    </row>
    <row r="25" spans="1:13" x14ac:dyDescent="0.2">
      <c r="A25" s="1003" t="s">
        <v>1629</v>
      </c>
      <c r="B25" s="1003"/>
      <c r="C25" s="1003"/>
      <c r="D25" s="1003"/>
      <c r="E25" s="1003"/>
      <c r="F25" s="1003"/>
      <c r="G25" s="1003"/>
      <c r="H25" s="1003"/>
      <c r="I25" s="1003"/>
      <c r="J25" s="958"/>
      <c r="K25" s="958"/>
    </row>
    <row r="26" spans="1:13" ht="14.25" customHeight="1" x14ac:dyDescent="0.2">
      <c r="A26" s="1003" t="s">
        <v>1652</v>
      </c>
      <c r="B26" s="1003"/>
      <c r="C26" s="1003"/>
      <c r="D26" s="1003"/>
      <c r="E26" s="1003"/>
      <c r="F26" s="1003"/>
      <c r="G26" s="1003"/>
      <c r="H26" s="1003"/>
      <c r="I26" s="1003"/>
      <c r="J26" s="958"/>
      <c r="K26" s="958"/>
    </row>
    <row r="27" spans="1:13" x14ac:dyDescent="0.2">
      <c r="A27" s="692"/>
      <c r="B27" s="692"/>
      <c r="C27" s="692"/>
      <c r="D27" s="692"/>
      <c r="E27" s="692"/>
      <c r="F27" s="692"/>
      <c r="G27" s="692"/>
      <c r="H27" s="692"/>
      <c r="I27" s="692"/>
      <c r="J27" s="692"/>
      <c r="K27" s="692"/>
    </row>
    <row r="28" spans="1:13" x14ac:dyDescent="0.2">
      <c r="A28" s="692"/>
      <c r="B28" s="692"/>
      <c r="C28" s="692"/>
      <c r="D28" s="692"/>
      <c r="E28" s="692"/>
      <c r="F28" s="692"/>
      <c r="G28" s="692"/>
      <c r="H28" s="692"/>
      <c r="I28" s="692"/>
      <c r="J28" s="692"/>
      <c r="K28" s="692"/>
    </row>
    <row r="29" spans="1:13" x14ac:dyDescent="0.2">
      <c r="A29" s="692"/>
      <c r="B29" s="692"/>
      <c r="C29" s="692"/>
      <c r="D29" s="692"/>
      <c r="E29" s="692"/>
      <c r="F29" s="692"/>
      <c r="G29" s="692"/>
      <c r="H29" s="692"/>
      <c r="I29" s="692"/>
      <c r="J29" s="692"/>
      <c r="K29" s="692"/>
    </row>
    <row r="30" spans="1:13" x14ac:dyDescent="0.2">
      <c r="A30" s="692"/>
      <c r="B30" s="692"/>
      <c r="C30" s="692"/>
      <c r="D30" s="692"/>
      <c r="E30" s="692"/>
      <c r="F30" s="692"/>
      <c r="G30" s="692"/>
      <c r="H30" s="692"/>
      <c r="I30" s="692"/>
      <c r="J30" s="692"/>
      <c r="K30" s="692"/>
    </row>
    <row r="31" spans="1:13" x14ac:dyDescent="0.2">
      <c r="A31" s="692"/>
      <c r="B31" s="692"/>
      <c r="C31" s="692"/>
      <c r="D31" s="692"/>
      <c r="E31" s="692"/>
      <c r="F31" s="692"/>
      <c r="G31" s="692"/>
      <c r="H31" s="692"/>
      <c r="I31" s="692"/>
      <c r="J31" s="692"/>
      <c r="K31" s="692"/>
    </row>
    <row r="32" spans="1:13" x14ac:dyDescent="0.2">
      <c r="A32" s="692"/>
      <c r="B32" s="692"/>
      <c r="C32" s="692"/>
      <c r="D32" s="692"/>
      <c r="E32" s="692"/>
      <c r="F32" s="692"/>
      <c r="G32" s="692"/>
      <c r="H32" s="692"/>
      <c r="I32" s="692"/>
      <c r="J32" s="692"/>
      <c r="K32" s="692"/>
    </row>
    <row r="33" spans="1:11" x14ac:dyDescent="0.2">
      <c r="A33" s="692"/>
      <c r="B33" s="692"/>
      <c r="C33" s="692"/>
      <c r="D33" s="692"/>
      <c r="E33" s="692"/>
      <c r="F33" s="692"/>
      <c r="G33" s="692"/>
      <c r="H33" s="692"/>
      <c r="I33" s="692"/>
      <c r="J33" s="692"/>
      <c r="K33" s="692"/>
    </row>
    <row r="34" spans="1:11" x14ac:dyDescent="0.2">
      <c r="A34" s="692"/>
      <c r="B34" s="692"/>
      <c r="C34" s="692"/>
      <c r="D34" s="692"/>
      <c r="E34" s="692"/>
      <c r="F34" s="692"/>
      <c r="G34" s="692"/>
      <c r="H34" s="692"/>
      <c r="I34" s="692"/>
      <c r="J34" s="692"/>
      <c r="K34" s="692"/>
    </row>
  </sheetData>
  <mergeCells count="14">
    <mergeCell ref="A26:I26"/>
    <mergeCell ref="F6:G6"/>
    <mergeCell ref="A23:I23"/>
    <mergeCell ref="A25:I25"/>
    <mergeCell ref="A1:I1"/>
    <mergeCell ref="A2:I2"/>
    <mergeCell ref="A3:I3"/>
    <mergeCell ref="A4:I4"/>
    <mergeCell ref="A5:A7"/>
    <mergeCell ref="B6:C6"/>
    <mergeCell ref="D6:E6"/>
    <mergeCell ref="H6:I6"/>
    <mergeCell ref="B5:E5"/>
    <mergeCell ref="F5:I5"/>
  </mergeCells>
  <pageMargins left="0.7" right="0.7" top="0.75" bottom="0.75" header="0.3" footer="0.3"/>
  <pageSetup paperSize="9" scale="53" orientation="portrait" r:id="rId1"/>
  <headerFooter>
    <oddFooter>&amp;C&amp;A</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I71"/>
  <sheetViews>
    <sheetView topLeftCell="A43" zoomScaleNormal="100" zoomScaleSheetLayoutView="130" workbookViewId="0">
      <selection sqref="A1:H1"/>
    </sheetView>
  </sheetViews>
  <sheetFormatPr defaultRowHeight="14.25" x14ac:dyDescent="0.2"/>
  <cols>
    <col min="1" max="1" width="17.875" bestFit="1" customWidth="1"/>
    <col min="2" max="2" width="26.875" customWidth="1"/>
    <col min="3" max="8" width="15.75" customWidth="1"/>
  </cols>
  <sheetData>
    <row r="1" spans="1:9" ht="39" customHeight="1" x14ac:dyDescent="0.2">
      <c r="A1" s="1109" t="s">
        <v>1440</v>
      </c>
      <c r="B1" s="1109"/>
      <c r="C1" s="1109"/>
      <c r="D1" s="1109"/>
      <c r="E1" s="1109"/>
      <c r="F1" s="1109"/>
      <c r="G1" s="1109"/>
      <c r="H1" s="1109"/>
    </row>
    <row r="2" spans="1:9" ht="15" thickBot="1" x14ac:dyDescent="0.25">
      <c r="A2" s="1270" t="s">
        <v>1401</v>
      </c>
      <c r="B2" s="1270"/>
      <c r="C2" s="1270"/>
      <c r="D2" s="1270"/>
      <c r="E2" s="1270"/>
      <c r="F2" s="1270"/>
      <c r="G2" s="1270"/>
      <c r="H2" s="1270"/>
    </row>
    <row r="3" spans="1:9" ht="15.75" customHeight="1" thickTop="1" thickBot="1" x14ac:dyDescent="0.25">
      <c r="A3" s="1294" t="s">
        <v>545</v>
      </c>
      <c r="B3" s="580" t="s">
        <v>546</v>
      </c>
      <c r="C3" s="1296" t="s">
        <v>1646</v>
      </c>
      <c r="D3" s="1297"/>
      <c r="E3" s="1296" t="s">
        <v>1718</v>
      </c>
      <c r="F3" s="1297"/>
      <c r="G3" s="1296" t="s">
        <v>1719</v>
      </c>
      <c r="H3" s="1298"/>
      <c r="I3" s="385"/>
    </row>
    <row r="4" spans="1:9" ht="15" thickBot="1" x14ac:dyDescent="0.25">
      <c r="A4" s="1295"/>
      <c r="B4" s="92" t="s">
        <v>547</v>
      </c>
      <c r="C4" s="93" t="s">
        <v>106</v>
      </c>
      <c r="D4" s="968" t="s">
        <v>504</v>
      </c>
      <c r="E4" s="93" t="s">
        <v>106</v>
      </c>
      <c r="F4" s="968" t="s">
        <v>504</v>
      </c>
      <c r="G4" s="93" t="s">
        <v>106</v>
      </c>
      <c r="H4" s="967" t="s">
        <v>504</v>
      </c>
    </row>
    <row r="5" spans="1:9" ht="15" thickTop="1" x14ac:dyDescent="0.2">
      <c r="A5" s="23" t="s">
        <v>295</v>
      </c>
      <c r="B5" s="14" t="s">
        <v>295</v>
      </c>
      <c r="C5" s="186">
        <v>6343.6887521798399</v>
      </c>
      <c r="D5" s="186">
        <v>92.6</v>
      </c>
      <c r="E5" s="186">
        <v>5295.6389915710806</v>
      </c>
      <c r="F5" s="186">
        <v>97.12</v>
      </c>
      <c r="G5" s="186">
        <v>5491.8179345830413</v>
      </c>
      <c r="H5" s="186">
        <v>96.54</v>
      </c>
    </row>
    <row r="6" spans="1:9" x14ac:dyDescent="0.2">
      <c r="A6" s="13"/>
      <c r="B6" s="14" t="s">
        <v>296</v>
      </c>
      <c r="C6" s="215">
        <v>239.824915535</v>
      </c>
      <c r="D6" s="215">
        <v>3.5</v>
      </c>
      <c r="E6" s="215">
        <v>122.91860282899999</v>
      </c>
      <c r="F6" s="215">
        <v>2.25</v>
      </c>
      <c r="G6" s="215">
        <v>154.22050870999999</v>
      </c>
      <c r="H6" s="215">
        <v>2.71</v>
      </c>
    </row>
    <row r="7" spans="1:9" x14ac:dyDescent="0.2">
      <c r="A7" s="13"/>
      <c r="B7" s="14" t="s">
        <v>543</v>
      </c>
      <c r="C7" s="215">
        <v>44.700744655000001</v>
      </c>
      <c r="D7" s="215">
        <v>0.65</v>
      </c>
      <c r="E7" s="215">
        <v>8.0289105989999996</v>
      </c>
      <c r="F7" s="215">
        <v>0.15</v>
      </c>
      <c r="G7" s="215">
        <v>6.7250890999999999</v>
      </c>
      <c r="H7" s="215">
        <v>0.12</v>
      </c>
    </row>
    <row r="8" spans="1:9" x14ac:dyDescent="0.2">
      <c r="A8" s="13"/>
      <c r="B8" s="14" t="s">
        <v>298</v>
      </c>
      <c r="C8" s="215">
        <v>7.874950943</v>
      </c>
      <c r="D8" s="215">
        <v>0.11</v>
      </c>
      <c r="E8" s="215">
        <v>1.473920001</v>
      </c>
      <c r="F8" s="215">
        <v>0.03</v>
      </c>
      <c r="G8" s="215">
        <v>0.95493455999999999</v>
      </c>
      <c r="H8" s="215">
        <v>0.02</v>
      </c>
    </row>
    <row r="9" spans="1:9" x14ac:dyDescent="0.2">
      <c r="A9" s="13"/>
      <c r="B9" s="14" t="s">
        <v>299</v>
      </c>
      <c r="C9" s="215">
        <v>213.626923339</v>
      </c>
      <c r="D9" s="215">
        <v>3.12</v>
      </c>
      <c r="E9" s="215">
        <v>23.409662726000001</v>
      </c>
      <c r="F9" s="215">
        <v>0.43</v>
      </c>
      <c r="G9" s="215">
        <v>30.52687435</v>
      </c>
      <c r="H9" s="215">
        <v>0.54</v>
      </c>
    </row>
    <row r="10" spans="1:9" x14ac:dyDescent="0.2">
      <c r="A10" s="13"/>
      <c r="B10" s="14" t="s">
        <v>300</v>
      </c>
      <c r="C10" s="215">
        <v>0.169965</v>
      </c>
      <c r="D10" s="215">
        <v>0</v>
      </c>
      <c r="E10" s="215">
        <v>3.1883948000000002E-2</v>
      </c>
      <c r="F10" s="215">
        <v>0</v>
      </c>
      <c r="G10" s="215">
        <v>2.9233676000000002</v>
      </c>
      <c r="H10" s="215">
        <v>0.05</v>
      </c>
    </row>
    <row r="11" spans="1:9" ht="15.75" thickBot="1" x14ac:dyDescent="0.25">
      <c r="A11" s="94"/>
      <c r="B11" s="95" t="s">
        <v>302</v>
      </c>
      <c r="C11" s="223">
        <v>0.72389275799999997</v>
      </c>
      <c r="D11" s="223">
        <v>0.01</v>
      </c>
      <c r="E11" s="223">
        <v>1.174303147</v>
      </c>
      <c r="F11" s="223">
        <v>0.02</v>
      </c>
      <c r="G11" s="223">
        <v>1.30851228</v>
      </c>
      <c r="H11" s="223">
        <v>0.02</v>
      </c>
    </row>
    <row r="12" spans="1:9" ht="15" thickBot="1" x14ac:dyDescent="0.25">
      <c r="A12" s="96" t="s">
        <v>548</v>
      </c>
      <c r="B12" s="97"/>
      <c r="C12" s="317">
        <v>6850.6101444098404</v>
      </c>
      <c r="D12" s="317">
        <v>100</v>
      </c>
      <c r="E12" s="317">
        <v>5452.6762748210813</v>
      </c>
      <c r="F12" s="317">
        <v>100</v>
      </c>
      <c r="G12" s="317">
        <v>5688.4772211830414</v>
      </c>
      <c r="H12" s="317">
        <v>100</v>
      </c>
    </row>
    <row r="13" spans="1:9" x14ac:dyDescent="0.2">
      <c r="A13" s="23" t="s">
        <v>296</v>
      </c>
      <c r="B13" s="14" t="s">
        <v>295</v>
      </c>
      <c r="C13" s="186">
        <v>281.25684539500003</v>
      </c>
      <c r="D13" s="186">
        <v>2.71</v>
      </c>
      <c r="E13" s="186">
        <v>193.891506537</v>
      </c>
      <c r="F13" s="186">
        <v>2.75</v>
      </c>
      <c r="G13" s="186">
        <v>139.68455041000001</v>
      </c>
      <c r="H13" s="186">
        <v>2.0299999999999998</v>
      </c>
    </row>
    <row r="14" spans="1:9" x14ac:dyDescent="0.2">
      <c r="A14" s="13"/>
      <c r="B14" s="14" t="s">
        <v>296</v>
      </c>
      <c r="C14" s="215">
        <v>9811.2431555951407</v>
      </c>
      <c r="D14" s="215">
        <v>94.36</v>
      </c>
      <c r="E14" s="215">
        <v>6832.7909874825828</v>
      </c>
      <c r="F14" s="215">
        <v>96.87</v>
      </c>
      <c r="G14" s="215">
        <v>6702.9904529080404</v>
      </c>
      <c r="H14" s="215">
        <v>97.44</v>
      </c>
    </row>
    <row r="15" spans="1:9" x14ac:dyDescent="0.2">
      <c r="A15" s="13"/>
      <c r="B15" s="14" t="s">
        <v>543</v>
      </c>
      <c r="C15" s="215">
        <v>187.04346792699999</v>
      </c>
      <c r="D15" s="215">
        <v>1.8</v>
      </c>
      <c r="E15" s="215">
        <v>8.8009685639999997</v>
      </c>
      <c r="F15" s="215">
        <v>0.12</v>
      </c>
      <c r="G15" s="215">
        <v>23.80196054</v>
      </c>
      <c r="H15" s="215">
        <v>0.35</v>
      </c>
    </row>
    <row r="16" spans="1:9" x14ac:dyDescent="0.2">
      <c r="A16" s="13"/>
      <c r="B16" s="14" t="s">
        <v>298</v>
      </c>
      <c r="C16" s="215">
        <v>65.277320879000001</v>
      </c>
      <c r="D16" s="215">
        <v>0.63</v>
      </c>
      <c r="E16" s="215">
        <v>7.3207692409999998</v>
      </c>
      <c r="F16" s="215">
        <v>0.1</v>
      </c>
      <c r="G16" s="215">
        <v>7.0015775600000003</v>
      </c>
      <c r="H16" s="215">
        <v>0.1</v>
      </c>
    </row>
    <row r="17" spans="1:8" x14ac:dyDescent="0.2">
      <c r="A17" s="13"/>
      <c r="B17" s="14" t="s">
        <v>299</v>
      </c>
      <c r="C17" s="215">
        <v>49.258205783000001</v>
      </c>
      <c r="D17" s="215">
        <v>0.47</v>
      </c>
      <c r="E17" s="215">
        <v>10.815401425999999</v>
      </c>
      <c r="F17" s="215">
        <v>0.15</v>
      </c>
      <c r="G17" s="215">
        <v>5.0612691099999996</v>
      </c>
      <c r="H17" s="215">
        <v>7.0000000000000007E-2</v>
      </c>
    </row>
    <row r="18" spans="1:8" x14ac:dyDescent="0.2">
      <c r="A18" s="13"/>
      <c r="B18" s="14" t="s">
        <v>300</v>
      </c>
      <c r="C18" s="215">
        <v>1.4721805670000001</v>
      </c>
      <c r="D18" s="215">
        <v>0.01</v>
      </c>
      <c r="E18" s="215">
        <v>2.4111553000000001E-2</v>
      </c>
      <c r="F18" s="215">
        <v>0</v>
      </c>
      <c r="G18" s="215">
        <v>3.011376E-2</v>
      </c>
      <c r="H18" s="215">
        <v>0</v>
      </c>
    </row>
    <row r="19" spans="1:8" ht="15.75" thickBot="1" x14ac:dyDescent="0.25">
      <c r="A19" s="94"/>
      <c r="B19" s="95" t="s">
        <v>302</v>
      </c>
      <c r="C19" s="223">
        <v>1.7762520500000001</v>
      </c>
      <c r="D19" s="223">
        <v>0.02</v>
      </c>
      <c r="E19" s="223">
        <v>0.14690297399999999</v>
      </c>
      <c r="F19" s="223">
        <v>0</v>
      </c>
      <c r="G19" s="223">
        <v>0.17969808000000001</v>
      </c>
      <c r="H19" s="223">
        <v>0</v>
      </c>
    </row>
    <row r="20" spans="1:8" ht="15" thickBot="1" x14ac:dyDescent="0.25">
      <c r="A20" s="96" t="s">
        <v>549</v>
      </c>
      <c r="B20" s="97"/>
      <c r="C20" s="317">
        <v>10397.32766319614</v>
      </c>
      <c r="D20" s="317">
        <v>100</v>
      </c>
      <c r="E20" s="317">
        <v>7053.7906477775823</v>
      </c>
      <c r="F20" s="317">
        <v>100</v>
      </c>
      <c r="G20" s="317">
        <v>6878.74962236804</v>
      </c>
      <c r="H20" s="317">
        <v>100</v>
      </c>
    </row>
    <row r="21" spans="1:8" x14ac:dyDescent="0.2">
      <c r="A21" s="23" t="s">
        <v>543</v>
      </c>
      <c r="B21" s="14" t="s">
        <v>295</v>
      </c>
      <c r="C21" s="186">
        <v>0.123974298</v>
      </c>
      <c r="D21" s="186">
        <v>0.16</v>
      </c>
      <c r="E21" s="186">
        <v>0.124299224</v>
      </c>
      <c r="F21" s="186">
        <v>0.16</v>
      </c>
      <c r="G21" s="186">
        <v>0.11360604000000001</v>
      </c>
      <c r="H21" s="186">
        <v>0.1</v>
      </c>
    </row>
    <row r="22" spans="1:8" x14ac:dyDescent="0.2">
      <c r="A22" s="13"/>
      <c r="B22" s="14" t="s">
        <v>296</v>
      </c>
      <c r="C22" s="215">
        <v>0.18115999999999999</v>
      </c>
      <c r="D22" s="215">
        <v>0.23</v>
      </c>
      <c r="E22" s="215">
        <v>8.1534644000000003E-2</v>
      </c>
      <c r="F22" s="215">
        <v>0.1</v>
      </c>
      <c r="G22" s="215">
        <v>0.25329831000000003</v>
      </c>
      <c r="H22" s="215">
        <v>0.21</v>
      </c>
    </row>
    <row r="23" spans="1:8" x14ac:dyDescent="0.2">
      <c r="A23" s="13"/>
      <c r="B23" s="14" t="s">
        <v>543</v>
      </c>
      <c r="C23" s="215">
        <v>74.864349810999997</v>
      </c>
      <c r="D23" s="215">
        <v>96.03</v>
      </c>
      <c r="E23" s="215">
        <v>76.985859510289472</v>
      </c>
      <c r="F23" s="215">
        <v>96.3</v>
      </c>
      <c r="G23" s="215">
        <v>115.64815791053999</v>
      </c>
      <c r="H23" s="215">
        <v>96.82</v>
      </c>
    </row>
    <row r="24" spans="1:8" x14ac:dyDescent="0.2">
      <c r="A24" s="13"/>
      <c r="B24" s="14" t="s">
        <v>298</v>
      </c>
      <c r="C24" s="215">
        <v>1.2500000000000001E-2</v>
      </c>
      <c r="D24" s="215">
        <v>0.02</v>
      </c>
      <c r="E24" s="215">
        <v>1.5192466E-2</v>
      </c>
      <c r="F24" s="215">
        <v>0.02</v>
      </c>
      <c r="G24" s="215">
        <v>1.504231E-2</v>
      </c>
      <c r="H24" s="215">
        <v>0.01</v>
      </c>
    </row>
    <row r="25" spans="1:8" x14ac:dyDescent="0.2">
      <c r="A25" s="13"/>
      <c r="B25" s="14" t="s">
        <v>299</v>
      </c>
      <c r="C25" s="215">
        <v>2.761084136</v>
      </c>
      <c r="D25" s="215">
        <v>3.54</v>
      </c>
      <c r="E25" s="215">
        <v>2.7052928650000001</v>
      </c>
      <c r="F25" s="215">
        <v>3.38</v>
      </c>
      <c r="G25" s="215">
        <v>3.3399927100000002</v>
      </c>
      <c r="H25" s="215">
        <v>2.8</v>
      </c>
    </row>
    <row r="26" spans="1:8" x14ac:dyDescent="0.2">
      <c r="A26" s="13"/>
      <c r="B26" s="14" t="s">
        <v>300</v>
      </c>
      <c r="C26" s="215">
        <v>4.0000000000000002E-4</v>
      </c>
      <c r="D26" s="215">
        <v>0</v>
      </c>
      <c r="E26" s="215">
        <v>1.081163E-3</v>
      </c>
      <c r="F26" s="215">
        <v>0</v>
      </c>
      <c r="G26" s="215">
        <v>5.9190109999999997E-2</v>
      </c>
      <c r="H26" s="215">
        <v>0.05</v>
      </c>
    </row>
    <row r="27" spans="1:8" ht="15.75" thickBot="1" x14ac:dyDescent="0.25">
      <c r="A27" s="94"/>
      <c r="B27" s="95" t="s">
        <v>302</v>
      </c>
      <c r="C27" s="215">
        <v>1.5334293000000001E-2</v>
      </c>
      <c r="D27" s="215">
        <v>0.02</v>
      </c>
      <c r="E27" s="215">
        <v>2.7151611999999999E-2</v>
      </c>
      <c r="F27" s="215">
        <v>0.03</v>
      </c>
      <c r="G27" s="215">
        <v>1.169777E-2</v>
      </c>
      <c r="H27" s="215">
        <v>0.01</v>
      </c>
    </row>
    <row r="28" spans="1:8" ht="15" thickBot="1" x14ac:dyDescent="0.25">
      <c r="A28" s="96" t="s">
        <v>550</v>
      </c>
      <c r="B28" s="97"/>
      <c r="C28" s="317">
        <v>77.958802538</v>
      </c>
      <c r="D28" s="317">
        <v>100</v>
      </c>
      <c r="E28" s="317">
        <v>79.94041148428947</v>
      </c>
      <c r="F28" s="317">
        <v>100</v>
      </c>
      <c r="G28" s="317">
        <v>119.44098516054</v>
      </c>
      <c r="H28" s="317">
        <v>100</v>
      </c>
    </row>
    <row r="29" spans="1:8" x14ac:dyDescent="0.2">
      <c r="A29" s="23" t="s">
        <v>298</v>
      </c>
      <c r="B29" s="14" t="s">
        <v>295</v>
      </c>
      <c r="C29" s="186">
        <v>2.5814729999999999E-3</v>
      </c>
      <c r="D29" s="186">
        <v>0.02</v>
      </c>
      <c r="E29" s="186">
        <v>1.2098271000000001E-2</v>
      </c>
      <c r="F29" s="186">
        <v>0.1</v>
      </c>
      <c r="G29" s="186">
        <v>4.4432060000000002E-2</v>
      </c>
      <c r="H29" s="186">
        <v>0.43</v>
      </c>
    </row>
    <row r="30" spans="1:8" x14ac:dyDescent="0.2">
      <c r="A30" s="13"/>
      <c r="B30" s="14" t="s">
        <v>296</v>
      </c>
      <c r="C30" s="215">
        <v>0.27496921400000002</v>
      </c>
      <c r="D30" s="215">
        <v>2.25</v>
      </c>
      <c r="E30" s="215">
        <v>6.1929122000000003E-2</v>
      </c>
      <c r="F30" s="215">
        <v>0.5</v>
      </c>
      <c r="G30" s="215">
        <v>7.5225150000000005E-2</v>
      </c>
      <c r="H30" s="215">
        <v>0.72</v>
      </c>
    </row>
    <row r="31" spans="1:8" x14ac:dyDescent="0.2">
      <c r="A31" s="13"/>
      <c r="B31" s="14" t="s">
        <v>543</v>
      </c>
      <c r="C31" s="215">
        <v>0</v>
      </c>
      <c r="D31" s="215">
        <v>0</v>
      </c>
      <c r="E31" s="215">
        <v>2.7215199999999998E-3</v>
      </c>
      <c r="F31" s="215">
        <v>0.02</v>
      </c>
      <c r="G31" s="215">
        <v>1.4793499999999999E-3</v>
      </c>
      <c r="H31" s="215">
        <v>0.01</v>
      </c>
    </row>
    <row r="32" spans="1:8" x14ac:dyDescent="0.2">
      <c r="A32" s="13"/>
      <c r="B32" s="14" t="s">
        <v>298</v>
      </c>
      <c r="C32" s="215">
        <v>11.920612393000001</v>
      </c>
      <c r="D32" s="215">
        <v>97.72</v>
      </c>
      <c r="E32" s="215">
        <v>12.35167477250544</v>
      </c>
      <c r="F32" s="215">
        <v>99.38</v>
      </c>
      <c r="G32" s="215">
        <v>10.270198861000001</v>
      </c>
      <c r="H32" s="215">
        <v>98.83</v>
      </c>
    </row>
    <row r="33" spans="1:8" ht="15" x14ac:dyDescent="0.2">
      <c r="A33" s="98"/>
      <c r="B33" s="14" t="s">
        <v>299</v>
      </c>
      <c r="C33" s="215">
        <v>0</v>
      </c>
      <c r="D33" s="215">
        <v>0</v>
      </c>
      <c r="E33" s="215">
        <v>0</v>
      </c>
      <c r="F33" s="215">
        <v>0</v>
      </c>
      <c r="G33" s="215">
        <v>0</v>
      </c>
      <c r="H33" s="215">
        <v>0</v>
      </c>
    </row>
    <row r="34" spans="1:8" ht="15" x14ac:dyDescent="0.2">
      <c r="A34" s="98"/>
      <c r="B34" s="14" t="s">
        <v>300</v>
      </c>
      <c r="C34" s="215">
        <v>0</v>
      </c>
      <c r="D34" s="215">
        <v>0</v>
      </c>
      <c r="E34" s="215">
        <v>0</v>
      </c>
      <c r="F34" s="215">
        <v>0</v>
      </c>
      <c r="G34" s="215">
        <v>6.9999999999999999E-4</v>
      </c>
      <c r="H34" s="215">
        <v>0.01</v>
      </c>
    </row>
    <row r="35" spans="1:8" ht="15" thickBot="1" x14ac:dyDescent="0.25">
      <c r="A35" s="97"/>
      <c r="B35" s="95" t="s">
        <v>302</v>
      </c>
      <c r="C35" s="215">
        <v>1.9500999999999999E-4</v>
      </c>
      <c r="D35" s="215">
        <v>0</v>
      </c>
      <c r="E35" s="215">
        <v>7.9027300000000008E-4</v>
      </c>
      <c r="F35" s="215">
        <v>0.01</v>
      </c>
      <c r="G35" s="215">
        <v>1.7582000000000001E-4</v>
      </c>
      <c r="H35" s="215">
        <v>0</v>
      </c>
    </row>
    <row r="36" spans="1:8" ht="15" thickBot="1" x14ac:dyDescent="0.25">
      <c r="A36" s="96" t="s">
        <v>551</v>
      </c>
      <c r="B36" s="97"/>
      <c r="C36" s="317">
        <v>12.198358089999999</v>
      </c>
      <c r="D36" s="317">
        <v>100</v>
      </c>
      <c r="E36" s="317">
        <v>12.429213958505439</v>
      </c>
      <c r="F36" s="317">
        <v>100</v>
      </c>
      <c r="G36" s="317">
        <v>10.392211241</v>
      </c>
      <c r="H36" s="317">
        <v>100</v>
      </c>
    </row>
    <row r="37" spans="1:8" x14ac:dyDescent="0.2">
      <c r="A37" s="23" t="s">
        <v>299</v>
      </c>
      <c r="B37" s="14" t="s">
        <v>295</v>
      </c>
      <c r="C37" s="186">
        <v>135.98596301399999</v>
      </c>
      <c r="D37" s="186">
        <v>6.35</v>
      </c>
      <c r="E37" s="186">
        <v>123.72828089399999</v>
      </c>
      <c r="F37" s="186">
        <v>9.06</v>
      </c>
      <c r="G37" s="186">
        <v>105.85716084000001</v>
      </c>
      <c r="H37" s="186">
        <v>5.09</v>
      </c>
    </row>
    <row r="38" spans="1:8" x14ac:dyDescent="0.2">
      <c r="A38" s="13"/>
      <c r="B38" s="14" t="s">
        <v>296</v>
      </c>
      <c r="C38" s="215">
        <v>12.367756923</v>
      </c>
      <c r="D38" s="215">
        <v>0.57999999999999996</v>
      </c>
      <c r="E38" s="215">
        <v>22.029385927</v>
      </c>
      <c r="F38" s="215">
        <v>1.61</v>
      </c>
      <c r="G38" s="215">
        <v>15.698218900000001</v>
      </c>
      <c r="H38" s="215">
        <v>0.75</v>
      </c>
    </row>
    <row r="39" spans="1:8" x14ac:dyDescent="0.2">
      <c r="A39" s="13"/>
      <c r="B39" s="14" t="s">
        <v>543</v>
      </c>
      <c r="C39" s="215">
        <v>129.80911898900001</v>
      </c>
      <c r="D39" s="215">
        <v>6.06</v>
      </c>
      <c r="E39" s="215">
        <v>67.474727427000005</v>
      </c>
      <c r="F39" s="215">
        <v>4.9400000000000004</v>
      </c>
      <c r="G39" s="215">
        <v>632.22344207000003</v>
      </c>
      <c r="H39" s="215">
        <v>30.4</v>
      </c>
    </row>
    <row r="40" spans="1:8" x14ac:dyDescent="0.2">
      <c r="A40" s="13"/>
      <c r="B40" s="14" t="s">
        <v>298</v>
      </c>
      <c r="C40" s="215">
        <v>0.24488699999999999</v>
      </c>
      <c r="D40" s="215">
        <v>0.01</v>
      </c>
      <c r="E40" s="215">
        <v>0.133420974</v>
      </c>
      <c r="F40" s="215">
        <v>0.01</v>
      </c>
      <c r="G40" s="215">
        <v>0.2567625</v>
      </c>
      <c r="H40" s="215">
        <v>0.01</v>
      </c>
    </row>
    <row r="41" spans="1:8" x14ac:dyDescent="0.2">
      <c r="A41" s="13"/>
      <c r="B41" s="14" t="s">
        <v>299</v>
      </c>
      <c r="C41" s="215">
        <v>1861.8921895057699</v>
      </c>
      <c r="D41" s="215">
        <v>86.99</v>
      </c>
      <c r="E41" s="215">
        <v>1151.7857242763121</v>
      </c>
      <c r="F41" s="215">
        <v>84.36</v>
      </c>
      <c r="G41" s="215">
        <v>1325.7524899739999</v>
      </c>
      <c r="H41" s="215">
        <v>63.74</v>
      </c>
    </row>
    <row r="42" spans="1:8" x14ac:dyDescent="0.2">
      <c r="A42" s="13"/>
      <c r="B42" s="14" t="s">
        <v>300</v>
      </c>
      <c r="C42" s="215">
        <v>3.378828E-3</v>
      </c>
      <c r="D42" s="215">
        <v>0</v>
      </c>
      <c r="E42" s="215">
        <v>1.0706179E-2</v>
      </c>
      <c r="F42" s="215">
        <v>0</v>
      </c>
      <c r="G42" s="215">
        <v>8.0279290000000003E-2</v>
      </c>
      <c r="H42" s="215">
        <v>0</v>
      </c>
    </row>
    <row r="43" spans="1:8" ht="15.75" thickBot="1" x14ac:dyDescent="0.25">
      <c r="A43" s="94"/>
      <c r="B43" s="95" t="s">
        <v>302</v>
      </c>
      <c r="C43" s="215">
        <v>1.6073800999999999E-2</v>
      </c>
      <c r="D43" s="215">
        <v>0</v>
      </c>
      <c r="E43" s="215">
        <v>0.108220092</v>
      </c>
      <c r="F43" s="215">
        <v>0.01</v>
      </c>
      <c r="G43" s="215">
        <v>3.5500990000000003E-2</v>
      </c>
      <c r="H43" s="215">
        <v>0</v>
      </c>
    </row>
    <row r="44" spans="1:8" ht="15" thickBot="1" x14ac:dyDescent="0.25">
      <c r="A44" s="96" t="s">
        <v>552</v>
      </c>
      <c r="B44" s="97"/>
      <c r="C44" s="317">
        <v>2140.3193680607701</v>
      </c>
      <c r="D44" s="317">
        <v>100</v>
      </c>
      <c r="E44" s="317">
        <v>1365.2704657693121</v>
      </c>
      <c r="F44" s="317">
        <v>100</v>
      </c>
      <c r="G44" s="317">
        <v>2079.9038545640001</v>
      </c>
      <c r="H44" s="317">
        <v>100</v>
      </c>
    </row>
    <row r="45" spans="1:8" x14ac:dyDescent="0.2">
      <c r="A45" s="23" t="s">
        <v>300</v>
      </c>
      <c r="B45" s="14" t="s">
        <v>295</v>
      </c>
      <c r="C45" s="186">
        <v>4.4701070000000001E-3</v>
      </c>
      <c r="D45" s="186">
        <v>0.09</v>
      </c>
      <c r="E45" s="186">
        <v>1.9403769000000001E-2</v>
      </c>
      <c r="F45" s="186">
        <v>0.31</v>
      </c>
      <c r="G45" s="186">
        <v>2.563998E-2</v>
      </c>
      <c r="H45" s="186">
        <v>0.43</v>
      </c>
    </row>
    <row r="46" spans="1:8" ht="15" x14ac:dyDescent="0.2">
      <c r="A46" s="98"/>
      <c r="B46" s="14" t="s">
        <v>296</v>
      </c>
      <c r="C46" s="215">
        <v>4.7197500000000002E-4</v>
      </c>
      <c r="D46" s="215">
        <v>0.01</v>
      </c>
      <c r="E46" s="215">
        <v>6.2350999999999997E-4</v>
      </c>
      <c r="F46" s="215">
        <v>0.01</v>
      </c>
      <c r="G46" s="215">
        <v>6.9228199999999997E-3</v>
      </c>
      <c r="H46" s="215">
        <v>0.12</v>
      </c>
    </row>
    <row r="47" spans="1:8" x14ac:dyDescent="0.2">
      <c r="A47" s="13"/>
      <c r="B47" s="14" t="s">
        <v>543</v>
      </c>
      <c r="C47" s="215">
        <v>8.1589999999999996E-3</v>
      </c>
      <c r="D47" s="215">
        <v>0.16</v>
      </c>
      <c r="E47" s="215">
        <v>8.5311650000000003E-3</v>
      </c>
      <c r="F47" s="215">
        <v>0.14000000000000001</v>
      </c>
      <c r="G47" s="215">
        <v>1.4888E-2</v>
      </c>
      <c r="H47" s="215">
        <v>0.25</v>
      </c>
    </row>
    <row r="48" spans="1:8" ht="15" x14ac:dyDescent="0.2">
      <c r="A48" s="98"/>
      <c r="B48" s="14" t="s">
        <v>298</v>
      </c>
      <c r="C48" s="215">
        <v>0</v>
      </c>
      <c r="D48" s="215">
        <v>0</v>
      </c>
      <c r="E48" s="215">
        <v>0</v>
      </c>
      <c r="F48" s="215">
        <v>0</v>
      </c>
      <c r="G48" s="215">
        <v>0</v>
      </c>
      <c r="H48" s="215">
        <v>0</v>
      </c>
    </row>
    <row r="49" spans="1:8" x14ac:dyDescent="0.2">
      <c r="A49" s="13"/>
      <c r="B49" s="14" t="s">
        <v>299</v>
      </c>
      <c r="C49" s="215">
        <v>4.2910999999999998E-2</v>
      </c>
      <c r="D49" s="215">
        <v>0.82</v>
      </c>
      <c r="E49" s="215">
        <v>4.5877886999999999E-2</v>
      </c>
      <c r="F49" s="215">
        <v>0.74</v>
      </c>
      <c r="G49" s="215">
        <v>7.5198460000000009E-2</v>
      </c>
      <c r="H49" s="215">
        <v>1.26</v>
      </c>
    </row>
    <row r="50" spans="1:8" ht="15" x14ac:dyDescent="0.2">
      <c r="A50" s="98"/>
      <c r="B50" s="14" t="s">
        <v>300</v>
      </c>
      <c r="C50" s="215">
        <v>5.1544446749999997</v>
      </c>
      <c r="D50" s="215">
        <v>98.93</v>
      </c>
      <c r="E50" s="215">
        <v>6.0974173575229997</v>
      </c>
      <c r="F50" s="215">
        <v>98.79</v>
      </c>
      <c r="G50" s="215">
        <v>5.8287798869999996</v>
      </c>
      <c r="H50" s="215">
        <v>97.93</v>
      </c>
    </row>
    <row r="51" spans="1:8" ht="15" thickBot="1" x14ac:dyDescent="0.25">
      <c r="A51" s="97"/>
      <c r="B51" s="95" t="s">
        <v>302</v>
      </c>
      <c r="C51" s="215">
        <v>0</v>
      </c>
      <c r="D51" s="215">
        <v>0</v>
      </c>
      <c r="E51" s="215">
        <v>4.0000000000000002E-4</v>
      </c>
      <c r="F51" s="215">
        <v>0.01</v>
      </c>
      <c r="G51" s="215">
        <v>5.0000000000000001E-4</v>
      </c>
      <c r="H51" s="215">
        <v>0.01</v>
      </c>
    </row>
    <row r="52" spans="1:8" ht="15" thickBot="1" x14ac:dyDescent="0.25">
      <c r="A52" s="96" t="s">
        <v>553</v>
      </c>
      <c r="B52" s="97"/>
      <c r="C52" s="317">
        <v>5.2104567570000002</v>
      </c>
      <c r="D52" s="317">
        <v>100</v>
      </c>
      <c r="E52" s="317">
        <v>6.1722536885229999</v>
      </c>
      <c r="F52" s="317">
        <v>100</v>
      </c>
      <c r="G52" s="317">
        <v>5.9519291470000004</v>
      </c>
      <c r="H52" s="317">
        <v>100</v>
      </c>
    </row>
    <row r="53" spans="1:8" x14ac:dyDescent="0.2">
      <c r="A53" s="23" t="s">
        <v>302</v>
      </c>
      <c r="B53" s="14" t="s">
        <v>295</v>
      </c>
      <c r="C53" s="186">
        <v>9.013990999999999E-3</v>
      </c>
      <c r="D53" s="186">
        <v>0.08</v>
      </c>
      <c r="E53" s="186">
        <v>1.2904215E-2</v>
      </c>
      <c r="F53" s="186">
        <v>0.11</v>
      </c>
      <c r="G53" s="186">
        <v>7.9272700000000001E-3</v>
      </c>
      <c r="H53" s="186">
        <v>0.06</v>
      </c>
    </row>
    <row r="54" spans="1:8" x14ac:dyDescent="0.2">
      <c r="A54" s="13"/>
      <c r="B54" s="14" t="s">
        <v>296</v>
      </c>
      <c r="C54" s="215">
        <v>2E-3</v>
      </c>
      <c r="D54" s="215">
        <v>0.02</v>
      </c>
      <c r="E54" s="215">
        <v>3.01366E-3</v>
      </c>
      <c r="F54" s="215">
        <v>0.02</v>
      </c>
      <c r="G54" s="215">
        <v>2.5691899999999998E-3</v>
      </c>
      <c r="H54" s="215">
        <v>0.02</v>
      </c>
    </row>
    <row r="55" spans="1:8" x14ac:dyDescent="0.2">
      <c r="A55" s="13"/>
      <c r="B55" s="14" t="s">
        <v>543</v>
      </c>
      <c r="C55" s="318">
        <v>2.1499999999999999E-4</v>
      </c>
      <c r="D55" s="215">
        <v>0</v>
      </c>
      <c r="E55" s="215">
        <v>2.7237020000000002E-3</v>
      </c>
      <c r="F55" s="215">
        <v>0.02</v>
      </c>
      <c r="G55" s="215">
        <v>2.6374200000000001E-3</v>
      </c>
      <c r="H55" s="215">
        <v>0.02</v>
      </c>
    </row>
    <row r="56" spans="1:8" x14ac:dyDescent="0.2">
      <c r="A56" s="13"/>
      <c r="B56" s="14" t="s">
        <v>298</v>
      </c>
      <c r="C56" s="215">
        <v>0</v>
      </c>
      <c r="D56" s="215">
        <v>0</v>
      </c>
      <c r="E56" s="215">
        <v>0</v>
      </c>
      <c r="F56" s="215">
        <v>0</v>
      </c>
      <c r="G56" s="215">
        <v>0</v>
      </c>
      <c r="H56" s="215">
        <v>0</v>
      </c>
    </row>
    <row r="57" spans="1:8" x14ac:dyDescent="0.2">
      <c r="A57" s="13"/>
      <c r="B57" s="14" t="s">
        <v>299</v>
      </c>
      <c r="C57" s="215">
        <v>4.1675549999999999E-3</v>
      </c>
      <c r="D57" s="215">
        <v>0.04</v>
      </c>
      <c r="E57" s="215">
        <v>2.038659E-2</v>
      </c>
      <c r="F57" s="215">
        <v>0.17</v>
      </c>
      <c r="G57" s="215">
        <v>7.940319999999999E-3</v>
      </c>
      <c r="H57" s="215">
        <v>0.06</v>
      </c>
    </row>
    <row r="58" spans="1:8" ht="15" x14ac:dyDescent="0.2">
      <c r="A58" s="98"/>
      <c r="B58" s="14" t="s">
        <v>300</v>
      </c>
      <c r="C58" s="215">
        <v>2.0000000000000001E-4</v>
      </c>
      <c r="D58" s="215">
        <v>0</v>
      </c>
      <c r="E58" s="215">
        <v>4.5353800000000002E-4</v>
      </c>
      <c r="F58" s="215">
        <v>0</v>
      </c>
      <c r="G58" s="215">
        <v>4.0073520000000001E-2</v>
      </c>
      <c r="H58" s="215">
        <v>0.33</v>
      </c>
    </row>
    <row r="59" spans="1:8" ht="15.75" thickBot="1" x14ac:dyDescent="0.25">
      <c r="A59" s="94"/>
      <c r="B59" s="95" t="s">
        <v>302</v>
      </c>
      <c r="C59" s="215">
        <v>10.960343055999999</v>
      </c>
      <c r="D59" s="215">
        <v>99.86</v>
      </c>
      <c r="E59" s="215">
        <v>12.071175635146851</v>
      </c>
      <c r="F59" s="215">
        <v>99.67</v>
      </c>
      <c r="G59" s="215">
        <v>12.232056642</v>
      </c>
      <c r="H59" s="215">
        <v>99.5</v>
      </c>
    </row>
    <row r="60" spans="1:8" ht="15" thickBot="1" x14ac:dyDescent="0.25">
      <c r="A60" s="26" t="s">
        <v>554</v>
      </c>
      <c r="B60" s="77"/>
      <c r="C60" s="319">
        <v>10.975939602</v>
      </c>
      <c r="D60" s="319">
        <v>100</v>
      </c>
      <c r="E60" s="319">
        <v>12.110657340146849</v>
      </c>
      <c r="F60" s="319">
        <v>100</v>
      </c>
      <c r="G60" s="319">
        <v>12.293204362000001</v>
      </c>
      <c r="H60" s="319">
        <v>100</v>
      </c>
    </row>
    <row r="61" spans="1:8" ht="15.75" thickTop="1" thickBot="1" x14ac:dyDescent="0.25">
      <c r="A61" s="630" t="s">
        <v>555</v>
      </c>
      <c r="B61" s="250"/>
      <c r="C61" s="631">
        <v>19494.600732653751</v>
      </c>
      <c r="D61" s="631"/>
      <c r="E61" s="631">
        <v>13982.389924839441</v>
      </c>
      <c r="F61" s="631"/>
      <c r="G61" s="631">
        <v>14795.209028025623</v>
      </c>
      <c r="H61" s="632"/>
    </row>
    <row r="62" spans="1:8" ht="15" customHeight="1" thickTop="1" x14ac:dyDescent="0.2">
      <c r="A62" s="1108" t="s">
        <v>1377</v>
      </c>
      <c r="B62" s="1108"/>
      <c r="C62" s="1108"/>
      <c r="D62" s="1108"/>
      <c r="E62" s="1108"/>
      <c r="F62" s="1108"/>
      <c r="G62" s="1108"/>
      <c r="H62" s="1108"/>
    </row>
    <row r="63" spans="1:8" ht="15" customHeight="1" x14ac:dyDescent="0.2">
      <c r="A63" s="1043" t="s">
        <v>99</v>
      </c>
      <c r="B63" s="1043"/>
      <c r="C63" s="1043"/>
      <c r="D63" s="1043"/>
      <c r="E63" s="1043"/>
      <c r="F63" s="1043"/>
      <c r="G63" s="1043"/>
      <c r="H63" s="1043"/>
    </row>
    <row r="64" spans="1:8" ht="52.5" customHeight="1" x14ac:dyDescent="0.2">
      <c r="A64" s="1054" t="s">
        <v>994</v>
      </c>
      <c r="B64" s="1054"/>
      <c r="C64" s="1054"/>
      <c r="D64" s="1054"/>
      <c r="E64" s="1054"/>
      <c r="F64" s="1054"/>
      <c r="G64" s="1054"/>
      <c r="H64" s="1054"/>
    </row>
    <row r="65" spans="1:8" x14ac:dyDescent="0.2">
      <c r="A65" s="1043" t="s">
        <v>992</v>
      </c>
      <c r="B65" s="1043"/>
      <c r="C65" s="1043"/>
      <c r="D65" s="1043"/>
      <c r="E65" s="1043"/>
      <c r="F65" s="1043"/>
      <c r="G65" s="1043"/>
      <c r="H65" s="1043"/>
    </row>
    <row r="66" spans="1:8" x14ac:dyDescent="0.2">
      <c r="A66" s="1003" t="s">
        <v>1658</v>
      </c>
      <c r="B66" s="1003"/>
      <c r="C66" s="1003"/>
      <c r="D66" s="1003"/>
      <c r="E66" s="1003"/>
      <c r="F66" s="1003"/>
      <c r="G66" s="1003"/>
      <c r="H66" s="1003"/>
    </row>
    <row r="67" spans="1:8" x14ac:dyDescent="0.2">
      <c r="A67" s="233"/>
      <c r="B67" s="233"/>
      <c r="C67" s="233"/>
      <c r="D67" s="233"/>
      <c r="E67" s="233"/>
      <c r="F67" s="233"/>
      <c r="G67" s="233"/>
      <c r="H67" s="233"/>
    </row>
    <row r="68" spans="1:8" x14ac:dyDescent="0.2">
      <c r="A68" s="693"/>
      <c r="B68" s="233"/>
      <c r="C68" s="233"/>
      <c r="D68" s="233"/>
      <c r="E68" s="233"/>
      <c r="F68" s="233"/>
      <c r="G68" s="233"/>
      <c r="H68" s="233"/>
    </row>
    <row r="69" spans="1:8" x14ac:dyDescent="0.2">
      <c r="A69" s="233"/>
      <c r="B69" s="233"/>
      <c r="C69" s="233"/>
      <c r="D69" s="233"/>
      <c r="E69" s="233"/>
      <c r="F69" s="233"/>
      <c r="G69" s="233"/>
      <c r="H69" s="233"/>
    </row>
    <row r="70" spans="1:8" x14ac:dyDescent="0.2">
      <c r="A70" s="233"/>
      <c r="B70" s="233"/>
      <c r="C70" s="233"/>
      <c r="D70" s="233"/>
      <c r="E70" s="233"/>
      <c r="F70" s="233"/>
      <c r="G70" s="233"/>
      <c r="H70" s="233"/>
    </row>
    <row r="71" spans="1:8" x14ac:dyDescent="0.2">
      <c r="A71" s="233"/>
      <c r="B71" s="233"/>
      <c r="C71" s="233"/>
      <c r="D71" s="233"/>
      <c r="E71" s="233"/>
      <c r="F71" s="233"/>
      <c r="G71" s="233"/>
      <c r="H71" s="233"/>
    </row>
  </sheetData>
  <mergeCells count="11">
    <mergeCell ref="A66:H66"/>
    <mergeCell ref="A65:H65"/>
    <mergeCell ref="A62:H62"/>
    <mergeCell ref="A64:H64"/>
    <mergeCell ref="A1:H1"/>
    <mergeCell ref="A2:H2"/>
    <mergeCell ref="A3:A4"/>
    <mergeCell ref="C3:D3"/>
    <mergeCell ref="E3:F3"/>
    <mergeCell ref="G3:H3"/>
    <mergeCell ref="A63:H63"/>
  </mergeCells>
  <pageMargins left="0.7" right="0.7" top="0.75" bottom="0.75" header="0.3" footer="0.3"/>
  <pageSetup paperSize="9" scale="57" orientation="portrait" verticalDpi="1200" r:id="rId1"/>
  <headerFooter>
    <oddFooter>&amp;C&amp;A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I72"/>
  <sheetViews>
    <sheetView topLeftCell="A40" zoomScaleNormal="100" zoomScaleSheetLayoutView="115" workbookViewId="0">
      <selection sqref="A1:H1"/>
    </sheetView>
  </sheetViews>
  <sheetFormatPr defaultColWidth="9" defaultRowHeight="14.25" x14ac:dyDescent="0.2"/>
  <cols>
    <col min="1" max="1" width="16.75" style="530" bestFit="1" customWidth="1"/>
    <col min="2" max="2" width="26.25" style="530" customWidth="1"/>
    <col min="3" max="8" width="13.125" style="530" customWidth="1"/>
    <col min="9" max="16384" width="9" style="530"/>
  </cols>
  <sheetData>
    <row r="1" spans="1:9" ht="33.75" customHeight="1" x14ac:dyDescent="0.2">
      <c r="A1" s="1301" t="s">
        <v>1441</v>
      </c>
      <c r="B1" s="1301"/>
      <c r="C1" s="1301"/>
      <c r="D1" s="1301"/>
      <c r="E1" s="1301"/>
      <c r="F1" s="1301"/>
      <c r="G1" s="1301"/>
      <c r="H1" s="1301"/>
    </row>
    <row r="2" spans="1:9" ht="15" thickBot="1" x14ac:dyDescent="0.25">
      <c r="A2" s="1270" t="s">
        <v>1401</v>
      </c>
      <c r="B2" s="1270"/>
      <c r="C2" s="1270"/>
      <c r="D2" s="1270"/>
      <c r="E2" s="1270"/>
      <c r="F2" s="1270"/>
      <c r="G2" s="1270"/>
      <c r="H2" s="1270"/>
    </row>
    <row r="3" spans="1:9" ht="15.75" customHeight="1" thickTop="1" thickBot="1" x14ac:dyDescent="0.25">
      <c r="A3" s="1302" t="s">
        <v>556</v>
      </c>
      <c r="B3" s="613" t="s">
        <v>546</v>
      </c>
      <c r="C3" s="1296" t="s">
        <v>1646</v>
      </c>
      <c r="D3" s="1297"/>
      <c r="E3" s="1296" t="s">
        <v>1718</v>
      </c>
      <c r="F3" s="1297"/>
      <c r="G3" s="1296" t="s">
        <v>1719</v>
      </c>
      <c r="H3" s="1298"/>
      <c r="I3" s="531"/>
    </row>
    <row r="4" spans="1:9" ht="15" thickBot="1" x14ac:dyDescent="0.25">
      <c r="A4" s="1303"/>
      <c r="B4" s="532" t="s">
        <v>557</v>
      </c>
      <c r="C4" s="533" t="s">
        <v>106</v>
      </c>
      <c r="D4" s="534" t="s">
        <v>504</v>
      </c>
      <c r="E4" s="535" t="s">
        <v>106</v>
      </c>
      <c r="F4" s="534" t="s">
        <v>504</v>
      </c>
      <c r="G4" s="535" t="s">
        <v>106</v>
      </c>
      <c r="H4" s="534" t="s">
        <v>504</v>
      </c>
    </row>
    <row r="5" spans="1:9" s="732" customFormat="1" ht="15.75" thickTop="1" x14ac:dyDescent="0.25">
      <c r="A5" s="725" t="s">
        <v>295</v>
      </c>
      <c r="B5" s="730" t="s">
        <v>295</v>
      </c>
      <c r="C5" s="731">
        <v>6343.6887521798399</v>
      </c>
      <c r="D5" s="731">
        <v>93.83</v>
      </c>
      <c r="E5" s="731">
        <v>5295.6389915710806</v>
      </c>
      <c r="F5" s="731">
        <v>94.34</v>
      </c>
      <c r="G5" s="731">
        <v>5491.8179345830413</v>
      </c>
      <c r="H5" s="731">
        <v>95.72</v>
      </c>
    </row>
    <row r="6" spans="1:9" x14ac:dyDescent="0.2">
      <c r="A6" s="536"/>
      <c r="B6" s="522" t="s">
        <v>296</v>
      </c>
      <c r="C6" s="537">
        <v>281.25684539500003</v>
      </c>
      <c r="D6" s="537">
        <v>4.16</v>
      </c>
      <c r="E6" s="537">
        <v>193.891506537</v>
      </c>
      <c r="F6" s="537">
        <v>3.45</v>
      </c>
      <c r="G6" s="537">
        <v>139.68455041000001</v>
      </c>
      <c r="H6" s="537">
        <v>2.4300000000000002</v>
      </c>
    </row>
    <row r="7" spans="1:9" x14ac:dyDescent="0.2">
      <c r="A7" s="536"/>
      <c r="B7" s="522" t="s">
        <v>543</v>
      </c>
      <c r="C7" s="537">
        <v>0.123974298</v>
      </c>
      <c r="D7" s="537">
        <v>0</v>
      </c>
      <c r="E7" s="537">
        <v>0.124299224</v>
      </c>
      <c r="F7" s="537">
        <v>0</v>
      </c>
      <c r="G7" s="537">
        <v>0.11360604000000001</v>
      </c>
      <c r="H7" s="537">
        <v>0</v>
      </c>
    </row>
    <row r="8" spans="1:9" x14ac:dyDescent="0.2">
      <c r="A8" s="536"/>
      <c r="B8" s="522" t="s">
        <v>298</v>
      </c>
      <c r="C8" s="537">
        <v>2.5814729999999999E-3</v>
      </c>
      <c r="D8" s="537">
        <v>0</v>
      </c>
      <c r="E8" s="537">
        <v>1.2098271000000001E-2</v>
      </c>
      <c r="F8" s="537">
        <v>0</v>
      </c>
      <c r="G8" s="537">
        <v>4.4432060000000002E-2</v>
      </c>
      <c r="H8" s="537">
        <v>0</v>
      </c>
    </row>
    <row r="9" spans="1:9" x14ac:dyDescent="0.2">
      <c r="A9" s="536"/>
      <c r="B9" s="522" t="s">
        <v>299</v>
      </c>
      <c r="C9" s="537">
        <v>135.98596301399999</v>
      </c>
      <c r="D9" s="537">
        <v>2.0099999999999998</v>
      </c>
      <c r="E9" s="537">
        <v>123.72828089399999</v>
      </c>
      <c r="F9" s="537">
        <v>2.2000000000000002</v>
      </c>
      <c r="G9" s="537">
        <v>105.85716084000001</v>
      </c>
      <c r="H9" s="537">
        <v>1.84</v>
      </c>
    </row>
    <row r="10" spans="1:9" x14ac:dyDescent="0.2">
      <c r="A10" s="536"/>
      <c r="B10" s="522" t="s">
        <v>300</v>
      </c>
      <c r="C10" s="537">
        <v>4.4701070000000001E-3</v>
      </c>
      <c r="D10" s="537">
        <v>0</v>
      </c>
      <c r="E10" s="537">
        <v>1.9403769000000001E-2</v>
      </c>
      <c r="F10" s="537">
        <v>0</v>
      </c>
      <c r="G10" s="537">
        <v>2.563998E-2</v>
      </c>
      <c r="H10" s="537">
        <v>0</v>
      </c>
    </row>
    <row r="11" spans="1:9" ht="15" thickBot="1" x14ac:dyDescent="0.25">
      <c r="A11" s="538"/>
      <c r="B11" s="539" t="s">
        <v>302</v>
      </c>
      <c r="C11" s="540">
        <v>9.013990999999999E-3</v>
      </c>
      <c r="D11" s="540">
        <v>0</v>
      </c>
      <c r="E11" s="540">
        <v>1.2904215E-2</v>
      </c>
      <c r="F11" s="540">
        <v>0</v>
      </c>
      <c r="G11" s="540">
        <v>7.9272700000000001E-3</v>
      </c>
      <c r="H11" s="540">
        <v>0</v>
      </c>
    </row>
    <row r="12" spans="1:9" s="732" customFormat="1" ht="15.75" thickBot="1" x14ac:dyDescent="0.3">
      <c r="A12" s="541" t="s">
        <v>548</v>
      </c>
      <c r="B12" s="542"/>
      <c r="C12" s="733">
        <v>6761.0716004578398</v>
      </c>
      <c r="D12" s="733">
        <v>100</v>
      </c>
      <c r="E12" s="733">
        <v>5613.4274844810807</v>
      </c>
      <c r="F12" s="733">
        <v>100</v>
      </c>
      <c r="G12" s="733">
        <v>5737.5512511830411</v>
      </c>
      <c r="H12" s="733">
        <v>100</v>
      </c>
    </row>
    <row r="13" spans="1:9" x14ac:dyDescent="0.2">
      <c r="A13" s="536" t="s">
        <v>296</v>
      </c>
      <c r="B13" s="522" t="s">
        <v>295</v>
      </c>
      <c r="C13" s="537">
        <v>239.824915535</v>
      </c>
      <c r="D13" s="537">
        <v>2.38</v>
      </c>
      <c r="E13" s="537">
        <v>122.91860282899999</v>
      </c>
      <c r="F13" s="537">
        <v>1.76</v>
      </c>
      <c r="G13" s="537">
        <v>154.22050870999999</v>
      </c>
      <c r="H13" s="537">
        <v>2.2400000000000002</v>
      </c>
    </row>
    <row r="14" spans="1:9" x14ac:dyDescent="0.2">
      <c r="A14" s="536"/>
      <c r="B14" s="522" t="s">
        <v>296</v>
      </c>
      <c r="C14" s="537">
        <v>9811.2431555951407</v>
      </c>
      <c r="D14" s="537">
        <v>97.49</v>
      </c>
      <c r="E14" s="537">
        <v>6832.7909874825828</v>
      </c>
      <c r="F14" s="537">
        <v>97.92</v>
      </c>
      <c r="G14" s="537">
        <v>6702.9904529080404</v>
      </c>
      <c r="H14" s="537">
        <v>97.52</v>
      </c>
    </row>
    <row r="15" spans="1:9" x14ac:dyDescent="0.2">
      <c r="A15" s="536"/>
      <c r="B15" s="522" t="s">
        <v>543</v>
      </c>
      <c r="C15" s="537">
        <v>0.18115999999999999</v>
      </c>
      <c r="D15" s="537">
        <v>0</v>
      </c>
      <c r="E15" s="537">
        <v>8.1534644000000003E-2</v>
      </c>
      <c r="F15" s="537">
        <v>0</v>
      </c>
      <c r="G15" s="537">
        <v>0.25329831000000003</v>
      </c>
      <c r="H15" s="537">
        <v>0</v>
      </c>
    </row>
    <row r="16" spans="1:9" x14ac:dyDescent="0.2">
      <c r="A16" s="536"/>
      <c r="B16" s="522" t="s">
        <v>298</v>
      </c>
      <c r="C16" s="537">
        <v>0.27496921400000002</v>
      </c>
      <c r="D16" s="537">
        <v>0</v>
      </c>
      <c r="E16" s="537">
        <v>6.1929122000000003E-2</v>
      </c>
      <c r="F16" s="537">
        <v>0</v>
      </c>
      <c r="G16" s="537">
        <v>7.5225150000000005E-2</v>
      </c>
      <c r="H16" s="537">
        <v>0</v>
      </c>
    </row>
    <row r="17" spans="1:8" x14ac:dyDescent="0.2">
      <c r="A17" s="536"/>
      <c r="B17" s="522" t="s">
        <v>299</v>
      </c>
      <c r="C17" s="537">
        <v>12.367756923</v>
      </c>
      <c r="D17" s="537">
        <v>0.12</v>
      </c>
      <c r="E17" s="537">
        <v>22.029385927</v>
      </c>
      <c r="F17" s="537">
        <v>0.32</v>
      </c>
      <c r="G17" s="537">
        <v>15.698218900000001</v>
      </c>
      <c r="H17" s="537">
        <v>0.23</v>
      </c>
    </row>
    <row r="18" spans="1:8" x14ac:dyDescent="0.2">
      <c r="A18" s="536"/>
      <c r="B18" s="522" t="s">
        <v>300</v>
      </c>
      <c r="C18" s="537">
        <v>4.7197500000000002E-4</v>
      </c>
      <c r="D18" s="537">
        <v>0</v>
      </c>
      <c r="E18" s="537">
        <v>6.2350999999999997E-4</v>
      </c>
      <c r="F18" s="537">
        <v>0</v>
      </c>
      <c r="G18" s="537">
        <v>6.9228199999999997E-3</v>
      </c>
      <c r="H18" s="537">
        <v>0</v>
      </c>
    </row>
    <row r="19" spans="1:8" ht="15" thickBot="1" x14ac:dyDescent="0.25">
      <c r="A19" s="538"/>
      <c r="B19" s="539" t="s">
        <v>302</v>
      </c>
      <c r="C19" s="537">
        <v>2E-3</v>
      </c>
      <c r="D19" s="537">
        <v>0</v>
      </c>
      <c r="E19" s="537">
        <v>3.01366E-3</v>
      </c>
      <c r="F19" s="537">
        <v>0</v>
      </c>
      <c r="G19" s="537">
        <v>2.5691899999999998E-3</v>
      </c>
      <c r="H19" s="537">
        <v>0</v>
      </c>
    </row>
    <row r="20" spans="1:8" s="732" customFormat="1" ht="15.75" thickBot="1" x14ac:dyDescent="0.3">
      <c r="A20" s="541" t="s">
        <v>549</v>
      </c>
      <c r="B20" s="542"/>
      <c r="C20" s="733">
        <v>10063.89442924214</v>
      </c>
      <c r="D20" s="733">
        <v>100</v>
      </c>
      <c r="E20" s="733">
        <v>6977.8860771745831</v>
      </c>
      <c r="F20" s="733">
        <v>100</v>
      </c>
      <c r="G20" s="733">
        <v>6873.2471959880404</v>
      </c>
      <c r="H20" s="733">
        <v>100</v>
      </c>
    </row>
    <row r="21" spans="1:8" x14ac:dyDescent="0.2">
      <c r="A21" s="536" t="s">
        <v>543</v>
      </c>
      <c r="B21" s="522" t="s">
        <v>295</v>
      </c>
      <c r="C21" s="537">
        <v>44.700744655000001</v>
      </c>
      <c r="D21" s="537">
        <v>10.24</v>
      </c>
      <c r="E21" s="537">
        <v>8.0289105989999996</v>
      </c>
      <c r="F21" s="537">
        <v>4.9800000000000004</v>
      </c>
      <c r="G21" s="537">
        <v>6.7250890999999999</v>
      </c>
      <c r="H21" s="537">
        <v>0.86</v>
      </c>
    </row>
    <row r="22" spans="1:8" x14ac:dyDescent="0.2">
      <c r="A22" s="519"/>
      <c r="B22" s="522" t="s">
        <v>296</v>
      </c>
      <c r="C22" s="537">
        <v>187.04346792699999</v>
      </c>
      <c r="D22" s="537">
        <v>42.86</v>
      </c>
      <c r="E22" s="537">
        <v>8.8009685639999997</v>
      </c>
      <c r="F22" s="537">
        <v>5.46</v>
      </c>
      <c r="G22" s="537">
        <v>23.80196054</v>
      </c>
      <c r="H22" s="537">
        <v>3.06</v>
      </c>
    </row>
    <row r="23" spans="1:8" x14ac:dyDescent="0.2">
      <c r="A23" s="536"/>
      <c r="B23" s="522" t="s">
        <v>543</v>
      </c>
      <c r="C23" s="537">
        <v>74.864349810999997</v>
      </c>
      <c r="D23" s="537">
        <v>17.149999999999999</v>
      </c>
      <c r="E23" s="537">
        <v>76.985859510289472</v>
      </c>
      <c r="F23" s="537">
        <v>47.73</v>
      </c>
      <c r="G23" s="537">
        <v>115.64815791053999</v>
      </c>
      <c r="H23" s="537">
        <v>14.86</v>
      </c>
    </row>
    <row r="24" spans="1:8" x14ac:dyDescent="0.2">
      <c r="A24" s="519"/>
      <c r="B24" s="522" t="s">
        <v>298</v>
      </c>
      <c r="C24" s="537">
        <v>0</v>
      </c>
      <c r="D24" s="537">
        <v>0</v>
      </c>
      <c r="E24" s="537">
        <v>2.7215199999999998E-3</v>
      </c>
      <c r="F24" s="537">
        <v>0</v>
      </c>
      <c r="G24" s="537">
        <v>1.4793499999999999E-3</v>
      </c>
      <c r="H24" s="537">
        <v>0</v>
      </c>
    </row>
    <row r="25" spans="1:8" x14ac:dyDescent="0.2">
      <c r="A25" s="536"/>
      <c r="B25" s="522" t="s">
        <v>299</v>
      </c>
      <c r="C25" s="537">
        <v>129.80911898900001</v>
      </c>
      <c r="D25" s="537">
        <v>29.74</v>
      </c>
      <c r="E25" s="537">
        <v>67.474727427000005</v>
      </c>
      <c r="F25" s="537">
        <v>41.83</v>
      </c>
      <c r="G25" s="537">
        <v>632.22344207000003</v>
      </c>
      <c r="H25" s="537">
        <v>81.22</v>
      </c>
    </row>
    <row r="26" spans="1:8" x14ac:dyDescent="0.2">
      <c r="A26" s="519"/>
      <c r="B26" s="522" t="s">
        <v>300</v>
      </c>
      <c r="C26" s="537">
        <v>8.1589999999999996E-3</v>
      </c>
      <c r="D26" s="537">
        <v>0</v>
      </c>
      <c r="E26" s="537">
        <v>8.5311650000000003E-3</v>
      </c>
      <c r="F26" s="537">
        <v>0.01</v>
      </c>
      <c r="G26" s="537">
        <v>1.4888E-2</v>
      </c>
      <c r="H26" s="537">
        <v>0</v>
      </c>
    </row>
    <row r="27" spans="1:8" ht="15" thickBot="1" x14ac:dyDescent="0.25">
      <c r="A27" s="541"/>
      <c r="B27" s="539" t="s">
        <v>302</v>
      </c>
      <c r="C27" s="537">
        <v>2.1499999999999999E-4</v>
      </c>
      <c r="D27" s="537">
        <v>0</v>
      </c>
      <c r="E27" s="537">
        <v>2.7237020000000002E-3</v>
      </c>
      <c r="F27" s="537">
        <v>0</v>
      </c>
      <c r="G27" s="537">
        <v>2.6374200000000001E-3</v>
      </c>
      <c r="H27" s="537">
        <v>0</v>
      </c>
    </row>
    <row r="28" spans="1:8" s="732" customFormat="1" ht="15.75" thickBot="1" x14ac:dyDescent="0.3">
      <c r="A28" s="541" t="s">
        <v>550</v>
      </c>
      <c r="B28" s="542"/>
      <c r="C28" s="733">
        <v>436.42605538200002</v>
      </c>
      <c r="D28" s="733">
        <v>100</v>
      </c>
      <c r="E28" s="733">
        <v>161.30444248728949</v>
      </c>
      <c r="F28" s="733">
        <v>100</v>
      </c>
      <c r="G28" s="733">
        <v>778.41765439053995</v>
      </c>
      <c r="H28" s="733">
        <v>100</v>
      </c>
    </row>
    <row r="29" spans="1:8" x14ac:dyDescent="0.2">
      <c r="A29" s="536" t="s">
        <v>298</v>
      </c>
      <c r="B29" s="522" t="s">
        <v>295</v>
      </c>
      <c r="C29" s="537">
        <v>7.874950943</v>
      </c>
      <c r="D29" s="537">
        <v>9.23</v>
      </c>
      <c r="E29" s="537">
        <v>1.473920001</v>
      </c>
      <c r="F29" s="537">
        <v>6.92</v>
      </c>
      <c r="G29" s="537">
        <v>0.95493455999999999</v>
      </c>
      <c r="H29" s="537">
        <v>5.16</v>
      </c>
    </row>
    <row r="30" spans="1:8" x14ac:dyDescent="0.2">
      <c r="A30" s="519"/>
      <c r="B30" s="522" t="s">
        <v>296</v>
      </c>
      <c r="C30" s="537">
        <v>65.277320879000001</v>
      </c>
      <c r="D30" s="537">
        <v>76.5</v>
      </c>
      <c r="E30" s="537">
        <v>7.3207692409999998</v>
      </c>
      <c r="F30" s="537">
        <v>34.380000000000003</v>
      </c>
      <c r="G30" s="537">
        <v>7.0015775600000003</v>
      </c>
      <c r="H30" s="537">
        <v>37.85</v>
      </c>
    </row>
    <row r="31" spans="1:8" x14ac:dyDescent="0.2">
      <c r="A31" s="519"/>
      <c r="B31" s="522" t="s">
        <v>543</v>
      </c>
      <c r="C31" s="537">
        <v>1.2500000000000001E-2</v>
      </c>
      <c r="D31" s="537">
        <v>0.01</v>
      </c>
      <c r="E31" s="537">
        <v>1.5192466E-2</v>
      </c>
      <c r="F31" s="537">
        <v>7.0000000000000007E-2</v>
      </c>
      <c r="G31" s="537">
        <v>1.504231E-2</v>
      </c>
      <c r="H31" s="537">
        <v>0.08</v>
      </c>
    </row>
    <row r="32" spans="1:8" x14ac:dyDescent="0.2">
      <c r="A32" s="519"/>
      <c r="B32" s="522" t="s">
        <v>298</v>
      </c>
      <c r="C32" s="537">
        <v>11.920612393000001</v>
      </c>
      <c r="D32" s="537">
        <v>13.97</v>
      </c>
      <c r="E32" s="537">
        <v>12.35167477250544</v>
      </c>
      <c r="F32" s="537">
        <v>58</v>
      </c>
      <c r="G32" s="537">
        <v>10.270198861000001</v>
      </c>
      <c r="H32" s="537">
        <v>55.52</v>
      </c>
    </row>
    <row r="33" spans="1:8" x14ac:dyDescent="0.2">
      <c r="A33" s="536"/>
      <c r="B33" s="522" t="s">
        <v>299</v>
      </c>
      <c r="C33" s="537">
        <v>0.24488699999999999</v>
      </c>
      <c r="D33" s="537">
        <v>0.28999999999999998</v>
      </c>
      <c r="E33" s="537">
        <v>0.133420974</v>
      </c>
      <c r="F33" s="537">
        <v>0.63</v>
      </c>
      <c r="G33" s="537">
        <v>0.2567625</v>
      </c>
      <c r="H33" s="537">
        <v>1.39</v>
      </c>
    </row>
    <row r="34" spans="1:8" x14ac:dyDescent="0.2">
      <c r="A34" s="536"/>
      <c r="B34" s="522" t="s">
        <v>300</v>
      </c>
      <c r="C34" s="537">
        <v>0</v>
      </c>
      <c r="D34" s="537">
        <v>0</v>
      </c>
      <c r="E34" s="537">
        <v>0</v>
      </c>
      <c r="F34" s="537">
        <v>0</v>
      </c>
      <c r="G34" s="537">
        <v>0</v>
      </c>
      <c r="H34" s="537">
        <v>0</v>
      </c>
    </row>
    <row r="35" spans="1:8" ht="15" thickBot="1" x14ac:dyDescent="0.25">
      <c r="A35" s="536"/>
      <c r="B35" s="522" t="s">
        <v>302</v>
      </c>
      <c r="C35" s="537">
        <v>0</v>
      </c>
      <c r="D35" s="537">
        <v>0</v>
      </c>
      <c r="E35" s="537">
        <v>0</v>
      </c>
      <c r="F35" s="537">
        <v>0</v>
      </c>
      <c r="G35" s="537">
        <v>0</v>
      </c>
      <c r="H35" s="537">
        <v>0</v>
      </c>
    </row>
    <row r="36" spans="1:8" s="732" customFormat="1" ht="15.75" thickBot="1" x14ac:dyDescent="0.3">
      <c r="A36" s="543" t="s">
        <v>551</v>
      </c>
      <c r="B36" s="544"/>
      <c r="C36" s="733">
        <v>85.330271214999996</v>
      </c>
      <c r="D36" s="733">
        <v>100</v>
      </c>
      <c r="E36" s="733">
        <v>21.294977454505439</v>
      </c>
      <c r="F36" s="733">
        <v>100</v>
      </c>
      <c r="G36" s="733">
        <v>18.498515790999999</v>
      </c>
      <c r="H36" s="733">
        <v>100</v>
      </c>
    </row>
    <row r="37" spans="1:8" x14ac:dyDescent="0.2">
      <c r="A37" s="536" t="s">
        <v>299</v>
      </c>
      <c r="B37" s="522" t="s">
        <v>295</v>
      </c>
      <c r="C37" s="537">
        <v>213.626923339</v>
      </c>
      <c r="D37" s="537">
        <v>10.039999999999999</v>
      </c>
      <c r="E37" s="537">
        <v>23.409662726000001</v>
      </c>
      <c r="F37" s="537">
        <v>1.97</v>
      </c>
      <c r="G37" s="537">
        <v>30.52687435</v>
      </c>
      <c r="H37" s="537">
        <v>2.2400000000000002</v>
      </c>
    </row>
    <row r="38" spans="1:8" x14ac:dyDescent="0.2">
      <c r="A38" s="519"/>
      <c r="B38" s="522" t="s">
        <v>296</v>
      </c>
      <c r="C38" s="537">
        <v>49.258205783000001</v>
      </c>
      <c r="D38" s="537">
        <v>2.3199999999999998</v>
      </c>
      <c r="E38" s="537">
        <v>10.815401425999999</v>
      </c>
      <c r="F38" s="537">
        <v>0.91</v>
      </c>
      <c r="G38" s="537">
        <v>5.0612691099999996</v>
      </c>
      <c r="H38" s="537">
        <v>0.37</v>
      </c>
    </row>
    <row r="39" spans="1:8" x14ac:dyDescent="0.2">
      <c r="A39" s="519"/>
      <c r="B39" s="522" t="s">
        <v>543</v>
      </c>
      <c r="C39" s="537">
        <v>2.761084136</v>
      </c>
      <c r="D39" s="537">
        <v>0.13</v>
      </c>
      <c r="E39" s="537">
        <v>2.7052928650000001</v>
      </c>
      <c r="F39" s="537">
        <v>0.23</v>
      </c>
      <c r="G39" s="537">
        <v>3.3399927100000002</v>
      </c>
      <c r="H39" s="537">
        <v>0.24</v>
      </c>
    </row>
    <row r="40" spans="1:8" x14ac:dyDescent="0.2">
      <c r="A40" s="536"/>
      <c r="B40" s="522" t="s">
        <v>298</v>
      </c>
      <c r="C40" s="537">
        <v>0</v>
      </c>
      <c r="D40" s="537">
        <v>0</v>
      </c>
      <c r="E40" s="537">
        <v>0</v>
      </c>
      <c r="F40" s="537">
        <v>0</v>
      </c>
      <c r="G40" s="537">
        <v>0</v>
      </c>
      <c r="H40" s="537">
        <v>0</v>
      </c>
    </row>
    <row r="41" spans="1:8" x14ac:dyDescent="0.2">
      <c r="A41" s="536"/>
      <c r="B41" s="522" t="s">
        <v>299</v>
      </c>
      <c r="C41" s="537">
        <v>1861.8921895057699</v>
      </c>
      <c r="D41" s="537">
        <v>87.51</v>
      </c>
      <c r="E41" s="537">
        <v>1151.7857242763121</v>
      </c>
      <c r="F41" s="537">
        <v>96.89</v>
      </c>
      <c r="G41" s="537">
        <v>1325.7524899739999</v>
      </c>
      <c r="H41" s="537">
        <v>97.14</v>
      </c>
    </row>
    <row r="42" spans="1:8" x14ac:dyDescent="0.2">
      <c r="A42" s="519"/>
      <c r="B42" s="522" t="s">
        <v>300</v>
      </c>
      <c r="C42" s="537">
        <v>4.2910999999999998E-2</v>
      </c>
      <c r="D42" s="537">
        <v>0</v>
      </c>
      <c r="E42" s="537">
        <v>4.5877886999999999E-2</v>
      </c>
      <c r="F42" s="537">
        <v>0</v>
      </c>
      <c r="G42" s="537">
        <v>7.5198460000000009E-2</v>
      </c>
      <c r="H42" s="537">
        <v>0.01</v>
      </c>
    </row>
    <row r="43" spans="1:8" ht="15" thickBot="1" x14ac:dyDescent="0.25">
      <c r="A43" s="541"/>
      <c r="B43" s="539" t="s">
        <v>302</v>
      </c>
      <c r="C43" s="537">
        <v>4.1675549999999999E-3</v>
      </c>
      <c r="D43" s="537">
        <v>0</v>
      </c>
      <c r="E43" s="537">
        <v>2.038659E-2</v>
      </c>
      <c r="F43" s="537">
        <v>0</v>
      </c>
      <c r="G43" s="537">
        <v>7.940319999999999E-3</v>
      </c>
      <c r="H43" s="537">
        <v>0</v>
      </c>
    </row>
    <row r="44" spans="1:8" s="732" customFormat="1" ht="15.75" thickBot="1" x14ac:dyDescent="0.3">
      <c r="A44" s="541" t="s">
        <v>552</v>
      </c>
      <c r="B44" s="542"/>
      <c r="C44" s="733">
        <v>2127.5854813187698</v>
      </c>
      <c r="D44" s="733">
        <v>100</v>
      </c>
      <c r="E44" s="733">
        <v>1188.7823457703121</v>
      </c>
      <c r="F44" s="733">
        <v>100</v>
      </c>
      <c r="G44" s="733">
        <v>1364.763764924</v>
      </c>
      <c r="H44" s="733">
        <v>100</v>
      </c>
    </row>
    <row r="45" spans="1:8" x14ac:dyDescent="0.2">
      <c r="A45" s="536" t="s">
        <v>558</v>
      </c>
      <c r="B45" s="522" t="s">
        <v>295</v>
      </c>
      <c r="C45" s="537">
        <v>0.169965</v>
      </c>
      <c r="D45" s="537">
        <v>2.5</v>
      </c>
      <c r="E45" s="537">
        <v>3.1883948000000002E-2</v>
      </c>
      <c r="F45" s="537">
        <v>0.52</v>
      </c>
      <c r="G45" s="537">
        <v>2.9233676000000002</v>
      </c>
      <c r="H45" s="537">
        <v>32.619999999999997</v>
      </c>
    </row>
    <row r="46" spans="1:8" x14ac:dyDescent="0.2">
      <c r="A46" s="519"/>
      <c r="B46" s="522" t="s">
        <v>296</v>
      </c>
      <c r="C46" s="537">
        <v>1.4721805670000001</v>
      </c>
      <c r="D46" s="537">
        <v>21.65</v>
      </c>
      <c r="E46" s="537">
        <v>2.4111553000000001E-2</v>
      </c>
      <c r="F46" s="537">
        <v>0.39</v>
      </c>
      <c r="G46" s="537">
        <v>3.011376E-2</v>
      </c>
      <c r="H46" s="537">
        <v>0.34</v>
      </c>
    </row>
    <row r="47" spans="1:8" x14ac:dyDescent="0.2">
      <c r="A47" s="519"/>
      <c r="B47" s="522" t="s">
        <v>543</v>
      </c>
      <c r="C47" s="537">
        <v>4.0000000000000002E-4</v>
      </c>
      <c r="D47" s="537">
        <v>0.01</v>
      </c>
      <c r="E47" s="537">
        <v>1.081163E-3</v>
      </c>
      <c r="F47" s="537">
        <v>0.02</v>
      </c>
      <c r="G47" s="537">
        <v>5.9190109999999997E-2</v>
      </c>
      <c r="H47" s="537">
        <v>0.66</v>
      </c>
    </row>
    <row r="48" spans="1:8" x14ac:dyDescent="0.2">
      <c r="A48" s="536"/>
      <c r="B48" s="522" t="s">
        <v>298</v>
      </c>
      <c r="C48" s="537">
        <v>0</v>
      </c>
      <c r="D48" s="537">
        <v>0</v>
      </c>
      <c r="E48" s="537">
        <v>0</v>
      </c>
      <c r="F48" s="537">
        <v>0</v>
      </c>
      <c r="G48" s="537">
        <v>6.9999999999999999E-4</v>
      </c>
      <c r="H48" s="537">
        <v>0.01</v>
      </c>
    </row>
    <row r="49" spans="1:9" x14ac:dyDescent="0.2">
      <c r="A49" s="519"/>
      <c r="B49" s="522" t="s">
        <v>299</v>
      </c>
      <c r="C49" s="537">
        <v>3.378828E-3</v>
      </c>
      <c r="D49" s="537">
        <v>0.05</v>
      </c>
      <c r="E49" s="537">
        <v>1.0706179E-2</v>
      </c>
      <c r="F49" s="537">
        <v>0.17</v>
      </c>
      <c r="G49" s="537">
        <v>8.0279290000000003E-2</v>
      </c>
      <c r="H49" s="537">
        <v>0.9</v>
      </c>
    </row>
    <row r="50" spans="1:9" x14ac:dyDescent="0.2">
      <c r="A50" s="536"/>
      <c r="B50" s="522" t="s">
        <v>300</v>
      </c>
      <c r="C50" s="537">
        <v>5.1544446749999997</v>
      </c>
      <c r="D50" s="537">
        <v>75.790000000000006</v>
      </c>
      <c r="E50" s="537">
        <v>6.0974173575229997</v>
      </c>
      <c r="F50" s="537">
        <v>98.89</v>
      </c>
      <c r="G50" s="537">
        <v>5.8287798869999996</v>
      </c>
      <c r="H50" s="537">
        <v>65.040000000000006</v>
      </c>
    </row>
    <row r="51" spans="1:9" ht="15" thickBot="1" x14ac:dyDescent="0.25">
      <c r="A51" s="541"/>
      <c r="B51" s="539" t="s">
        <v>302</v>
      </c>
      <c r="C51" s="537">
        <v>2.0000000000000001E-4</v>
      </c>
      <c r="D51" s="537">
        <v>0</v>
      </c>
      <c r="E51" s="537">
        <v>4.5353800000000002E-4</v>
      </c>
      <c r="F51" s="537">
        <v>0.01</v>
      </c>
      <c r="G51" s="537">
        <v>4.0073520000000001E-2</v>
      </c>
      <c r="H51" s="537">
        <v>0.45</v>
      </c>
    </row>
    <row r="52" spans="1:9" s="732" customFormat="1" ht="15.75" thickBot="1" x14ac:dyDescent="0.3">
      <c r="A52" s="541" t="s">
        <v>553</v>
      </c>
      <c r="B52" s="542"/>
      <c r="C52" s="733">
        <v>6.8005690699999999</v>
      </c>
      <c r="D52" s="733">
        <v>100</v>
      </c>
      <c r="E52" s="733">
        <v>6.1656537385229999</v>
      </c>
      <c r="F52" s="733">
        <v>100</v>
      </c>
      <c r="G52" s="733">
        <v>8.9625041670000005</v>
      </c>
      <c r="H52" s="733">
        <v>100</v>
      </c>
    </row>
    <row r="53" spans="1:9" x14ac:dyDescent="0.2">
      <c r="A53" s="536" t="s">
        <v>302</v>
      </c>
      <c r="B53" s="522" t="s">
        <v>295</v>
      </c>
      <c r="C53" s="537">
        <v>0.72389275799999997</v>
      </c>
      <c r="D53" s="537">
        <v>5.37</v>
      </c>
      <c r="E53" s="537">
        <v>1.174303147</v>
      </c>
      <c r="F53" s="537">
        <v>8.68</v>
      </c>
      <c r="G53" s="537">
        <v>1.30851228</v>
      </c>
      <c r="H53" s="537">
        <v>9.5</v>
      </c>
    </row>
    <row r="54" spans="1:9" x14ac:dyDescent="0.2">
      <c r="A54" s="536"/>
      <c r="B54" s="522" t="s">
        <v>296</v>
      </c>
      <c r="C54" s="537">
        <v>1.7762520500000001</v>
      </c>
      <c r="D54" s="537">
        <v>13.17</v>
      </c>
      <c r="E54" s="537">
        <v>0.14690297399999999</v>
      </c>
      <c r="F54" s="537">
        <v>1.0900000000000001</v>
      </c>
      <c r="G54" s="537">
        <v>0.17969808000000001</v>
      </c>
      <c r="H54" s="537">
        <v>1.31</v>
      </c>
    </row>
    <row r="55" spans="1:9" x14ac:dyDescent="0.2">
      <c r="A55" s="536"/>
      <c r="B55" s="522" t="s">
        <v>543</v>
      </c>
      <c r="C55" s="537">
        <v>1.5334293000000001E-2</v>
      </c>
      <c r="D55" s="537">
        <v>0.11</v>
      </c>
      <c r="E55" s="537">
        <v>2.7151611999999999E-2</v>
      </c>
      <c r="F55" s="537">
        <v>0.2</v>
      </c>
      <c r="G55" s="537">
        <v>1.169777E-2</v>
      </c>
      <c r="H55" s="537">
        <v>0.08</v>
      </c>
    </row>
    <row r="56" spans="1:9" x14ac:dyDescent="0.2">
      <c r="A56" s="519"/>
      <c r="B56" s="522" t="s">
        <v>298</v>
      </c>
      <c r="C56" s="537">
        <v>1.9500999999999999E-4</v>
      </c>
      <c r="D56" s="537">
        <v>0</v>
      </c>
      <c r="E56" s="537">
        <v>7.9027300000000008E-4</v>
      </c>
      <c r="F56" s="537">
        <v>0.01</v>
      </c>
      <c r="G56" s="537">
        <v>1.7582000000000001E-4</v>
      </c>
      <c r="H56" s="537">
        <v>0</v>
      </c>
    </row>
    <row r="57" spans="1:9" x14ac:dyDescent="0.2">
      <c r="A57" s="536"/>
      <c r="B57" s="522" t="s">
        <v>299</v>
      </c>
      <c r="C57" s="537">
        <v>1.6073800999999999E-2</v>
      </c>
      <c r="D57" s="537">
        <v>0.12</v>
      </c>
      <c r="E57" s="537">
        <v>0.108220092</v>
      </c>
      <c r="F57" s="537">
        <v>0.8</v>
      </c>
      <c r="G57" s="537">
        <v>3.5500990000000003E-2</v>
      </c>
      <c r="H57" s="537">
        <v>0.26</v>
      </c>
    </row>
    <row r="58" spans="1:9" x14ac:dyDescent="0.2">
      <c r="A58" s="519"/>
      <c r="B58" s="522" t="s">
        <v>300</v>
      </c>
      <c r="C58" s="537">
        <v>0</v>
      </c>
      <c r="D58" s="537">
        <v>0</v>
      </c>
      <c r="E58" s="537">
        <v>4.0000000000000002E-4</v>
      </c>
      <c r="F58" s="537">
        <v>0</v>
      </c>
      <c r="G58" s="537">
        <v>5.0000000000000001E-4</v>
      </c>
      <c r="H58" s="537">
        <v>0</v>
      </c>
    </row>
    <row r="59" spans="1:9" ht="15" thickBot="1" x14ac:dyDescent="0.25">
      <c r="A59" s="538"/>
      <c r="B59" s="539" t="s">
        <v>302</v>
      </c>
      <c r="C59" s="537">
        <v>10.960343055999999</v>
      </c>
      <c r="D59" s="537">
        <v>81.239999999999995</v>
      </c>
      <c r="E59" s="537">
        <v>12.071175635146851</v>
      </c>
      <c r="F59" s="537">
        <v>89.22</v>
      </c>
      <c r="G59" s="537">
        <v>12.232056642</v>
      </c>
      <c r="H59" s="537">
        <v>88.84</v>
      </c>
    </row>
    <row r="60" spans="1:9" s="732" customFormat="1" ht="15.75" thickBot="1" x14ac:dyDescent="0.3">
      <c r="A60" s="724" t="s">
        <v>554</v>
      </c>
      <c r="B60" s="734"/>
      <c r="C60" s="735">
        <v>13.492090967999999</v>
      </c>
      <c r="D60" s="735">
        <v>100</v>
      </c>
      <c r="E60" s="735">
        <v>13.52894373314685</v>
      </c>
      <c r="F60" s="735">
        <v>100</v>
      </c>
      <c r="G60" s="735">
        <v>13.768141582</v>
      </c>
      <c r="H60" s="735">
        <v>100</v>
      </c>
    </row>
    <row r="61" spans="1:9" s="732" customFormat="1" ht="16.5" thickTop="1" thickBot="1" x14ac:dyDescent="0.3">
      <c r="A61" s="724" t="s">
        <v>555</v>
      </c>
      <c r="B61" s="736"/>
      <c r="C61" s="731">
        <v>19494.600497653752</v>
      </c>
      <c r="D61" s="731">
        <v>0</v>
      </c>
      <c r="E61" s="731">
        <v>13982.389924839441</v>
      </c>
      <c r="F61" s="731">
        <v>0</v>
      </c>
      <c r="G61" s="731">
        <v>14795.209028025623</v>
      </c>
      <c r="H61" s="731">
        <v>0</v>
      </c>
    </row>
    <row r="62" spans="1:9" ht="15" thickTop="1" x14ac:dyDescent="0.2">
      <c r="A62" s="1299" t="s">
        <v>1377</v>
      </c>
      <c r="B62" s="1299"/>
      <c r="C62" s="1299"/>
      <c r="D62" s="1299"/>
      <c r="E62" s="1299"/>
      <c r="F62" s="1299"/>
      <c r="G62" s="1299"/>
      <c r="H62" s="1299"/>
    </row>
    <row r="63" spans="1:9" x14ac:dyDescent="0.2">
      <c r="A63" s="1300" t="s">
        <v>559</v>
      </c>
      <c r="B63" s="1300"/>
      <c r="C63" s="1300"/>
      <c r="D63" s="1300"/>
      <c r="E63" s="1300"/>
      <c r="F63" s="1300"/>
      <c r="G63" s="1300"/>
      <c r="H63" s="1300"/>
    </row>
    <row r="64" spans="1:9" ht="14.25" customHeight="1" x14ac:dyDescent="0.2">
      <c r="A64" s="693" t="s">
        <v>307</v>
      </c>
      <c r="B64" s="233"/>
      <c r="C64" s="233"/>
      <c r="D64" s="233"/>
      <c r="E64" s="233"/>
      <c r="F64" s="233"/>
      <c r="G64" s="233"/>
      <c r="H64" s="233"/>
      <c r="I64" s="328"/>
    </row>
    <row r="65" spans="1:9" ht="21" customHeight="1" x14ac:dyDescent="0.2">
      <c r="A65" s="1172" t="s">
        <v>1657</v>
      </c>
      <c r="B65" s="1172"/>
      <c r="C65" s="1172"/>
      <c r="D65" s="1172"/>
      <c r="E65" s="1172"/>
      <c r="F65" s="1172"/>
      <c r="G65" s="1172"/>
      <c r="H65" s="1172"/>
      <c r="I65" s="165"/>
    </row>
    <row r="66" spans="1:9" ht="14.25" customHeight="1" x14ac:dyDescent="0.2">
      <c r="A66" s="1172" t="s">
        <v>1640</v>
      </c>
      <c r="B66" s="1172"/>
      <c r="C66" s="1172"/>
      <c r="D66" s="1172"/>
      <c r="E66" s="1172"/>
      <c r="F66" s="1172"/>
      <c r="G66" s="1172"/>
      <c r="H66" s="1172"/>
      <c r="I66" s="740"/>
    </row>
    <row r="67" spans="1:9" x14ac:dyDescent="0.2">
      <c r="A67" s="695"/>
      <c r="B67" s="695"/>
      <c r="C67" s="695"/>
      <c r="D67" s="695"/>
      <c r="E67" s="695"/>
      <c r="F67" s="695"/>
      <c r="G67" s="695"/>
      <c r="H67" s="695"/>
    </row>
    <row r="68" spans="1:9" x14ac:dyDescent="0.2">
      <c r="A68" s="695"/>
      <c r="B68" s="695"/>
      <c r="C68" s="695"/>
      <c r="D68" s="695"/>
      <c r="E68" s="695"/>
      <c r="F68" s="695"/>
      <c r="G68" s="695"/>
      <c r="H68" s="695"/>
    </row>
    <row r="69" spans="1:9" x14ac:dyDescent="0.2">
      <c r="A69" s="695"/>
      <c r="B69" s="695"/>
      <c r="C69" s="695"/>
      <c r="D69" s="695"/>
      <c r="E69" s="695"/>
      <c r="F69" s="695"/>
      <c r="G69" s="695"/>
      <c r="H69" s="695"/>
    </row>
    <row r="70" spans="1:9" x14ac:dyDescent="0.2">
      <c r="A70" s="695"/>
      <c r="B70" s="695"/>
      <c r="C70" s="695"/>
      <c r="D70" s="695"/>
      <c r="E70" s="695"/>
      <c r="F70" s="695"/>
      <c r="G70" s="695"/>
      <c r="H70" s="695"/>
    </row>
    <row r="71" spans="1:9" x14ac:dyDescent="0.2">
      <c r="A71" s="695"/>
      <c r="B71" s="695"/>
      <c r="C71" s="695"/>
      <c r="D71" s="695"/>
      <c r="E71" s="695"/>
      <c r="F71" s="695"/>
      <c r="G71" s="695"/>
      <c r="H71" s="695"/>
    </row>
    <row r="72" spans="1:9" x14ac:dyDescent="0.2">
      <c r="A72" s="695"/>
      <c r="B72" s="695"/>
      <c r="C72" s="695"/>
      <c r="D72" s="695"/>
      <c r="E72" s="695"/>
      <c r="F72" s="695"/>
      <c r="G72" s="695"/>
      <c r="H72" s="695"/>
    </row>
  </sheetData>
  <mergeCells count="10">
    <mergeCell ref="A65:H65"/>
    <mergeCell ref="A66:H66"/>
    <mergeCell ref="A62:H62"/>
    <mergeCell ref="A63:H63"/>
    <mergeCell ref="A1:H1"/>
    <mergeCell ref="A2:H2"/>
    <mergeCell ref="A3:A4"/>
    <mergeCell ref="C3:D3"/>
    <mergeCell ref="E3:F3"/>
    <mergeCell ref="G3:H3"/>
  </mergeCells>
  <pageMargins left="0.7" right="0.7" top="0.75" bottom="0.75" header="0.3" footer="0.3"/>
  <pageSetup paperSize="9" scale="66" orientation="portrait" verticalDpi="1200" r:id="rId1"/>
  <headerFooter>
    <oddFooter>&amp;C&amp;A</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A1:K73"/>
  <sheetViews>
    <sheetView topLeftCell="A43" zoomScaleNormal="100" zoomScaleSheetLayoutView="100" workbookViewId="0">
      <selection sqref="A1:K1"/>
    </sheetView>
  </sheetViews>
  <sheetFormatPr defaultColWidth="9.125" defaultRowHeight="14.25" x14ac:dyDescent="0.2"/>
  <cols>
    <col min="1" max="1" width="16.25" style="8" bestFit="1" customWidth="1"/>
    <col min="2" max="2" width="37.875" style="8" customWidth="1"/>
    <col min="3" max="11" width="8.75" style="8" customWidth="1"/>
    <col min="12" max="16384" width="9.125" style="8"/>
  </cols>
  <sheetData>
    <row r="1" spans="1:11" ht="18.75" x14ac:dyDescent="0.2">
      <c r="A1" s="1094" t="s">
        <v>1442</v>
      </c>
      <c r="B1" s="1094"/>
      <c r="C1" s="1094"/>
      <c r="D1" s="1094"/>
      <c r="E1" s="1094"/>
      <c r="F1" s="1094"/>
      <c r="G1" s="1094"/>
      <c r="H1" s="1094"/>
      <c r="I1" s="1094"/>
      <c r="J1" s="1094"/>
      <c r="K1" s="1094"/>
    </row>
    <row r="2" spans="1:11" x14ac:dyDescent="0.2">
      <c r="A2" s="1304" t="s">
        <v>1427</v>
      </c>
      <c r="B2" s="1304"/>
      <c r="C2" s="1304"/>
      <c r="D2" s="1304"/>
      <c r="E2" s="1304"/>
      <c r="F2" s="1304"/>
      <c r="G2" s="1304"/>
      <c r="H2" s="1304"/>
      <c r="I2" s="1304"/>
      <c r="J2" s="1304"/>
      <c r="K2" s="1304"/>
    </row>
    <row r="3" spans="1:11" ht="15" thickBot="1" x14ac:dyDescent="0.25">
      <c r="A3" s="1305" t="s">
        <v>1401</v>
      </c>
      <c r="B3" s="1305"/>
      <c r="C3" s="1305"/>
      <c r="D3" s="1305"/>
      <c r="E3" s="1305"/>
      <c r="F3" s="1305"/>
      <c r="G3" s="1305"/>
      <c r="H3" s="1305"/>
      <c r="I3" s="1305"/>
      <c r="J3" s="1305"/>
      <c r="K3" s="1305"/>
    </row>
    <row r="4" spans="1:11" ht="15.75" customHeight="1" thickTop="1" thickBot="1" x14ac:dyDescent="0.25">
      <c r="A4" s="102" t="s">
        <v>282</v>
      </c>
      <c r="B4" s="1306" t="s">
        <v>560</v>
      </c>
      <c r="C4" s="1102" t="s">
        <v>1540</v>
      </c>
      <c r="D4" s="1103"/>
      <c r="E4" s="1103"/>
      <c r="F4" s="1102" t="s">
        <v>1720</v>
      </c>
      <c r="G4" s="1103"/>
      <c r="H4" s="1103"/>
      <c r="I4" s="1102" t="s">
        <v>1709</v>
      </c>
      <c r="J4" s="1103"/>
      <c r="K4" s="1103"/>
    </row>
    <row r="5" spans="1:11" ht="15" thickBot="1" x14ac:dyDescent="0.25">
      <c r="A5" s="103" t="s">
        <v>283</v>
      </c>
      <c r="B5" s="1036"/>
      <c r="C5" s="42" t="s">
        <v>285</v>
      </c>
      <c r="D5" s="104" t="s">
        <v>286</v>
      </c>
      <c r="E5" s="43" t="s">
        <v>287</v>
      </c>
      <c r="F5" s="42" t="s">
        <v>285</v>
      </c>
      <c r="G5" s="55" t="s">
        <v>286</v>
      </c>
      <c r="H5" s="42" t="s">
        <v>287</v>
      </c>
      <c r="I5" s="42" t="s">
        <v>285</v>
      </c>
      <c r="J5" s="55" t="s">
        <v>286</v>
      </c>
      <c r="K5" s="44" t="s">
        <v>287</v>
      </c>
    </row>
    <row r="6" spans="1:11" ht="15" thickTop="1" x14ac:dyDescent="0.2">
      <c r="A6" s="1308" t="s">
        <v>288</v>
      </c>
      <c r="B6" s="48" t="s">
        <v>289</v>
      </c>
      <c r="C6" s="215">
        <v>0</v>
      </c>
      <c r="D6" s="215">
        <v>8.3625720000000001</v>
      </c>
      <c r="E6" s="215">
        <v>8.3625720000000001</v>
      </c>
      <c r="F6" s="215">
        <v>0</v>
      </c>
      <c r="G6" s="215">
        <v>7.0041149999999996</v>
      </c>
      <c r="H6" s="215">
        <v>7.0041149999999996</v>
      </c>
      <c r="I6" s="215">
        <v>0</v>
      </c>
      <c r="J6" s="215">
        <v>2.7009000000000002E-2</v>
      </c>
      <c r="K6" s="215">
        <v>2.7009000000000002E-2</v>
      </c>
    </row>
    <row r="7" spans="1:11" x14ac:dyDescent="0.2">
      <c r="A7" s="1105"/>
      <c r="B7" s="48" t="s">
        <v>243</v>
      </c>
      <c r="C7" s="215">
        <v>0.239647</v>
      </c>
      <c r="D7" s="215">
        <v>841.51903185299989</v>
      </c>
      <c r="E7" s="215">
        <v>841.75867885299988</v>
      </c>
      <c r="F7" s="215">
        <v>0.124</v>
      </c>
      <c r="G7" s="215">
        <v>440.29357699999997</v>
      </c>
      <c r="H7" s="215">
        <v>440.41757699999999</v>
      </c>
      <c r="I7" s="215">
        <v>5.2999999999999999E-2</v>
      </c>
      <c r="J7" s="215">
        <v>644.84504596458999</v>
      </c>
      <c r="K7" s="215">
        <v>644.89804596458998</v>
      </c>
    </row>
    <row r="8" spans="1:11" x14ac:dyDescent="0.2">
      <c r="A8" s="1105"/>
      <c r="B8" s="48" t="s">
        <v>290</v>
      </c>
      <c r="C8" s="215">
        <v>3.1707540000000001</v>
      </c>
      <c r="D8" s="215">
        <v>1827.0885952690999</v>
      </c>
      <c r="E8" s="215">
        <v>1830.2593492690999</v>
      </c>
      <c r="F8" s="215">
        <v>0</v>
      </c>
      <c r="G8" s="215">
        <v>2398.5413779999999</v>
      </c>
      <c r="H8" s="215">
        <v>2398.5413779999999</v>
      </c>
      <c r="I8" s="215">
        <v>0</v>
      </c>
      <c r="J8" s="215">
        <v>2389.0774155885201</v>
      </c>
      <c r="K8" s="215">
        <v>2389.0774155885201</v>
      </c>
    </row>
    <row r="9" spans="1:11" x14ac:dyDescent="0.2">
      <c r="A9" s="1105"/>
      <c r="B9" s="48" t="s">
        <v>291</v>
      </c>
      <c r="C9" s="215">
        <v>34.263297000000001</v>
      </c>
      <c r="D9" s="215">
        <v>2400.5368458280004</v>
      </c>
      <c r="E9" s="215">
        <v>2434.8001428280004</v>
      </c>
      <c r="F9" s="215">
        <v>2.6800000000000001E-4</v>
      </c>
      <c r="G9" s="215">
        <v>1016.22691114772</v>
      </c>
      <c r="H9" s="215">
        <v>1016.22717914772</v>
      </c>
      <c r="I9" s="215">
        <v>2.6800000000000001E-4</v>
      </c>
      <c r="J9" s="215">
        <v>718.7009097462801</v>
      </c>
      <c r="K9" s="215">
        <v>718.70117774628011</v>
      </c>
    </row>
    <row r="10" spans="1:11" x14ac:dyDescent="0.2">
      <c r="A10" s="1105"/>
      <c r="B10" s="48" t="s">
        <v>292</v>
      </c>
      <c r="C10" s="215">
        <v>0.85757099999999997</v>
      </c>
      <c r="D10" s="215">
        <v>0.94525599999999987</v>
      </c>
      <c r="E10" s="215">
        <v>1.8028269999999997</v>
      </c>
      <c r="F10" s="215">
        <v>480.515818513</v>
      </c>
      <c r="G10" s="215">
        <v>7579.4778155972363</v>
      </c>
      <c r="H10" s="215">
        <v>8059.9936341102366</v>
      </c>
      <c r="I10" s="215">
        <v>436.74985961474999</v>
      </c>
      <c r="J10" s="215">
        <v>7698.6584202025897</v>
      </c>
      <c r="K10" s="215">
        <v>8135.4082798173395</v>
      </c>
    </row>
    <row r="11" spans="1:11" x14ac:dyDescent="0.2">
      <c r="A11" s="1105"/>
      <c r="B11" s="48" t="s">
        <v>293</v>
      </c>
      <c r="C11" s="215">
        <v>70.173311201000033</v>
      </c>
      <c r="D11" s="215">
        <v>1159.9669241249997</v>
      </c>
      <c r="E11" s="215">
        <v>1230.1402353259996</v>
      </c>
      <c r="F11" s="215">
        <v>0.49752199999999996</v>
      </c>
      <c r="G11" s="215">
        <v>9.677935999999999</v>
      </c>
      <c r="H11" s="215">
        <v>10.175457999999999</v>
      </c>
      <c r="I11" s="215">
        <v>0.58016999999999996</v>
      </c>
      <c r="J11" s="215">
        <v>8.6738210581900006</v>
      </c>
      <c r="K11" s="215">
        <v>9.2539910581900013</v>
      </c>
    </row>
    <row r="12" spans="1:11" x14ac:dyDescent="0.2">
      <c r="A12" s="1105"/>
      <c r="B12" s="48" t="s">
        <v>294</v>
      </c>
      <c r="C12" s="215">
        <v>340.44518739300059</v>
      </c>
      <c r="D12" s="215">
        <v>8785.2900592503229</v>
      </c>
      <c r="E12" s="215">
        <v>9125.735246643324</v>
      </c>
      <c r="F12" s="215">
        <v>128.21152089699999</v>
      </c>
      <c r="G12" s="215">
        <v>1054.2797934919099</v>
      </c>
      <c r="H12" s="215">
        <v>1182.4913143889098</v>
      </c>
      <c r="I12" s="215">
        <v>107.40462282191</v>
      </c>
      <c r="J12" s="215">
        <v>1111.7552502651101</v>
      </c>
      <c r="K12" s="215">
        <v>1219.1598730870201</v>
      </c>
    </row>
    <row r="13" spans="1:11" x14ac:dyDescent="0.2">
      <c r="A13" s="1105"/>
      <c r="B13" s="48" t="s">
        <v>280</v>
      </c>
      <c r="C13" s="215">
        <v>0.464337</v>
      </c>
      <c r="D13" s="215">
        <v>12.360347770000001</v>
      </c>
      <c r="E13" s="215">
        <v>12.824684770000001</v>
      </c>
      <c r="F13" s="215">
        <v>0.30390699999999998</v>
      </c>
      <c r="G13" s="215">
        <v>1.2295250156799999</v>
      </c>
      <c r="H13" s="215">
        <v>1.5334320156799999</v>
      </c>
      <c r="I13" s="215">
        <v>0.28475200000000001</v>
      </c>
      <c r="J13" s="215">
        <v>1.37114060073</v>
      </c>
      <c r="K13" s="215">
        <v>1.6558926007300001</v>
      </c>
    </row>
    <row r="14" spans="1:11" x14ac:dyDescent="0.2">
      <c r="A14" s="1105"/>
      <c r="B14" s="49" t="s">
        <v>287</v>
      </c>
      <c r="C14" s="186">
        <v>449.61410459400065</v>
      </c>
      <c r="D14" s="186">
        <v>15036.069632095421</v>
      </c>
      <c r="E14" s="186">
        <v>15485.683736689423</v>
      </c>
      <c r="F14" s="186">
        <v>609.65303640999991</v>
      </c>
      <c r="G14" s="186">
        <v>12506.731051252546</v>
      </c>
      <c r="H14" s="186">
        <v>13116.384087662545</v>
      </c>
      <c r="I14" s="186">
        <v>545.07267243666001</v>
      </c>
      <c r="J14" s="186">
        <v>12573.10901242601</v>
      </c>
      <c r="K14" s="186">
        <v>13118.181684862671</v>
      </c>
    </row>
    <row r="15" spans="1:11" x14ac:dyDescent="0.2">
      <c r="A15" s="50"/>
      <c r="B15" s="51"/>
      <c r="C15" s="215"/>
      <c r="D15" s="215"/>
      <c r="E15" s="215"/>
      <c r="F15" s="215"/>
      <c r="G15" s="215"/>
      <c r="H15" s="215"/>
      <c r="I15" s="215"/>
      <c r="J15" s="215"/>
      <c r="K15" s="215"/>
    </row>
    <row r="16" spans="1:11" x14ac:dyDescent="0.2">
      <c r="A16" s="1105" t="s">
        <v>295</v>
      </c>
      <c r="B16" s="48" t="s">
        <v>289</v>
      </c>
      <c r="C16" s="215">
        <v>0</v>
      </c>
      <c r="D16" s="215">
        <v>0</v>
      </c>
      <c r="E16" s="215">
        <v>0</v>
      </c>
      <c r="F16" s="215">
        <v>0</v>
      </c>
      <c r="G16" s="215">
        <v>0</v>
      </c>
      <c r="H16" s="215">
        <v>0</v>
      </c>
      <c r="I16" s="215">
        <v>0</v>
      </c>
      <c r="J16" s="215">
        <v>3.0639999999999999E-3</v>
      </c>
      <c r="K16" s="215">
        <v>3.0639999999999999E-3</v>
      </c>
    </row>
    <row r="17" spans="1:11" x14ac:dyDescent="0.2">
      <c r="A17" s="1105"/>
      <c r="B17" s="48" t="s">
        <v>243</v>
      </c>
      <c r="C17" s="215">
        <v>0</v>
      </c>
      <c r="D17" s="215">
        <v>140.03163848200001</v>
      </c>
      <c r="E17" s="215">
        <v>140.03163848200001</v>
      </c>
      <c r="F17" s="215">
        <v>0</v>
      </c>
      <c r="G17" s="215">
        <v>26.733665999999999</v>
      </c>
      <c r="H17" s="215">
        <v>26.733665999999999</v>
      </c>
      <c r="I17" s="215">
        <v>0</v>
      </c>
      <c r="J17" s="215">
        <v>26.962854546879999</v>
      </c>
      <c r="K17" s="215">
        <v>26.962854546879999</v>
      </c>
    </row>
    <row r="18" spans="1:11" x14ac:dyDescent="0.2">
      <c r="A18" s="1105"/>
      <c r="B18" s="48" t="s">
        <v>290</v>
      </c>
      <c r="C18" s="215">
        <v>27.522954000000002</v>
      </c>
      <c r="D18" s="215">
        <v>972.89672233599993</v>
      </c>
      <c r="E18" s="215">
        <v>1000.419676336</v>
      </c>
      <c r="F18" s="215">
        <v>0</v>
      </c>
      <c r="G18" s="215">
        <v>847.01092799999992</v>
      </c>
      <c r="H18" s="215">
        <v>847.01092799999992</v>
      </c>
      <c r="I18" s="215">
        <v>0</v>
      </c>
      <c r="J18" s="215">
        <v>776.85136200351997</v>
      </c>
      <c r="K18" s="215">
        <v>776.85136200351997</v>
      </c>
    </row>
    <row r="19" spans="1:11" x14ac:dyDescent="0.2">
      <c r="A19" s="1105"/>
      <c r="B19" s="48" t="s">
        <v>291</v>
      </c>
      <c r="C19" s="215">
        <v>0.171875</v>
      </c>
      <c r="D19" s="215">
        <v>152.16047259900003</v>
      </c>
      <c r="E19" s="215">
        <v>152.33234759900003</v>
      </c>
      <c r="F19" s="215">
        <v>0</v>
      </c>
      <c r="G19" s="215">
        <v>38.004773</v>
      </c>
      <c r="H19" s="215">
        <v>38.004773</v>
      </c>
      <c r="I19" s="215">
        <v>0</v>
      </c>
      <c r="J19" s="215">
        <v>38.038176675000003</v>
      </c>
      <c r="K19" s="215">
        <v>38.038176675000003</v>
      </c>
    </row>
    <row r="20" spans="1:11" x14ac:dyDescent="0.2">
      <c r="A20" s="1105"/>
      <c r="B20" s="48" t="s">
        <v>292</v>
      </c>
      <c r="C20" s="215">
        <v>234.42609478800006</v>
      </c>
      <c r="D20" s="215">
        <v>3514.1896251900066</v>
      </c>
      <c r="E20" s="215">
        <v>3748.6157199780068</v>
      </c>
      <c r="F20" s="215">
        <v>354.30011353999998</v>
      </c>
      <c r="G20" s="215">
        <v>3320.08809116367</v>
      </c>
      <c r="H20" s="215">
        <v>3674.38820470367</v>
      </c>
      <c r="I20" s="215">
        <v>351.90118474706003</v>
      </c>
      <c r="J20" s="215">
        <v>3380.8014489295701</v>
      </c>
      <c r="K20" s="215">
        <v>3732.7026336766303</v>
      </c>
    </row>
    <row r="21" spans="1:11" x14ac:dyDescent="0.2">
      <c r="A21" s="1105"/>
      <c r="B21" s="48" t="s">
        <v>293</v>
      </c>
      <c r="C21" s="215">
        <v>0.464337</v>
      </c>
      <c r="D21" s="215">
        <v>6.1938219290000003</v>
      </c>
      <c r="E21" s="215">
        <v>6.6581589290000007</v>
      </c>
      <c r="F21" s="215">
        <v>0.49752199999999996</v>
      </c>
      <c r="G21" s="215">
        <v>4.1881310000000003</v>
      </c>
      <c r="H21" s="215">
        <v>4.6856530000000003</v>
      </c>
      <c r="I21" s="215">
        <v>0.58016999999999996</v>
      </c>
      <c r="J21" s="215">
        <v>2.4592922429999997</v>
      </c>
      <c r="K21" s="215">
        <v>3.0394622429999996</v>
      </c>
    </row>
    <row r="22" spans="1:11" x14ac:dyDescent="0.2">
      <c r="A22" s="1105"/>
      <c r="B22" s="48" t="s">
        <v>294</v>
      </c>
      <c r="C22" s="215">
        <v>34.792966116999985</v>
      </c>
      <c r="D22" s="215">
        <v>332.72026835199978</v>
      </c>
      <c r="E22" s="215">
        <v>367.51323446899977</v>
      </c>
      <c r="F22" s="215">
        <v>34.298428502</v>
      </c>
      <c r="G22" s="215">
        <v>308.680736712</v>
      </c>
      <c r="H22" s="215">
        <v>342.97916521399998</v>
      </c>
      <c r="I22" s="215">
        <v>30.671659660910002</v>
      </c>
      <c r="J22" s="215">
        <v>344.33089461641998</v>
      </c>
      <c r="K22" s="215">
        <v>375.00255427732998</v>
      </c>
    </row>
    <row r="23" spans="1:11" x14ac:dyDescent="0.2">
      <c r="A23" s="1105"/>
      <c r="B23" s="48" t="s">
        <v>280</v>
      </c>
      <c r="C23" s="215">
        <v>0.85757099999999997</v>
      </c>
      <c r="D23" s="215">
        <v>2.1570000000000001E-3</v>
      </c>
      <c r="E23" s="215">
        <v>0.85972799999999994</v>
      </c>
      <c r="F23" s="215">
        <v>0.30390699999999998</v>
      </c>
      <c r="G23" s="215">
        <v>0.8403509415999999</v>
      </c>
      <c r="H23" s="215">
        <v>1.1442579415999998</v>
      </c>
      <c r="I23" s="215">
        <v>0.28475200000000001</v>
      </c>
      <c r="J23" s="215">
        <v>0.78686137932000011</v>
      </c>
      <c r="K23" s="215">
        <v>1.07161337932</v>
      </c>
    </row>
    <row r="24" spans="1:11" x14ac:dyDescent="0.2">
      <c r="A24" s="1105"/>
      <c r="B24" s="49" t="s">
        <v>287</v>
      </c>
      <c r="C24" s="186">
        <v>298.23579790500008</v>
      </c>
      <c r="D24" s="186">
        <v>5118.194705888006</v>
      </c>
      <c r="E24" s="186">
        <v>5416.4305037930071</v>
      </c>
      <c r="F24" s="186">
        <v>389.39997104199995</v>
      </c>
      <c r="G24" s="186">
        <v>4545.5466768172701</v>
      </c>
      <c r="H24" s="186">
        <v>4934.9466478592694</v>
      </c>
      <c r="I24" s="186">
        <v>383.43776640797006</v>
      </c>
      <c r="J24" s="186">
        <v>4570.2339543937096</v>
      </c>
      <c r="K24" s="186">
        <v>4953.6717208016807</v>
      </c>
    </row>
    <row r="25" spans="1:11" x14ac:dyDescent="0.2">
      <c r="A25" s="4"/>
      <c r="B25" s="51"/>
      <c r="C25" s="215"/>
      <c r="D25" s="215"/>
      <c r="E25" s="215"/>
      <c r="F25" s="215"/>
      <c r="G25" s="215"/>
      <c r="H25" s="215"/>
      <c r="I25" s="215"/>
      <c r="J25" s="215"/>
      <c r="K25" s="215"/>
    </row>
    <row r="26" spans="1:11" x14ac:dyDescent="0.2">
      <c r="A26" s="1105" t="s">
        <v>296</v>
      </c>
      <c r="B26" s="48" t="s">
        <v>289</v>
      </c>
      <c r="C26" s="215">
        <v>0</v>
      </c>
      <c r="D26" s="215">
        <v>8.3625720000000001</v>
      </c>
      <c r="E26" s="215">
        <v>8.3625720000000001</v>
      </c>
      <c r="F26" s="215">
        <v>0</v>
      </c>
      <c r="G26" s="215">
        <v>7.0041149999999996</v>
      </c>
      <c r="H26" s="215">
        <v>7.0041149999999996</v>
      </c>
      <c r="I26" s="215">
        <v>0</v>
      </c>
      <c r="J26" s="215">
        <v>2.3945000000000001E-2</v>
      </c>
      <c r="K26" s="215">
        <v>2.3945000000000001E-2</v>
      </c>
    </row>
    <row r="27" spans="1:11" x14ac:dyDescent="0.2">
      <c r="A27" s="1105"/>
      <c r="B27" s="48" t="s">
        <v>243</v>
      </c>
      <c r="C27" s="215">
        <v>0.239647</v>
      </c>
      <c r="D27" s="215">
        <v>281.09824241499996</v>
      </c>
      <c r="E27" s="215">
        <v>281.33788941499995</v>
      </c>
      <c r="F27" s="215">
        <v>0.124</v>
      </c>
      <c r="G27" s="215">
        <v>263.753804</v>
      </c>
      <c r="H27" s="215">
        <v>263.87780400000003</v>
      </c>
      <c r="I27" s="215">
        <v>5.2999999999999999E-2</v>
      </c>
      <c r="J27" s="215">
        <v>228.44250356750999</v>
      </c>
      <c r="K27" s="215">
        <v>228.49550356750999</v>
      </c>
    </row>
    <row r="28" spans="1:11" x14ac:dyDescent="0.2">
      <c r="A28" s="1105"/>
      <c r="B28" s="48" t="s">
        <v>290</v>
      </c>
      <c r="C28" s="215">
        <v>6.7403430000000002</v>
      </c>
      <c r="D28" s="215">
        <v>1129.0706053529998</v>
      </c>
      <c r="E28" s="215">
        <v>1135.8109483529997</v>
      </c>
      <c r="F28" s="215">
        <v>0</v>
      </c>
      <c r="G28" s="215">
        <v>1269.2543780000001</v>
      </c>
      <c r="H28" s="215">
        <v>1269.2543780000001</v>
      </c>
      <c r="I28" s="215">
        <v>0</v>
      </c>
      <c r="J28" s="215">
        <v>1310.9661281809999</v>
      </c>
      <c r="K28" s="215">
        <v>1310.9661281809999</v>
      </c>
    </row>
    <row r="29" spans="1:11" x14ac:dyDescent="0.2">
      <c r="A29" s="1105"/>
      <c r="B29" s="48" t="s">
        <v>291</v>
      </c>
      <c r="C29" s="215">
        <v>2.9988790000000001</v>
      </c>
      <c r="D29" s="215">
        <v>1256.3102966701003</v>
      </c>
      <c r="E29" s="215">
        <v>1259.3091756701003</v>
      </c>
      <c r="F29" s="215">
        <v>2.6800000000000001E-4</v>
      </c>
      <c r="G29" s="215">
        <v>955.33947514772001</v>
      </c>
      <c r="H29" s="215">
        <v>955.33974314772001</v>
      </c>
      <c r="I29" s="215">
        <v>2.6800000000000001E-4</v>
      </c>
      <c r="J29" s="215">
        <v>659.10152707128009</v>
      </c>
      <c r="K29" s="215">
        <v>659.10179507128009</v>
      </c>
    </row>
    <row r="30" spans="1:11" x14ac:dyDescent="0.2">
      <c r="A30" s="1105"/>
      <c r="B30" s="48" t="s">
        <v>292</v>
      </c>
      <c r="C30" s="215">
        <v>58.091732956000008</v>
      </c>
      <c r="D30" s="215">
        <v>4211.0736933202943</v>
      </c>
      <c r="E30" s="215">
        <v>4269.1654262762941</v>
      </c>
      <c r="F30" s="215">
        <v>39.985107120999999</v>
      </c>
      <c r="G30" s="215">
        <v>3403.9381606057559</v>
      </c>
      <c r="H30" s="215">
        <v>3443.923267726756</v>
      </c>
      <c r="I30" s="215">
        <v>40.751630511529996</v>
      </c>
      <c r="J30" s="215">
        <v>3397.10357284066</v>
      </c>
      <c r="K30" s="215">
        <v>3437.8552033521901</v>
      </c>
    </row>
    <row r="31" spans="1:11" x14ac:dyDescent="0.2">
      <c r="A31" s="1105"/>
      <c r="B31" s="48" t="s">
        <v>293</v>
      </c>
      <c r="C31" s="215">
        <v>0</v>
      </c>
      <c r="D31" s="215">
        <v>1.7133889999999998</v>
      </c>
      <c r="E31" s="215">
        <v>1.7133889999999998</v>
      </c>
      <c r="F31" s="215">
        <v>0</v>
      </c>
      <c r="G31" s="215">
        <v>1.4901949999999999</v>
      </c>
      <c r="H31" s="215">
        <v>1.4901949999999999</v>
      </c>
      <c r="I31" s="215">
        <v>0</v>
      </c>
      <c r="J31" s="215">
        <v>2.4018311751899999</v>
      </c>
      <c r="K31" s="215">
        <v>2.4018311751899999</v>
      </c>
    </row>
    <row r="32" spans="1:11" x14ac:dyDescent="0.2">
      <c r="A32" s="1105"/>
      <c r="B32" s="48" t="s">
        <v>294</v>
      </c>
      <c r="C32" s="215">
        <v>22.052522639999999</v>
      </c>
      <c r="D32" s="215">
        <v>689.04076671699988</v>
      </c>
      <c r="E32" s="215">
        <v>711.09328935699989</v>
      </c>
      <c r="F32" s="215">
        <v>21.012941302999998</v>
      </c>
      <c r="G32" s="215">
        <v>669.47502471091002</v>
      </c>
      <c r="H32" s="215">
        <v>690.48796601391007</v>
      </c>
      <c r="I32" s="215">
        <v>10.222774269</v>
      </c>
      <c r="J32" s="215">
        <v>680.68155926028999</v>
      </c>
      <c r="K32" s="215">
        <v>690.90433352928994</v>
      </c>
    </row>
    <row r="33" spans="1:11" x14ac:dyDescent="0.2">
      <c r="A33" s="1105"/>
      <c r="B33" s="48" t="s">
        <v>280</v>
      </c>
      <c r="C33" s="215">
        <v>0</v>
      </c>
      <c r="D33" s="215">
        <v>0.63167600000000002</v>
      </c>
      <c r="E33" s="215">
        <v>0.63167600000000002</v>
      </c>
      <c r="F33" s="215">
        <v>0</v>
      </c>
      <c r="G33" s="215">
        <v>0.38869785008000002</v>
      </c>
      <c r="H33" s="215">
        <v>0.38869785008000002</v>
      </c>
      <c r="I33" s="215">
        <v>0</v>
      </c>
      <c r="J33" s="215">
        <v>0.58383870960000006</v>
      </c>
      <c r="K33" s="215">
        <v>0.58383870960000006</v>
      </c>
    </row>
    <row r="34" spans="1:11" x14ac:dyDescent="0.2">
      <c r="A34" s="1105"/>
      <c r="B34" s="49" t="s">
        <v>287</v>
      </c>
      <c r="C34" s="186">
        <v>90.123124595999997</v>
      </c>
      <c r="D34" s="186">
        <v>7577.3012414753939</v>
      </c>
      <c r="E34" s="186">
        <v>7667.4243660713937</v>
      </c>
      <c r="F34" s="186">
        <v>61.122316423999997</v>
      </c>
      <c r="G34" s="186">
        <v>6570.6438503144655</v>
      </c>
      <c r="H34" s="186">
        <v>6631.7661667384664</v>
      </c>
      <c r="I34" s="186">
        <v>51.027672780529997</v>
      </c>
      <c r="J34" s="186">
        <v>6279.3049058055294</v>
      </c>
      <c r="K34" s="186">
        <v>6330.3325785860598</v>
      </c>
    </row>
    <row r="35" spans="1:11" x14ac:dyDescent="0.2">
      <c r="A35" s="50"/>
      <c r="B35" s="51"/>
      <c r="C35" s="215"/>
      <c r="D35" s="215"/>
      <c r="E35" s="215"/>
      <c r="F35" s="215"/>
      <c r="G35" s="215"/>
      <c r="H35" s="215"/>
      <c r="I35" s="215"/>
      <c r="J35" s="215"/>
      <c r="K35" s="215"/>
    </row>
    <row r="36" spans="1:11" x14ac:dyDescent="0.2">
      <c r="A36" s="1105" t="s">
        <v>297</v>
      </c>
      <c r="B36" s="48" t="s">
        <v>289</v>
      </c>
      <c r="C36" s="215">
        <v>0</v>
      </c>
      <c r="D36" s="215">
        <v>0</v>
      </c>
      <c r="E36" s="215">
        <v>0</v>
      </c>
      <c r="F36" s="215">
        <v>0</v>
      </c>
      <c r="G36" s="215">
        <v>0</v>
      </c>
      <c r="H36" s="215">
        <v>0</v>
      </c>
      <c r="I36" s="215">
        <v>0</v>
      </c>
      <c r="J36" s="215">
        <v>0</v>
      </c>
      <c r="K36" s="215">
        <v>0</v>
      </c>
    </row>
    <row r="37" spans="1:11" x14ac:dyDescent="0.2">
      <c r="A37" s="1105"/>
      <c r="B37" s="48" t="s">
        <v>243</v>
      </c>
      <c r="C37" s="215">
        <v>0</v>
      </c>
      <c r="D37" s="215">
        <v>0</v>
      </c>
      <c r="E37" s="215">
        <v>0</v>
      </c>
      <c r="F37" s="215">
        <v>0</v>
      </c>
      <c r="G37" s="215">
        <v>0</v>
      </c>
      <c r="H37" s="215">
        <v>0</v>
      </c>
      <c r="I37" s="215">
        <v>0</v>
      </c>
      <c r="J37" s="215">
        <v>0.05</v>
      </c>
      <c r="K37" s="215">
        <v>0.05</v>
      </c>
    </row>
    <row r="38" spans="1:11" x14ac:dyDescent="0.2">
      <c r="A38" s="1105"/>
      <c r="B38" s="48" t="s">
        <v>290</v>
      </c>
      <c r="C38" s="215">
        <v>0</v>
      </c>
      <c r="D38" s="215">
        <v>17.796164000000001</v>
      </c>
      <c r="E38" s="215">
        <v>17.796164000000001</v>
      </c>
      <c r="F38" s="215">
        <v>0</v>
      </c>
      <c r="G38" s="215">
        <v>17.796164000000001</v>
      </c>
      <c r="H38" s="215">
        <v>17.796164000000001</v>
      </c>
      <c r="I38" s="215">
        <v>0</v>
      </c>
      <c r="J38" s="215">
        <v>44.156837438000004</v>
      </c>
      <c r="K38" s="215">
        <v>44.156837438000004</v>
      </c>
    </row>
    <row r="39" spans="1:11" x14ac:dyDescent="0.2">
      <c r="A39" s="1105"/>
      <c r="B39" s="48" t="s">
        <v>291</v>
      </c>
      <c r="C39" s="215">
        <v>0</v>
      </c>
      <c r="D39" s="215">
        <v>5.9125999999999998E-2</v>
      </c>
      <c r="E39" s="215">
        <v>5.9125999999999998E-2</v>
      </c>
      <c r="F39" s="215">
        <v>0</v>
      </c>
      <c r="G39" s="215">
        <v>5.9125999999999998E-2</v>
      </c>
      <c r="H39" s="215">
        <v>5.9125999999999998E-2</v>
      </c>
      <c r="I39" s="215">
        <v>0</v>
      </c>
      <c r="J39" s="215">
        <v>5.9125999999999998E-2</v>
      </c>
      <c r="K39" s="215">
        <v>5.9125999999999998E-2</v>
      </c>
    </row>
    <row r="40" spans="1:11" x14ac:dyDescent="0.2">
      <c r="A40" s="1105"/>
      <c r="B40" s="48" t="s">
        <v>292</v>
      </c>
      <c r="C40" s="215">
        <v>38.081181451000006</v>
      </c>
      <c r="D40" s="215">
        <v>125.80849112800011</v>
      </c>
      <c r="E40" s="215">
        <v>163.88967257900012</v>
      </c>
      <c r="F40" s="215">
        <v>77.721564826999995</v>
      </c>
      <c r="G40" s="215">
        <v>58.318218936999997</v>
      </c>
      <c r="H40" s="215">
        <v>136.03978376399999</v>
      </c>
      <c r="I40" s="215">
        <v>35.250744755470002</v>
      </c>
      <c r="J40" s="215">
        <v>93.864754274180001</v>
      </c>
      <c r="K40" s="215">
        <v>129.11549902965001</v>
      </c>
    </row>
    <row r="41" spans="1:11" x14ac:dyDescent="0.2">
      <c r="A41" s="1105"/>
      <c r="B41" s="48" t="s">
        <v>293</v>
      </c>
      <c r="C41" s="215">
        <v>0</v>
      </c>
      <c r="D41" s="215">
        <v>7.365E-3</v>
      </c>
      <c r="E41" s="215">
        <v>7.365E-3</v>
      </c>
      <c r="F41" s="215">
        <v>0</v>
      </c>
      <c r="G41" s="215">
        <v>6.1340000000000006E-3</v>
      </c>
      <c r="H41" s="215">
        <v>6.1340000000000006E-3</v>
      </c>
      <c r="I41" s="215">
        <v>0</v>
      </c>
      <c r="J41" s="215">
        <v>4.1639999999999993E-3</v>
      </c>
      <c r="K41" s="215">
        <v>4.1639999999999993E-3</v>
      </c>
    </row>
    <row r="42" spans="1:11" x14ac:dyDescent="0.2">
      <c r="A42" s="1105"/>
      <c r="B42" s="48" t="s">
        <v>294</v>
      </c>
      <c r="C42" s="215">
        <v>6.7588507460000029</v>
      </c>
      <c r="D42" s="215">
        <v>37.863290470999985</v>
      </c>
      <c r="E42" s="215">
        <v>44.622141216999985</v>
      </c>
      <c r="F42" s="215">
        <v>66.580939304000012</v>
      </c>
      <c r="G42" s="215">
        <v>36.265081232000007</v>
      </c>
      <c r="H42" s="215">
        <v>102.84602053600003</v>
      </c>
      <c r="I42" s="215">
        <v>61.515850933999999</v>
      </c>
      <c r="J42" s="215">
        <v>42.576346117</v>
      </c>
      <c r="K42" s="215">
        <v>104.092197051</v>
      </c>
    </row>
    <row r="43" spans="1:11" x14ac:dyDescent="0.2">
      <c r="A43" s="1105"/>
      <c r="B43" s="48" t="s">
        <v>280</v>
      </c>
      <c r="C43" s="215">
        <v>0</v>
      </c>
      <c r="D43" s="215">
        <v>0.31091099999999999</v>
      </c>
      <c r="E43" s="215">
        <v>0.31091099999999999</v>
      </c>
      <c r="F43" s="215">
        <v>0</v>
      </c>
      <c r="G43" s="215">
        <v>0</v>
      </c>
      <c r="H43" s="215">
        <v>0</v>
      </c>
      <c r="I43" s="215">
        <v>0</v>
      </c>
      <c r="J43" s="215">
        <v>0</v>
      </c>
      <c r="K43" s="215">
        <v>0</v>
      </c>
    </row>
    <row r="44" spans="1:11" x14ac:dyDescent="0.2">
      <c r="A44" s="1105"/>
      <c r="B44" s="49" t="s">
        <v>287</v>
      </c>
      <c r="C44" s="186">
        <v>44.840032197000006</v>
      </c>
      <c r="D44" s="186">
        <v>181.84534759900012</v>
      </c>
      <c r="E44" s="186">
        <v>226.68537979600009</v>
      </c>
      <c r="F44" s="186">
        <v>144.30250413100001</v>
      </c>
      <c r="G44" s="186">
        <v>112.44472416900001</v>
      </c>
      <c r="H44" s="186">
        <v>256.74722830000002</v>
      </c>
      <c r="I44" s="186">
        <v>96.766595689469995</v>
      </c>
      <c r="J44" s="186">
        <v>180.71122782918002</v>
      </c>
      <c r="K44" s="186">
        <v>277.47782351864998</v>
      </c>
    </row>
    <row r="45" spans="1:11" x14ac:dyDescent="0.2">
      <c r="A45" s="50"/>
      <c r="B45" s="51"/>
      <c r="C45" s="215"/>
      <c r="D45" s="215"/>
      <c r="E45" s="215"/>
      <c r="F45" s="215"/>
      <c r="G45" s="215"/>
      <c r="H45" s="215"/>
      <c r="I45" s="215"/>
      <c r="J45" s="215"/>
      <c r="K45" s="215"/>
    </row>
    <row r="46" spans="1:11" x14ac:dyDescent="0.2">
      <c r="A46" s="1105" t="s">
        <v>298</v>
      </c>
      <c r="B46" s="48" t="s">
        <v>289</v>
      </c>
      <c r="C46" s="215">
        <v>0</v>
      </c>
      <c r="D46" s="215">
        <v>0</v>
      </c>
      <c r="E46" s="215">
        <v>0</v>
      </c>
      <c r="F46" s="215">
        <v>0</v>
      </c>
      <c r="G46" s="215">
        <v>0</v>
      </c>
      <c r="H46" s="215">
        <v>0</v>
      </c>
      <c r="I46" s="215">
        <v>0</v>
      </c>
      <c r="J46" s="215">
        <v>0</v>
      </c>
      <c r="K46" s="215">
        <v>0</v>
      </c>
    </row>
    <row r="47" spans="1:11" x14ac:dyDescent="0.2">
      <c r="A47" s="1105"/>
      <c r="B47" s="48" t="s">
        <v>243</v>
      </c>
      <c r="C47" s="215">
        <v>0</v>
      </c>
      <c r="D47" s="215">
        <v>0</v>
      </c>
      <c r="E47" s="215">
        <v>0</v>
      </c>
      <c r="F47" s="215">
        <v>0</v>
      </c>
      <c r="G47" s="215">
        <v>0</v>
      </c>
      <c r="H47" s="215">
        <v>0</v>
      </c>
      <c r="I47" s="215">
        <v>0</v>
      </c>
      <c r="J47" s="215">
        <v>0</v>
      </c>
      <c r="K47" s="215">
        <v>0</v>
      </c>
    </row>
    <row r="48" spans="1:11" x14ac:dyDescent="0.2">
      <c r="A48" s="1105"/>
      <c r="B48" s="48" t="s">
        <v>290</v>
      </c>
      <c r="C48" s="215">
        <v>0</v>
      </c>
      <c r="D48" s="215">
        <v>0</v>
      </c>
      <c r="E48" s="215">
        <v>0</v>
      </c>
      <c r="F48" s="215">
        <v>0</v>
      </c>
      <c r="G48" s="215">
        <v>0</v>
      </c>
      <c r="H48" s="215">
        <v>0</v>
      </c>
      <c r="I48" s="215">
        <v>0</v>
      </c>
      <c r="J48" s="215">
        <v>0</v>
      </c>
      <c r="K48" s="215">
        <v>0</v>
      </c>
    </row>
    <row r="49" spans="1:11" x14ac:dyDescent="0.2">
      <c r="A49" s="1105"/>
      <c r="B49" s="48" t="s">
        <v>291</v>
      </c>
      <c r="C49" s="215">
        <v>0</v>
      </c>
      <c r="D49" s="215">
        <v>0</v>
      </c>
      <c r="E49" s="215">
        <v>0</v>
      </c>
      <c r="F49" s="215">
        <v>0</v>
      </c>
      <c r="G49" s="215">
        <v>0</v>
      </c>
      <c r="H49" s="215">
        <v>0</v>
      </c>
      <c r="I49" s="215">
        <v>0</v>
      </c>
      <c r="J49" s="215">
        <v>0</v>
      </c>
      <c r="K49" s="215">
        <v>0</v>
      </c>
    </row>
    <row r="50" spans="1:11" x14ac:dyDescent="0.2">
      <c r="A50" s="1105"/>
      <c r="B50" s="48" t="s">
        <v>292</v>
      </c>
      <c r="C50" s="215">
        <v>4.5482913809999994</v>
      </c>
      <c r="D50" s="215">
        <v>6.0570657179999978</v>
      </c>
      <c r="E50" s="215">
        <v>10.605357098999997</v>
      </c>
      <c r="F50" s="215">
        <v>3.4863312460000002</v>
      </c>
      <c r="G50" s="215">
        <v>5.4424160080000004</v>
      </c>
      <c r="H50" s="215">
        <v>8.928747254000001</v>
      </c>
      <c r="I50" s="215">
        <v>3.50293921411</v>
      </c>
      <c r="J50" s="215">
        <v>5.78058342869</v>
      </c>
      <c r="K50" s="215">
        <v>9.2835226427999995</v>
      </c>
    </row>
    <row r="51" spans="1:11" x14ac:dyDescent="0.2">
      <c r="A51" s="1105"/>
      <c r="B51" s="48" t="s">
        <v>293</v>
      </c>
      <c r="C51" s="215">
        <v>0</v>
      </c>
      <c r="D51" s="215">
        <v>0</v>
      </c>
      <c r="E51" s="215">
        <v>0</v>
      </c>
      <c r="F51" s="215">
        <v>0</v>
      </c>
      <c r="G51" s="215">
        <v>0</v>
      </c>
      <c r="H51" s="215">
        <v>0</v>
      </c>
      <c r="I51" s="215">
        <v>0</v>
      </c>
      <c r="J51" s="215">
        <v>0</v>
      </c>
      <c r="K51" s="215">
        <v>0</v>
      </c>
    </row>
    <row r="52" spans="1:11" x14ac:dyDescent="0.2">
      <c r="A52" s="1105"/>
      <c r="B52" s="48" t="s">
        <v>294</v>
      </c>
      <c r="C52" s="215">
        <v>3.1355252780000025</v>
      </c>
      <c r="D52" s="215">
        <v>3.3220451849999995</v>
      </c>
      <c r="E52" s="215">
        <v>6.4575704630000015</v>
      </c>
      <c r="F52" s="215">
        <v>3.0340531190000002</v>
      </c>
      <c r="G52" s="215">
        <v>3.235242543</v>
      </c>
      <c r="H52" s="215">
        <v>6.2692956620000002</v>
      </c>
      <c r="I52" s="215">
        <v>1.892467192</v>
      </c>
      <c r="J52" s="215">
        <v>4.2267683759999999</v>
      </c>
      <c r="K52" s="215">
        <v>6.1192355679999997</v>
      </c>
    </row>
    <row r="53" spans="1:11" x14ac:dyDescent="0.2">
      <c r="A53" s="1105"/>
      <c r="B53" s="48" t="s">
        <v>280</v>
      </c>
      <c r="C53" s="215">
        <v>0</v>
      </c>
      <c r="D53" s="215">
        <v>0</v>
      </c>
      <c r="E53" s="215">
        <v>0</v>
      </c>
      <c r="F53" s="215">
        <v>0</v>
      </c>
      <c r="G53" s="215">
        <v>0</v>
      </c>
      <c r="H53" s="215">
        <v>0</v>
      </c>
      <c r="I53" s="215">
        <v>0</v>
      </c>
      <c r="J53" s="215">
        <v>0</v>
      </c>
      <c r="K53" s="215">
        <v>0</v>
      </c>
    </row>
    <row r="54" spans="1:11" x14ac:dyDescent="0.2">
      <c r="A54" s="1105"/>
      <c r="B54" s="49" t="s">
        <v>287</v>
      </c>
      <c r="C54" s="186">
        <v>7.6838166590000014</v>
      </c>
      <c r="D54" s="186">
        <v>9.3791109029999973</v>
      </c>
      <c r="E54" s="186">
        <v>17.062927561999999</v>
      </c>
      <c r="F54" s="186">
        <v>6.520384365</v>
      </c>
      <c r="G54" s="186">
        <v>8.6776585510000004</v>
      </c>
      <c r="H54" s="186">
        <v>15.198042916000002</v>
      </c>
      <c r="I54" s="186">
        <v>5.3954064061100002</v>
      </c>
      <c r="J54" s="186">
        <v>10.00735180469</v>
      </c>
      <c r="K54" s="186">
        <v>15.402758210799998</v>
      </c>
    </row>
    <row r="55" spans="1:11" x14ac:dyDescent="0.2">
      <c r="A55" s="50"/>
      <c r="B55" s="51"/>
      <c r="C55" s="215"/>
      <c r="D55" s="215"/>
      <c r="E55" s="215"/>
      <c r="F55" s="215"/>
      <c r="G55" s="215"/>
      <c r="H55" s="215"/>
      <c r="I55" s="215"/>
      <c r="J55" s="215"/>
      <c r="K55" s="215"/>
    </row>
    <row r="56" spans="1:11" x14ac:dyDescent="0.2">
      <c r="A56" s="1105" t="s">
        <v>299</v>
      </c>
      <c r="B56" s="48" t="s">
        <v>289</v>
      </c>
      <c r="C56" s="215">
        <v>0</v>
      </c>
      <c r="D56" s="215">
        <v>0</v>
      </c>
      <c r="E56" s="215">
        <v>0</v>
      </c>
      <c r="F56" s="215">
        <v>0</v>
      </c>
      <c r="G56" s="215">
        <v>0</v>
      </c>
      <c r="H56" s="215">
        <v>0</v>
      </c>
      <c r="I56" s="215">
        <v>0</v>
      </c>
      <c r="J56" s="215">
        <v>0</v>
      </c>
      <c r="K56" s="215">
        <v>0</v>
      </c>
    </row>
    <row r="57" spans="1:11" x14ac:dyDescent="0.2">
      <c r="A57" s="1105"/>
      <c r="B57" s="48" t="s">
        <v>243</v>
      </c>
      <c r="C57" s="215">
        <v>0</v>
      </c>
      <c r="D57" s="215">
        <v>420.38915095600004</v>
      </c>
      <c r="E57" s="215">
        <v>420.38915095600004</v>
      </c>
      <c r="F57" s="215">
        <v>0</v>
      </c>
      <c r="G57" s="215">
        <v>149.806107</v>
      </c>
      <c r="H57" s="215">
        <v>149.806107</v>
      </c>
      <c r="I57" s="215">
        <v>0</v>
      </c>
      <c r="J57" s="215">
        <v>389.3896878502</v>
      </c>
      <c r="K57" s="215">
        <v>389.3896878502</v>
      </c>
    </row>
    <row r="58" spans="1:11" x14ac:dyDescent="0.2">
      <c r="A58" s="1105"/>
      <c r="B58" s="48" t="s">
        <v>290</v>
      </c>
      <c r="C58" s="215">
        <v>0</v>
      </c>
      <c r="D58" s="215">
        <v>280.77335413899999</v>
      </c>
      <c r="E58" s="215">
        <v>280.77335413899999</v>
      </c>
      <c r="F58" s="215">
        <v>0</v>
      </c>
      <c r="G58" s="215">
        <v>264.47990800000002</v>
      </c>
      <c r="H58" s="215">
        <v>264.47990800000002</v>
      </c>
      <c r="I58" s="215">
        <v>0</v>
      </c>
      <c r="J58" s="215">
        <v>257.10308796599998</v>
      </c>
      <c r="K58" s="215">
        <v>257.10308796599998</v>
      </c>
    </row>
    <row r="59" spans="1:11" x14ac:dyDescent="0.2">
      <c r="A59" s="1105"/>
      <c r="B59" s="48" t="s">
        <v>291</v>
      </c>
      <c r="C59" s="215">
        <v>0</v>
      </c>
      <c r="D59" s="215">
        <v>418.55869999999999</v>
      </c>
      <c r="E59" s="215">
        <v>418.55869999999999</v>
      </c>
      <c r="F59" s="215">
        <v>0</v>
      </c>
      <c r="G59" s="215">
        <v>22.823537000000002</v>
      </c>
      <c r="H59" s="215">
        <v>22.823537000000002</v>
      </c>
      <c r="I59" s="215">
        <v>0</v>
      </c>
      <c r="J59" s="215">
        <v>21.502080000000003</v>
      </c>
      <c r="K59" s="215">
        <v>21.502080000000003</v>
      </c>
    </row>
    <row r="60" spans="1:11" x14ac:dyDescent="0.2">
      <c r="A60" s="1105"/>
      <c r="B60" s="48" t="s">
        <v>292</v>
      </c>
      <c r="C60" s="215">
        <v>0.32918700000000006</v>
      </c>
      <c r="D60" s="215">
        <v>919.35343823299957</v>
      </c>
      <c r="E60" s="215">
        <v>919.68262523299961</v>
      </c>
      <c r="F60" s="215">
        <v>0.35666500000000001</v>
      </c>
      <c r="G60" s="215">
        <v>751.56459989781001</v>
      </c>
      <c r="H60" s="215">
        <v>751.92126489781003</v>
      </c>
      <c r="I60" s="215">
        <v>0.395978</v>
      </c>
      <c r="J60" s="215">
        <v>783.73569626608003</v>
      </c>
      <c r="K60" s="215">
        <v>784.13167426608004</v>
      </c>
    </row>
    <row r="61" spans="1:11" x14ac:dyDescent="0.2">
      <c r="A61" s="1105"/>
      <c r="B61" s="48" t="s">
        <v>293</v>
      </c>
      <c r="C61" s="215">
        <v>0</v>
      </c>
      <c r="D61" s="215">
        <v>4.4457718410000009</v>
      </c>
      <c r="E61" s="215">
        <v>4.4457718410000009</v>
      </c>
      <c r="F61" s="215">
        <v>0</v>
      </c>
      <c r="G61" s="215">
        <v>3.9934760000000002</v>
      </c>
      <c r="H61" s="215">
        <v>3.9934760000000002</v>
      </c>
      <c r="I61" s="215">
        <v>0</v>
      </c>
      <c r="J61" s="215">
        <v>3.8085336400000003</v>
      </c>
      <c r="K61" s="215">
        <v>3.8085336400000003</v>
      </c>
    </row>
    <row r="62" spans="1:11" x14ac:dyDescent="0.2">
      <c r="A62" s="1105"/>
      <c r="B62" s="48" t="s">
        <v>294</v>
      </c>
      <c r="C62" s="215">
        <v>0.39539600000000003</v>
      </c>
      <c r="D62" s="215">
        <v>91.190815464999943</v>
      </c>
      <c r="E62" s="215">
        <v>91.586211464999948</v>
      </c>
      <c r="F62" s="215">
        <v>0.39038699999999998</v>
      </c>
      <c r="G62" s="215">
        <v>30.883507935000001</v>
      </c>
      <c r="H62" s="215">
        <v>31.273894935000001</v>
      </c>
      <c r="I62" s="215">
        <v>0.23211199999999999</v>
      </c>
      <c r="J62" s="215">
        <v>34.627063009010001</v>
      </c>
      <c r="K62" s="215">
        <v>34.859175009010002</v>
      </c>
    </row>
    <row r="63" spans="1:11" x14ac:dyDescent="0.2">
      <c r="A63" s="1105"/>
      <c r="B63" s="48" t="s">
        <v>280</v>
      </c>
      <c r="C63" s="215">
        <v>0</v>
      </c>
      <c r="D63" s="215">
        <v>5.1199999999999998E-4</v>
      </c>
      <c r="E63" s="215">
        <v>5.1199999999999998E-4</v>
      </c>
      <c r="F63" s="215">
        <v>0</v>
      </c>
      <c r="G63" s="215">
        <v>4.7622399999999997E-4</v>
      </c>
      <c r="H63" s="215">
        <v>4.7622399999999997E-4</v>
      </c>
      <c r="I63" s="215">
        <v>0</v>
      </c>
      <c r="J63" s="215">
        <v>4.4051181E-4</v>
      </c>
      <c r="K63" s="215">
        <v>4.4051181E-4</v>
      </c>
    </row>
    <row r="64" spans="1:11" x14ac:dyDescent="0.2">
      <c r="A64" s="1105"/>
      <c r="B64" s="49" t="s">
        <v>287</v>
      </c>
      <c r="C64" s="186">
        <v>0.72458300000000009</v>
      </c>
      <c r="D64" s="186">
        <v>2134.7117426339996</v>
      </c>
      <c r="E64" s="186">
        <v>2135.4363256339993</v>
      </c>
      <c r="F64" s="186">
        <v>0.74705200000000005</v>
      </c>
      <c r="G64" s="186">
        <v>1223.5516120568102</v>
      </c>
      <c r="H64" s="186">
        <v>1224.2986640568101</v>
      </c>
      <c r="I64" s="186">
        <v>0.62809000000000004</v>
      </c>
      <c r="J64" s="186">
        <v>1490.1665892431001</v>
      </c>
      <c r="K64" s="186">
        <v>1490.7946792431001</v>
      </c>
    </row>
    <row r="65" spans="1:11" ht="15" thickBot="1" x14ac:dyDescent="0.25">
      <c r="A65" s="52"/>
      <c r="B65" s="53"/>
      <c r="C65" s="54"/>
      <c r="D65" s="54"/>
      <c r="E65" s="54"/>
      <c r="F65" s="54"/>
      <c r="G65" s="54"/>
      <c r="H65" s="54"/>
      <c r="I65" s="54"/>
      <c r="J65" s="54"/>
      <c r="K65" s="54"/>
    </row>
    <row r="66" spans="1:11" ht="15" thickTop="1" x14ac:dyDescent="0.2">
      <c r="A66" s="1307"/>
      <c r="B66" s="1307"/>
      <c r="C66" s="1307"/>
      <c r="D66" s="1307"/>
      <c r="E66" s="1307"/>
      <c r="F66" s="1307"/>
      <c r="G66" s="1307"/>
      <c r="H66" s="1307"/>
      <c r="I66" s="1307"/>
      <c r="J66" s="1307"/>
      <c r="K66" s="1307"/>
    </row>
    <row r="67" spans="1:11" x14ac:dyDescent="0.2">
      <c r="A67" s="4"/>
    </row>
    <row r="68" spans="1:11" x14ac:dyDescent="0.2">
      <c r="A68" s="4"/>
    </row>
    <row r="69" spans="1:11" x14ac:dyDescent="0.2">
      <c r="A69" s="4"/>
    </row>
    <row r="70" spans="1:11" x14ac:dyDescent="0.2">
      <c r="A70" s="4"/>
    </row>
    <row r="71" spans="1:11" x14ac:dyDescent="0.2">
      <c r="A71" s="4"/>
    </row>
    <row r="72" spans="1:11" x14ac:dyDescent="0.2">
      <c r="A72" s="4"/>
    </row>
    <row r="73" spans="1:11" x14ac:dyDescent="0.2">
      <c r="A73" s="4"/>
    </row>
  </sheetData>
  <mergeCells count="14">
    <mergeCell ref="A66:K66"/>
    <mergeCell ref="A6:A14"/>
    <mergeCell ref="A16:A24"/>
    <mergeCell ref="A26:A34"/>
    <mergeCell ref="A36:A44"/>
    <mergeCell ref="A46:A54"/>
    <mergeCell ref="A56:A64"/>
    <mergeCell ref="A1:K1"/>
    <mergeCell ref="A2:K2"/>
    <mergeCell ref="A3:K3"/>
    <mergeCell ref="B4:B5"/>
    <mergeCell ref="C4:E4"/>
    <mergeCell ref="F4:H4"/>
    <mergeCell ref="I4:K4"/>
  </mergeCells>
  <pageMargins left="0.7" right="0.7" top="0.75" bottom="0.75" header="0.3" footer="0.3"/>
  <pageSetup paperSize="9" scale="60" orientation="portrait" verticalDpi="1200" r:id="rId1"/>
  <headerFooter>
    <oddFooter>&amp;C&amp;A</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A1:K45"/>
  <sheetViews>
    <sheetView zoomScaleNormal="100" zoomScaleSheetLayoutView="100" workbookViewId="0">
      <selection sqref="A1:K1"/>
    </sheetView>
  </sheetViews>
  <sheetFormatPr defaultColWidth="9.125" defaultRowHeight="14.25" x14ac:dyDescent="0.2"/>
  <cols>
    <col min="1" max="1" width="12.25" style="8" bestFit="1" customWidth="1"/>
    <col min="2" max="2" width="40.875" style="8" customWidth="1"/>
    <col min="3" max="11" width="9" style="8" customWidth="1"/>
    <col min="12" max="16384" width="9.125" style="8"/>
  </cols>
  <sheetData>
    <row r="1" spans="1:11" ht="18.75" x14ac:dyDescent="0.2">
      <c r="A1" s="1094" t="s">
        <v>1442</v>
      </c>
      <c r="B1" s="1094"/>
      <c r="C1" s="1094"/>
      <c r="D1" s="1094"/>
      <c r="E1" s="1094"/>
      <c r="F1" s="1094"/>
      <c r="G1" s="1094"/>
      <c r="H1" s="1094"/>
      <c r="I1" s="1094"/>
      <c r="J1" s="1094"/>
      <c r="K1" s="1094"/>
    </row>
    <row r="2" spans="1:11" ht="18.75" x14ac:dyDescent="0.2">
      <c r="A2" s="1310" t="s">
        <v>1428</v>
      </c>
      <c r="B2" s="1310"/>
      <c r="C2" s="1310"/>
      <c r="D2" s="1310"/>
      <c r="E2" s="1310"/>
      <c r="F2" s="1310"/>
      <c r="G2" s="1310"/>
      <c r="H2" s="1310"/>
      <c r="I2" s="1310"/>
      <c r="J2" s="1310"/>
      <c r="K2" s="1310"/>
    </row>
    <row r="3" spans="1:11" x14ac:dyDescent="0.2">
      <c r="A3" s="1311"/>
      <c r="B3" s="1311"/>
      <c r="C3" s="1311"/>
      <c r="D3" s="1311"/>
      <c r="E3" s="1311"/>
      <c r="F3" s="1311"/>
      <c r="G3" s="1311"/>
      <c r="H3" s="1311"/>
      <c r="I3" s="1311"/>
      <c r="J3" s="1311"/>
      <c r="K3" s="1311"/>
    </row>
    <row r="4" spans="1:11" ht="15" thickBot="1" x14ac:dyDescent="0.25">
      <c r="A4" s="1305" t="s">
        <v>1401</v>
      </c>
      <c r="B4" s="1305"/>
      <c r="C4" s="1305"/>
      <c r="D4" s="1305"/>
      <c r="E4" s="1305"/>
      <c r="F4" s="1305"/>
      <c r="G4" s="1305"/>
      <c r="H4" s="1305"/>
      <c r="I4" s="1305"/>
      <c r="J4" s="1305"/>
      <c r="K4" s="1305"/>
    </row>
    <row r="5" spans="1:11" ht="15.75" customHeight="1" thickTop="1" thickBot="1" x14ac:dyDescent="0.25">
      <c r="A5" s="105" t="s">
        <v>282</v>
      </c>
      <c r="B5" s="1306" t="s">
        <v>561</v>
      </c>
      <c r="C5" s="1102" t="s">
        <v>1540</v>
      </c>
      <c r="D5" s="1103"/>
      <c r="E5" s="1103"/>
      <c r="F5" s="1102" t="s">
        <v>1720</v>
      </c>
      <c r="G5" s="1103"/>
      <c r="H5" s="1103"/>
      <c r="I5" s="1102" t="s">
        <v>1709</v>
      </c>
      <c r="J5" s="1103"/>
      <c r="K5" s="1103"/>
    </row>
    <row r="6" spans="1:11" ht="15" thickBot="1" x14ac:dyDescent="0.25">
      <c r="A6" s="106" t="s">
        <v>283</v>
      </c>
      <c r="B6" s="1036"/>
      <c r="C6" s="42" t="s">
        <v>285</v>
      </c>
      <c r="D6" s="104" t="s">
        <v>286</v>
      </c>
      <c r="E6" s="43" t="s">
        <v>287</v>
      </c>
      <c r="F6" s="42" t="s">
        <v>285</v>
      </c>
      <c r="G6" s="55" t="s">
        <v>286</v>
      </c>
      <c r="H6" s="42" t="s">
        <v>287</v>
      </c>
      <c r="I6" s="42" t="s">
        <v>285</v>
      </c>
      <c r="J6" s="55" t="s">
        <v>286</v>
      </c>
      <c r="K6" s="44" t="s">
        <v>287</v>
      </c>
    </row>
    <row r="7" spans="1:11" ht="15" thickTop="1" x14ac:dyDescent="0.2">
      <c r="A7" s="45"/>
      <c r="B7" s="46"/>
      <c r="C7" s="47"/>
      <c r="D7" s="47"/>
      <c r="E7" s="47"/>
      <c r="F7" s="47"/>
      <c r="G7" s="47"/>
      <c r="H7" s="47"/>
      <c r="I7" s="47"/>
      <c r="J7" s="47"/>
      <c r="K7" s="47"/>
    </row>
    <row r="8" spans="1:11" x14ac:dyDescent="0.2">
      <c r="A8" s="1105" t="s">
        <v>300</v>
      </c>
      <c r="B8" s="48" t="s">
        <v>289</v>
      </c>
      <c r="C8" s="215">
        <v>0</v>
      </c>
      <c r="D8" s="215">
        <v>0</v>
      </c>
      <c r="E8" s="215">
        <v>0</v>
      </c>
      <c r="F8" s="215">
        <v>0</v>
      </c>
      <c r="G8" s="215">
        <v>0</v>
      </c>
      <c r="H8" s="215">
        <v>0</v>
      </c>
      <c r="I8" s="215">
        <v>0</v>
      </c>
      <c r="J8" s="215">
        <v>0</v>
      </c>
      <c r="K8" s="215">
        <v>0</v>
      </c>
    </row>
    <row r="9" spans="1:11" x14ac:dyDescent="0.2">
      <c r="A9" s="1105"/>
      <c r="B9" s="48" t="s">
        <v>243</v>
      </c>
      <c r="C9" s="215">
        <v>0</v>
      </c>
      <c r="D9" s="215">
        <v>0</v>
      </c>
      <c r="E9" s="215">
        <v>0</v>
      </c>
      <c r="F9" s="215">
        <v>0</v>
      </c>
      <c r="G9" s="215">
        <v>0</v>
      </c>
      <c r="H9" s="215">
        <v>0</v>
      </c>
      <c r="I9" s="215">
        <v>0</v>
      </c>
      <c r="J9" s="215">
        <v>0</v>
      </c>
      <c r="K9" s="215">
        <v>0</v>
      </c>
    </row>
    <row r="10" spans="1:11" x14ac:dyDescent="0.2">
      <c r="A10" s="1105"/>
      <c r="B10" s="48" t="s">
        <v>290</v>
      </c>
      <c r="C10" s="215">
        <v>0</v>
      </c>
      <c r="D10" s="215">
        <v>0</v>
      </c>
      <c r="E10" s="215">
        <v>0</v>
      </c>
      <c r="F10" s="215">
        <v>0</v>
      </c>
      <c r="G10" s="215">
        <v>0</v>
      </c>
      <c r="H10" s="215">
        <v>0</v>
      </c>
      <c r="I10" s="215">
        <v>0</v>
      </c>
      <c r="J10" s="215">
        <v>0</v>
      </c>
      <c r="K10" s="215">
        <v>0</v>
      </c>
    </row>
    <row r="11" spans="1:11" x14ac:dyDescent="0.2">
      <c r="A11" s="1105"/>
      <c r="B11" s="48" t="s">
        <v>291</v>
      </c>
      <c r="C11" s="215">
        <v>0</v>
      </c>
      <c r="D11" s="215">
        <v>0</v>
      </c>
      <c r="E11" s="215">
        <v>0</v>
      </c>
      <c r="F11" s="215">
        <v>0</v>
      </c>
      <c r="G11" s="215">
        <v>0</v>
      </c>
      <c r="H11" s="215">
        <v>0</v>
      </c>
      <c r="I11" s="215">
        <v>0</v>
      </c>
      <c r="J11" s="215">
        <v>0</v>
      </c>
      <c r="K11" s="215">
        <v>0</v>
      </c>
    </row>
    <row r="12" spans="1:11" x14ac:dyDescent="0.2">
      <c r="A12" s="1105"/>
      <c r="B12" s="48" t="s">
        <v>292</v>
      </c>
      <c r="C12" s="215">
        <v>3.4949854</v>
      </c>
      <c r="D12" s="215">
        <v>2.749889861999999</v>
      </c>
      <c r="E12" s="215">
        <v>6.244875261999999</v>
      </c>
      <c r="F12" s="215">
        <v>3.3266778920000002</v>
      </c>
      <c r="G12" s="215">
        <v>2.2844333780000001</v>
      </c>
      <c r="H12" s="215">
        <v>5.6111112700000003</v>
      </c>
      <c r="I12" s="215">
        <v>3.6126586186999998</v>
      </c>
      <c r="J12" s="215">
        <v>2.2965234637100003</v>
      </c>
      <c r="K12" s="215">
        <v>5.9091820824100001</v>
      </c>
    </row>
    <row r="13" spans="1:11" x14ac:dyDescent="0.2">
      <c r="A13" s="1105"/>
      <c r="B13" s="48" t="s">
        <v>293</v>
      </c>
      <c r="C13" s="215">
        <v>0</v>
      </c>
      <c r="D13" s="215">
        <v>0</v>
      </c>
      <c r="E13" s="215">
        <v>0</v>
      </c>
      <c r="F13" s="215">
        <v>0</v>
      </c>
      <c r="G13" s="215">
        <v>0</v>
      </c>
      <c r="H13" s="215">
        <v>0</v>
      </c>
      <c r="I13" s="215">
        <v>0</v>
      </c>
      <c r="J13" s="215">
        <v>0</v>
      </c>
      <c r="K13" s="215">
        <v>0</v>
      </c>
    </row>
    <row r="14" spans="1:11" x14ac:dyDescent="0.2">
      <c r="A14" s="1105"/>
      <c r="B14" s="48" t="s">
        <v>294</v>
      </c>
      <c r="C14" s="215">
        <v>0.776926648</v>
      </c>
      <c r="D14" s="215">
        <v>1.6681407590000001</v>
      </c>
      <c r="E14" s="215">
        <v>2.4450674070000002</v>
      </c>
      <c r="F14" s="215">
        <v>0.68779036900000001</v>
      </c>
      <c r="G14" s="215">
        <v>1.591156856</v>
      </c>
      <c r="H14" s="215">
        <v>2.278947225</v>
      </c>
      <c r="I14" s="215">
        <v>0.77746193000000008</v>
      </c>
      <c r="J14" s="215">
        <v>1.4406228320000001</v>
      </c>
      <c r="K14" s="215">
        <v>2.2180847620000002</v>
      </c>
    </row>
    <row r="15" spans="1:11" x14ac:dyDescent="0.2">
      <c r="A15" s="1105"/>
      <c r="B15" s="48" t="s">
        <v>280</v>
      </c>
      <c r="C15" s="215">
        <v>0</v>
      </c>
      <c r="D15" s="215">
        <v>0</v>
      </c>
      <c r="E15" s="215">
        <v>0</v>
      </c>
      <c r="F15" s="215">
        <v>0</v>
      </c>
      <c r="G15" s="215">
        <v>0</v>
      </c>
      <c r="H15" s="215">
        <v>0</v>
      </c>
      <c r="I15" s="215">
        <v>0</v>
      </c>
      <c r="J15" s="215">
        <v>0</v>
      </c>
      <c r="K15" s="215">
        <v>0</v>
      </c>
    </row>
    <row r="16" spans="1:11" s="737" customFormat="1" ht="15" x14ac:dyDescent="0.25">
      <c r="A16" s="1105"/>
      <c r="B16" s="49" t="s">
        <v>287</v>
      </c>
      <c r="C16" s="186">
        <v>4.2719120479999999</v>
      </c>
      <c r="D16" s="186">
        <v>4.4180306209999989</v>
      </c>
      <c r="E16" s="186">
        <v>8.6899426689999988</v>
      </c>
      <c r="F16" s="186">
        <v>4.0144682610000002</v>
      </c>
      <c r="G16" s="186">
        <v>3.8755902340000001</v>
      </c>
      <c r="H16" s="186">
        <v>7.8900584949999999</v>
      </c>
      <c r="I16" s="186">
        <v>4.3901205486999997</v>
      </c>
      <c r="J16" s="186">
        <v>3.7371462957100006</v>
      </c>
      <c r="K16" s="186">
        <v>8.1272668444100002</v>
      </c>
    </row>
    <row r="17" spans="1:11" x14ac:dyDescent="0.2">
      <c r="A17" s="24"/>
      <c r="B17" s="24"/>
      <c r="C17" s="215"/>
      <c r="D17" s="215"/>
      <c r="E17" s="215"/>
      <c r="F17" s="215"/>
      <c r="G17" s="215"/>
      <c r="H17" s="215"/>
      <c r="I17" s="215"/>
      <c r="J17" s="215"/>
      <c r="K17" s="215"/>
    </row>
    <row r="18" spans="1:11" x14ac:dyDescent="0.2">
      <c r="A18" s="1105" t="s">
        <v>302</v>
      </c>
      <c r="B18" s="48" t="s">
        <v>289</v>
      </c>
      <c r="C18" s="215">
        <v>0</v>
      </c>
      <c r="D18" s="215">
        <v>0</v>
      </c>
      <c r="E18" s="215">
        <v>0</v>
      </c>
      <c r="F18" s="215">
        <v>0</v>
      </c>
      <c r="G18" s="215">
        <v>0</v>
      </c>
      <c r="H18" s="215">
        <v>0</v>
      </c>
      <c r="I18" s="215">
        <v>0</v>
      </c>
      <c r="J18" s="215">
        <v>0</v>
      </c>
      <c r="K18" s="215">
        <v>0</v>
      </c>
    </row>
    <row r="19" spans="1:11" x14ac:dyDescent="0.2">
      <c r="A19" s="1105"/>
      <c r="B19" s="48" t="s">
        <v>243</v>
      </c>
      <c r="C19" s="215">
        <v>0</v>
      </c>
      <c r="D19" s="215">
        <v>0</v>
      </c>
      <c r="E19" s="215">
        <v>0</v>
      </c>
      <c r="F19" s="215">
        <v>0</v>
      </c>
      <c r="G19" s="215">
        <v>0</v>
      </c>
      <c r="H19" s="215">
        <v>0</v>
      </c>
      <c r="I19" s="215">
        <v>0</v>
      </c>
      <c r="J19" s="215">
        <v>0</v>
      </c>
      <c r="K19" s="215">
        <v>0</v>
      </c>
    </row>
    <row r="20" spans="1:11" x14ac:dyDescent="0.2">
      <c r="A20" s="1105"/>
      <c r="B20" s="48" t="s">
        <v>290</v>
      </c>
      <c r="C20" s="215">
        <v>0</v>
      </c>
      <c r="D20" s="215">
        <v>0</v>
      </c>
      <c r="E20" s="215">
        <v>0</v>
      </c>
      <c r="F20" s="215">
        <v>0</v>
      </c>
      <c r="G20" s="215">
        <v>0</v>
      </c>
      <c r="H20" s="215">
        <v>0</v>
      </c>
      <c r="I20" s="215">
        <v>0</v>
      </c>
      <c r="J20" s="215">
        <v>0</v>
      </c>
      <c r="K20" s="215">
        <v>0</v>
      </c>
    </row>
    <row r="21" spans="1:11" x14ac:dyDescent="0.2">
      <c r="A21" s="1105"/>
      <c r="B21" s="48" t="s">
        <v>291</v>
      </c>
      <c r="C21" s="215">
        <v>0</v>
      </c>
      <c r="D21" s="215">
        <v>0</v>
      </c>
      <c r="E21" s="215">
        <v>0</v>
      </c>
      <c r="F21" s="215">
        <v>0</v>
      </c>
      <c r="G21" s="215">
        <v>0</v>
      </c>
      <c r="H21" s="215">
        <v>0</v>
      </c>
      <c r="I21" s="215">
        <v>0</v>
      </c>
      <c r="J21" s="215">
        <v>0</v>
      </c>
      <c r="K21" s="215">
        <v>0</v>
      </c>
    </row>
    <row r="22" spans="1:11" x14ac:dyDescent="0.2">
      <c r="A22" s="1105"/>
      <c r="B22" s="48" t="s">
        <v>292</v>
      </c>
      <c r="C22" s="215">
        <v>1.4737144170000001</v>
      </c>
      <c r="D22" s="215">
        <v>6.0578557989999977</v>
      </c>
      <c r="E22" s="215">
        <v>7.5315702159999978</v>
      </c>
      <c r="F22" s="215">
        <v>1.3393588870000002</v>
      </c>
      <c r="G22" s="215">
        <v>37.841895606999998</v>
      </c>
      <c r="H22" s="215">
        <v>39.181254494000001</v>
      </c>
      <c r="I22" s="215">
        <v>1.3347237678799999</v>
      </c>
      <c r="J22" s="215">
        <v>35.075840999699999</v>
      </c>
      <c r="K22" s="215">
        <v>36.410564767579999</v>
      </c>
    </row>
    <row r="23" spans="1:11" x14ac:dyDescent="0.2">
      <c r="A23" s="1105"/>
      <c r="B23" s="48" t="s">
        <v>293</v>
      </c>
      <c r="C23" s="215">
        <v>0</v>
      </c>
      <c r="D23" s="215">
        <v>0</v>
      </c>
      <c r="E23" s="215">
        <v>0</v>
      </c>
      <c r="F23" s="215">
        <v>0</v>
      </c>
      <c r="G23" s="215">
        <v>0</v>
      </c>
      <c r="H23" s="215">
        <v>0</v>
      </c>
      <c r="I23" s="215">
        <v>0</v>
      </c>
      <c r="J23" s="215">
        <v>0</v>
      </c>
      <c r="K23" s="215">
        <v>0</v>
      </c>
    </row>
    <row r="24" spans="1:11" x14ac:dyDescent="0.2">
      <c r="A24" s="1105"/>
      <c r="B24" s="48" t="s">
        <v>294</v>
      </c>
      <c r="C24" s="215">
        <v>2.2611237719999999</v>
      </c>
      <c r="D24" s="215">
        <v>4.1615971759999999</v>
      </c>
      <c r="E24" s="215">
        <v>6.4227209480000003</v>
      </c>
      <c r="F24" s="215">
        <v>2.2069812999999998</v>
      </c>
      <c r="G24" s="215">
        <v>4.1490435029999997</v>
      </c>
      <c r="H24" s="215">
        <v>6.3560248029999995</v>
      </c>
      <c r="I24" s="215">
        <v>2.092296836</v>
      </c>
      <c r="J24" s="215">
        <v>3.8719960543900003</v>
      </c>
      <c r="K24" s="215">
        <v>5.9642928903900003</v>
      </c>
    </row>
    <row r="25" spans="1:11" x14ac:dyDescent="0.2">
      <c r="A25" s="1105"/>
      <c r="B25" s="48" t="s">
        <v>280</v>
      </c>
      <c r="C25" s="215">
        <v>0</v>
      </c>
      <c r="D25" s="215">
        <v>0</v>
      </c>
      <c r="E25" s="215">
        <v>0</v>
      </c>
      <c r="F25" s="215">
        <v>0</v>
      </c>
      <c r="G25" s="215">
        <v>0</v>
      </c>
      <c r="H25" s="215">
        <v>0</v>
      </c>
      <c r="I25" s="215">
        <v>0</v>
      </c>
      <c r="J25" s="215">
        <v>0</v>
      </c>
      <c r="K25" s="215">
        <v>0</v>
      </c>
    </row>
    <row r="26" spans="1:11" s="737" customFormat="1" ht="15" x14ac:dyDescent="0.25">
      <c r="A26" s="1105"/>
      <c r="B26" s="49" t="s">
        <v>287</v>
      </c>
      <c r="C26" s="186">
        <v>3.734838189</v>
      </c>
      <c r="D26" s="186">
        <v>10.219452974999998</v>
      </c>
      <c r="E26" s="186">
        <v>13.954291163999997</v>
      </c>
      <c r="F26" s="186">
        <v>3.5463401870000002</v>
      </c>
      <c r="G26" s="186">
        <v>41.990939109999999</v>
      </c>
      <c r="H26" s="186">
        <v>45.537279296999998</v>
      </c>
      <c r="I26" s="186">
        <v>3.42702060388</v>
      </c>
      <c r="J26" s="186">
        <v>38.947837054090002</v>
      </c>
      <c r="K26" s="186">
        <v>42.374857657969997</v>
      </c>
    </row>
    <row r="27" spans="1:11" ht="15" thickBot="1" x14ac:dyDescent="0.25">
      <c r="A27" s="52"/>
      <c r="B27" s="53"/>
      <c r="C27" s="54"/>
      <c r="D27" s="54"/>
      <c r="E27" s="54"/>
      <c r="F27" s="54"/>
      <c r="G27" s="54"/>
      <c r="H27" s="54"/>
      <c r="I27" s="54"/>
      <c r="J27" s="54"/>
      <c r="K27" s="54"/>
    </row>
    <row r="28" spans="1:11" ht="15" thickTop="1" x14ac:dyDescent="0.2">
      <c r="A28" s="1046" t="s">
        <v>1377</v>
      </c>
      <c r="B28" s="1046"/>
      <c r="C28" s="1046"/>
      <c r="D28" s="1046"/>
      <c r="E28" s="1046"/>
      <c r="F28" s="1046"/>
      <c r="G28" s="1046"/>
      <c r="H28" s="1046"/>
      <c r="I28" s="1046"/>
      <c r="J28" s="1046"/>
      <c r="K28" s="1046"/>
    </row>
    <row r="29" spans="1:11" ht="21" customHeight="1" x14ac:dyDescent="0.2">
      <c r="A29" s="1115" t="s">
        <v>1676</v>
      </c>
      <c r="B29" s="1115"/>
      <c r="C29" s="1115"/>
      <c r="D29" s="1115"/>
      <c r="E29" s="1115"/>
      <c r="F29" s="1115"/>
      <c r="G29" s="1115"/>
      <c r="H29" s="1115"/>
      <c r="I29" s="1115"/>
      <c r="J29" s="1115"/>
      <c r="K29" s="1115"/>
    </row>
    <row r="30" spans="1:11" ht="27.75" customHeight="1" x14ac:dyDescent="0.2">
      <c r="A30" s="1115" t="s">
        <v>1677</v>
      </c>
      <c r="B30" s="1115"/>
      <c r="C30" s="1115"/>
      <c r="D30" s="1115"/>
      <c r="E30" s="1115"/>
      <c r="F30" s="1115"/>
      <c r="G30" s="1115"/>
      <c r="H30" s="1115"/>
      <c r="I30" s="1115"/>
      <c r="J30" s="1115"/>
      <c r="K30" s="1115"/>
    </row>
    <row r="31" spans="1:11" ht="25.5" customHeight="1" x14ac:dyDescent="0.2">
      <c r="A31" s="1115" t="s">
        <v>1678</v>
      </c>
      <c r="B31" s="1115"/>
      <c r="C31" s="1115"/>
      <c r="D31" s="1115"/>
      <c r="E31" s="1115"/>
      <c r="F31" s="1115"/>
      <c r="G31" s="1115"/>
      <c r="H31" s="1115"/>
      <c r="I31" s="1115"/>
      <c r="J31" s="1115"/>
      <c r="K31" s="1115"/>
    </row>
    <row r="32" spans="1:11" ht="24" customHeight="1" x14ac:dyDescent="0.2">
      <c r="A32" s="1115" t="s">
        <v>1679</v>
      </c>
      <c r="B32" s="1115"/>
      <c r="C32" s="1115"/>
      <c r="D32" s="1115"/>
      <c r="E32" s="1115"/>
      <c r="F32" s="1115"/>
      <c r="G32" s="1115"/>
      <c r="H32" s="1115"/>
      <c r="I32" s="1115"/>
      <c r="J32" s="1115"/>
      <c r="K32" s="1115"/>
    </row>
    <row r="33" spans="1:11" ht="29.25" customHeight="1" x14ac:dyDescent="0.2">
      <c r="A33" s="1054" t="s">
        <v>303</v>
      </c>
      <c r="B33" s="1054"/>
      <c r="C33" s="1054"/>
      <c r="D33" s="1054"/>
      <c r="E33" s="1054"/>
      <c r="F33" s="1054"/>
      <c r="G33" s="1054"/>
      <c r="H33" s="1054"/>
      <c r="I33" s="1054"/>
      <c r="J33" s="1054"/>
      <c r="K33" s="1054"/>
    </row>
    <row r="34" spans="1:11" ht="29.25" customHeight="1" x14ac:dyDescent="0.2">
      <c r="A34" s="1115" t="s">
        <v>1680</v>
      </c>
      <c r="B34" s="1115"/>
      <c r="C34" s="1115"/>
      <c r="D34" s="1115"/>
      <c r="E34" s="1115"/>
      <c r="F34" s="1115"/>
      <c r="G34" s="1115"/>
      <c r="H34" s="1115"/>
      <c r="I34" s="1115"/>
      <c r="J34" s="1115"/>
      <c r="K34" s="1115"/>
    </row>
    <row r="35" spans="1:11" ht="23.25" customHeight="1" x14ac:dyDescent="0.2">
      <c r="A35" s="1115" t="s">
        <v>1681</v>
      </c>
      <c r="B35" s="1115"/>
      <c r="C35" s="1115"/>
      <c r="D35" s="1115"/>
      <c r="E35" s="1115"/>
      <c r="F35" s="1115"/>
      <c r="G35" s="1115"/>
      <c r="H35" s="1115"/>
      <c r="I35" s="1115"/>
      <c r="J35" s="1115"/>
      <c r="K35" s="1115"/>
    </row>
    <row r="36" spans="1:11" ht="25.5" customHeight="1" x14ac:dyDescent="0.2">
      <c r="A36" s="1115" t="s">
        <v>1682</v>
      </c>
      <c r="B36" s="1115"/>
      <c r="C36" s="1115"/>
      <c r="D36" s="1115"/>
      <c r="E36" s="1115"/>
      <c r="F36" s="1115"/>
      <c r="G36" s="1115"/>
      <c r="H36" s="1115"/>
      <c r="I36" s="1115"/>
      <c r="J36" s="1115"/>
      <c r="K36" s="1115"/>
    </row>
    <row r="37" spans="1:11" x14ac:dyDescent="0.2">
      <c r="A37" s="1115" t="s">
        <v>1683</v>
      </c>
      <c r="B37" s="1115"/>
      <c r="C37" s="1115"/>
      <c r="D37" s="1115"/>
      <c r="E37" s="1115"/>
      <c r="F37" s="1115"/>
      <c r="G37" s="1115"/>
      <c r="H37" s="1115"/>
      <c r="I37" s="1115"/>
      <c r="J37" s="1115"/>
      <c r="K37" s="1115"/>
    </row>
    <row r="38" spans="1:11" x14ac:dyDescent="0.2">
      <c r="A38" s="1115" t="s">
        <v>1684</v>
      </c>
      <c r="B38" s="1115"/>
      <c r="C38" s="1115"/>
      <c r="D38" s="1115"/>
      <c r="E38" s="1115"/>
      <c r="F38" s="1115"/>
      <c r="G38" s="1115"/>
      <c r="H38" s="1115"/>
      <c r="I38" s="1115"/>
      <c r="J38" s="1115"/>
      <c r="K38" s="1115"/>
    </row>
    <row r="39" spans="1:11" ht="14.25" customHeight="1" x14ac:dyDescent="0.2">
      <c r="A39" s="1115" t="s">
        <v>1685</v>
      </c>
      <c r="B39" s="1115"/>
      <c r="C39" s="1115"/>
      <c r="D39" s="1115"/>
      <c r="E39" s="1115"/>
      <c r="F39" s="1115"/>
      <c r="G39" s="1115"/>
      <c r="H39" s="1115"/>
      <c r="I39" s="1115"/>
      <c r="J39" s="1115"/>
      <c r="K39" s="1115"/>
    </row>
    <row r="40" spans="1:11" x14ac:dyDescent="0.2">
      <c r="A40" s="823" t="s">
        <v>237</v>
      </c>
      <c r="B40" s="692"/>
      <c r="C40" s="692"/>
      <c r="D40" s="692"/>
      <c r="E40" s="692"/>
      <c r="F40" s="692"/>
      <c r="G40" s="692"/>
      <c r="H40" s="692"/>
      <c r="I40" s="692"/>
      <c r="J40" s="692"/>
      <c r="K40" s="692"/>
    </row>
    <row r="41" spans="1:11" x14ac:dyDescent="0.2">
      <c r="A41" s="1054" t="s">
        <v>1629</v>
      </c>
      <c r="B41" s="1054"/>
      <c r="C41" s="1054"/>
      <c r="D41" s="1054"/>
      <c r="E41" s="1054"/>
      <c r="F41" s="1054"/>
      <c r="G41" s="1054"/>
      <c r="H41" s="1054"/>
      <c r="I41" s="1054"/>
      <c r="J41" s="1054"/>
      <c r="K41" s="1054"/>
    </row>
    <row r="42" spans="1:11" x14ac:dyDescent="0.2">
      <c r="A42" s="1309" t="s">
        <v>1652</v>
      </c>
      <c r="B42" s="1309"/>
      <c r="C42" s="1309"/>
      <c r="D42" s="1309"/>
      <c r="E42" s="1309"/>
      <c r="F42" s="1309"/>
      <c r="G42" s="1309"/>
      <c r="H42" s="1309"/>
      <c r="I42" s="1309"/>
      <c r="J42" s="1309"/>
      <c r="K42" s="1309"/>
    </row>
    <row r="43" spans="1:11" x14ac:dyDescent="0.2">
      <c r="A43" s="4"/>
    </row>
    <row r="45" spans="1:11" x14ac:dyDescent="0.2">
      <c r="A45" s="4"/>
    </row>
  </sheetData>
  <mergeCells count="24">
    <mergeCell ref="A38:K38"/>
    <mergeCell ref="A39:K39"/>
    <mergeCell ref="A41:K41"/>
    <mergeCell ref="A33:K33"/>
    <mergeCell ref="A34:K34"/>
    <mergeCell ref="A35:K35"/>
    <mergeCell ref="A36:K36"/>
    <mergeCell ref="A37:K37"/>
    <mergeCell ref="A42:K42"/>
    <mergeCell ref="A1:K1"/>
    <mergeCell ref="A2:K2"/>
    <mergeCell ref="A3:K3"/>
    <mergeCell ref="A4:K4"/>
    <mergeCell ref="B5:B6"/>
    <mergeCell ref="C5:E5"/>
    <mergeCell ref="F5:H5"/>
    <mergeCell ref="I5:K5"/>
    <mergeCell ref="A29:K29"/>
    <mergeCell ref="A30:K30"/>
    <mergeCell ref="A31:K31"/>
    <mergeCell ref="A32:K32"/>
    <mergeCell ref="A8:A16"/>
    <mergeCell ref="A18:A26"/>
    <mergeCell ref="A28:K28"/>
  </mergeCells>
  <pageMargins left="0.7" right="0.7" top="0.75" bottom="0.75" header="0.3" footer="0.3"/>
  <pageSetup paperSize="9" scale="60" orientation="portrait" verticalDpi="1200" r:id="rId1"/>
  <headerFooter>
    <oddFooter>&amp;C&amp;A</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1:K53"/>
  <sheetViews>
    <sheetView zoomScaleNormal="100" zoomScaleSheetLayoutView="100" zoomScalePageLayoutView="40" workbookViewId="0">
      <selection sqref="A1:J1"/>
    </sheetView>
  </sheetViews>
  <sheetFormatPr defaultRowHeight="14.25" x14ac:dyDescent="0.2"/>
  <cols>
    <col min="1" max="1" width="36.75" customWidth="1"/>
    <col min="2" max="10" width="10.375" customWidth="1"/>
  </cols>
  <sheetData>
    <row r="1" spans="1:11" ht="41.25" customHeight="1" x14ac:dyDescent="0.2">
      <c r="A1" s="1109" t="s">
        <v>1444</v>
      </c>
      <c r="B1" s="1109"/>
      <c r="C1" s="1109"/>
      <c r="D1" s="1109"/>
      <c r="E1" s="1109"/>
      <c r="F1" s="1109"/>
      <c r="G1" s="1109"/>
      <c r="H1" s="1109"/>
      <c r="I1" s="1109"/>
      <c r="J1" s="1109"/>
    </row>
    <row r="2" spans="1:11" ht="15" thickBot="1" x14ac:dyDescent="0.25">
      <c r="A2" s="1312" t="s">
        <v>1396</v>
      </c>
      <c r="B2" s="1312"/>
      <c r="C2" s="1312"/>
      <c r="D2" s="1312"/>
      <c r="E2" s="1312"/>
      <c r="F2" s="1312"/>
      <c r="G2" s="1312"/>
      <c r="H2" s="1312"/>
      <c r="I2" s="1312"/>
      <c r="J2" s="1312"/>
    </row>
    <row r="3" spans="1:11" ht="15" thickBot="1" x14ac:dyDescent="0.25">
      <c r="A3" s="1318" t="s">
        <v>562</v>
      </c>
      <c r="B3" s="1313" t="s">
        <v>563</v>
      </c>
      <c r="C3" s="1314"/>
      <c r="D3" s="1314"/>
      <c r="E3" s="1314"/>
      <c r="F3" s="1314"/>
      <c r="G3" s="1314"/>
      <c r="H3" s="1314"/>
      <c r="I3" s="1314"/>
      <c r="J3" s="1314"/>
    </row>
    <row r="4" spans="1:11" ht="30" customHeight="1" thickBot="1" x14ac:dyDescent="0.25">
      <c r="A4" s="1319"/>
      <c r="B4" s="1313" t="s">
        <v>564</v>
      </c>
      <c r="C4" s="1314"/>
      <c r="D4" s="1315"/>
      <c r="E4" s="1313" t="s">
        <v>565</v>
      </c>
      <c r="F4" s="1314"/>
      <c r="G4" s="1315"/>
      <c r="H4" s="1316" t="s">
        <v>566</v>
      </c>
      <c r="I4" s="1317"/>
      <c r="J4" s="1317"/>
    </row>
    <row r="5" spans="1:11" ht="21.75" thickBot="1" x14ac:dyDescent="0.25">
      <c r="A5" s="1320"/>
      <c r="B5" s="749" t="s">
        <v>586</v>
      </c>
      <c r="C5" s="749" t="s">
        <v>567</v>
      </c>
      <c r="D5" s="749" t="s">
        <v>568</v>
      </c>
      <c r="E5" s="749" t="s">
        <v>586</v>
      </c>
      <c r="F5" s="749" t="s">
        <v>567</v>
      </c>
      <c r="G5" s="749" t="s">
        <v>568</v>
      </c>
      <c r="H5" s="749" t="s">
        <v>586</v>
      </c>
      <c r="I5" s="749" t="s">
        <v>567</v>
      </c>
      <c r="J5" s="750" t="s">
        <v>568</v>
      </c>
      <c r="K5" s="385"/>
    </row>
    <row r="6" spans="1:11" ht="16.5" customHeight="1" x14ac:dyDescent="0.2">
      <c r="A6" s="746" t="s">
        <v>574</v>
      </c>
      <c r="B6" s="741"/>
      <c r="C6" s="751"/>
      <c r="D6" s="751"/>
      <c r="E6" s="741"/>
      <c r="F6" s="751"/>
      <c r="G6" s="751"/>
      <c r="H6" s="741"/>
      <c r="I6" s="751"/>
      <c r="J6" s="751"/>
      <c r="K6" s="385"/>
    </row>
    <row r="7" spans="1:11" ht="16.5" customHeight="1" x14ac:dyDescent="0.2">
      <c r="A7" s="752" t="s">
        <v>573</v>
      </c>
      <c r="B7" s="741"/>
      <c r="C7" s="741"/>
      <c r="D7" s="741"/>
      <c r="E7" s="741"/>
      <c r="F7" s="741"/>
      <c r="G7" s="741"/>
      <c r="H7" s="741"/>
      <c r="I7" s="741"/>
      <c r="J7" s="741"/>
    </row>
    <row r="8" spans="1:11" ht="16.5" customHeight="1" x14ac:dyDescent="0.2">
      <c r="A8" s="753" t="s">
        <v>295</v>
      </c>
      <c r="B8" s="754">
        <v>673208</v>
      </c>
      <c r="C8" s="755">
        <v>319017.11988999997</v>
      </c>
      <c r="D8" s="755">
        <v>199809.74799999999</v>
      </c>
      <c r="E8" s="754">
        <v>51654</v>
      </c>
      <c r="F8" s="755">
        <v>130716.51989999998</v>
      </c>
      <c r="G8" s="755">
        <v>63527.557199999981</v>
      </c>
      <c r="H8" s="754">
        <v>8026</v>
      </c>
      <c r="I8" s="755">
        <v>440536.06660000008</v>
      </c>
      <c r="J8" s="755">
        <v>89251.546000000017</v>
      </c>
    </row>
    <row r="9" spans="1:11" ht="16.5" customHeight="1" x14ac:dyDescent="0.2">
      <c r="A9" s="753" t="s">
        <v>296</v>
      </c>
      <c r="B9" s="754">
        <v>119260</v>
      </c>
      <c r="C9" s="755">
        <v>111281.39500000002</v>
      </c>
      <c r="D9" s="755">
        <v>55607.806999999993</v>
      </c>
      <c r="E9" s="754">
        <v>12652</v>
      </c>
      <c r="F9" s="755">
        <v>33722.455028275006</v>
      </c>
      <c r="G9" s="755">
        <v>15129.972999999998</v>
      </c>
      <c r="H9" s="754">
        <v>2216</v>
      </c>
      <c r="I9" s="755">
        <v>116021.04000000001</v>
      </c>
      <c r="J9" s="755">
        <v>21889.675999999999</v>
      </c>
    </row>
    <row r="10" spans="1:11" ht="16.5" customHeight="1" x14ac:dyDescent="0.2">
      <c r="A10" s="753" t="s">
        <v>297</v>
      </c>
      <c r="B10" s="754">
        <v>52970</v>
      </c>
      <c r="C10" s="755">
        <v>31990.701000000001</v>
      </c>
      <c r="D10" s="755">
        <v>8324.1450000000004</v>
      </c>
      <c r="E10" s="754">
        <v>3229</v>
      </c>
      <c r="F10" s="755">
        <v>3779.5400000000009</v>
      </c>
      <c r="G10" s="755">
        <v>3029.9509999999996</v>
      </c>
      <c r="H10" s="754">
        <v>569</v>
      </c>
      <c r="I10" s="755">
        <v>10603.004999999999</v>
      </c>
      <c r="J10" s="755">
        <v>3001.4580000000001</v>
      </c>
    </row>
    <row r="11" spans="1:11" ht="16.5" customHeight="1" x14ac:dyDescent="0.2">
      <c r="A11" s="753" t="s">
        <v>298</v>
      </c>
      <c r="B11" s="754">
        <v>6193</v>
      </c>
      <c r="C11" s="755">
        <v>4876.148000000001</v>
      </c>
      <c r="D11" s="755">
        <v>4087.9389999999999</v>
      </c>
      <c r="E11" s="754">
        <v>306</v>
      </c>
      <c r="F11" s="755">
        <v>750.7</v>
      </c>
      <c r="G11" s="755">
        <v>647.43499999999995</v>
      </c>
      <c r="H11" s="754">
        <v>239</v>
      </c>
      <c r="I11" s="755">
        <v>1268.6379999999999</v>
      </c>
      <c r="J11" s="755">
        <v>574.80199999999991</v>
      </c>
    </row>
    <row r="12" spans="1:11" ht="16.5" customHeight="1" x14ac:dyDescent="0.2">
      <c r="A12" s="753" t="s">
        <v>570</v>
      </c>
      <c r="B12" s="754">
        <v>2353</v>
      </c>
      <c r="C12" s="755">
        <v>959.9325</v>
      </c>
      <c r="D12" s="755">
        <v>515.928</v>
      </c>
      <c r="E12" s="754">
        <v>96</v>
      </c>
      <c r="F12" s="755">
        <v>223.08</v>
      </c>
      <c r="G12" s="755">
        <v>92.600999999999999</v>
      </c>
      <c r="H12" s="754">
        <v>12</v>
      </c>
      <c r="I12" s="755">
        <v>3345.5499999999997</v>
      </c>
      <c r="J12" s="755">
        <v>271.15000000000003</v>
      </c>
    </row>
    <row r="13" spans="1:11" ht="16.5" customHeight="1" thickBot="1" x14ac:dyDescent="0.25">
      <c r="A13" s="756" t="s">
        <v>558</v>
      </c>
      <c r="B13" s="757">
        <v>2726</v>
      </c>
      <c r="C13" s="758">
        <v>1377.7310000000002</v>
      </c>
      <c r="D13" s="758">
        <v>1230.652</v>
      </c>
      <c r="E13" s="757">
        <v>10</v>
      </c>
      <c r="F13" s="758">
        <v>23.557000000000002</v>
      </c>
      <c r="G13" s="758">
        <v>18.059999999999999</v>
      </c>
      <c r="H13" s="757">
        <v>21</v>
      </c>
      <c r="I13" s="758">
        <v>111.94</v>
      </c>
      <c r="J13" s="758">
        <v>35.862000000000002</v>
      </c>
    </row>
    <row r="14" spans="1:11" ht="16.5" customHeight="1" thickBot="1" x14ac:dyDescent="0.25">
      <c r="A14" s="759" t="s">
        <v>571</v>
      </c>
      <c r="B14" s="760">
        <v>856710</v>
      </c>
      <c r="C14" s="761">
        <v>469503.02739</v>
      </c>
      <c r="D14" s="761">
        <v>269576.21900000004</v>
      </c>
      <c r="E14" s="760">
        <v>67947</v>
      </c>
      <c r="F14" s="761">
        <v>169215.85192827499</v>
      </c>
      <c r="G14" s="761">
        <v>82445.577199999971</v>
      </c>
      <c r="H14" s="760">
        <v>11083</v>
      </c>
      <c r="I14" s="761">
        <v>571886.23960000009</v>
      </c>
      <c r="J14" s="761">
        <v>115024.49399999999</v>
      </c>
    </row>
    <row r="15" spans="1:11" ht="16.5" customHeight="1" x14ac:dyDescent="0.2">
      <c r="A15" s="746" t="s">
        <v>1453</v>
      </c>
      <c r="B15" s="741"/>
      <c r="C15" s="741"/>
      <c r="D15" s="741"/>
      <c r="E15" s="741"/>
      <c r="F15" s="741"/>
      <c r="G15" s="741"/>
      <c r="H15" s="741"/>
      <c r="I15" s="741"/>
      <c r="J15" s="741"/>
    </row>
    <row r="16" spans="1:11" ht="16.5" customHeight="1" x14ac:dyDescent="0.2">
      <c r="A16" s="752" t="s">
        <v>569</v>
      </c>
      <c r="B16" s="741"/>
      <c r="C16" s="741"/>
      <c r="D16" s="741"/>
      <c r="E16" s="741"/>
      <c r="F16" s="741"/>
      <c r="G16" s="741"/>
      <c r="H16" s="741"/>
      <c r="I16" s="741"/>
      <c r="J16" s="741"/>
    </row>
    <row r="17" spans="1:10" ht="16.5" customHeight="1" x14ac:dyDescent="0.2">
      <c r="A17" s="753" t="s">
        <v>295</v>
      </c>
      <c r="B17" s="754">
        <v>128633</v>
      </c>
      <c r="C17" s="755">
        <v>72040.414899999989</v>
      </c>
      <c r="D17" s="755">
        <v>202884.71299999996</v>
      </c>
      <c r="E17" s="754">
        <v>17471</v>
      </c>
      <c r="F17" s="755">
        <v>26128.718999999997</v>
      </c>
      <c r="G17" s="755">
        <v>64693.990999999995</v>
      </c>
      <c r="H17" s="754">
        <v>3010</v>
      </c>
      <c r="I17" s="755">
        <v>95126.255999999994</v>
      </c>
      <c r="J17" s="755">
        <v>79016.522999999986</v>
      </c>
    </row>
    <row r="18" spans="1:10" ht="16.5" customHeight="1" x14ac:dyDescent="0.2">
      <c r="A18" s="753" t="s">
        <v>296</v>
      </c>
      <c r="B18" s="754">
        <v>28643</v>
      </c>
      <c r="C18" s="755">
        <v>26812.4748</v>
      </c>
      <c r="D18" s="755">
        <v>53946.177000000003</v>
      </c>
      <c r="E18" s="754">
        <v>3515</v>
      </c>
      <c r="F18" s="755">
        <v>7834.7819999999992</v>
      </c>
      <c r="G18" s="755">
        <v>15233.664000000001</v>
      </c>
      <c r="H18" s="754">
        <v>817</v>
      </c>
      <c r="I18" s="755">
        <v>34880.549999999988</v>
      </c>
      <c r="J18" s="755">
        <v>20216.274999999998</v>
      </c>
    </row>
    <row r="19" spans="1:10" ht="16.5" customHeight="1" x14ac:dyDescent="0.2">
      <c r="A19" s="753" t="s">
        <v>297</v>
      </c>
      <c r="B19" s="754">
        <v>31901</v>
      </c>
      <c r="C19" s="755">
        <v>9615.8579000000009</v>
      </c>
      <c r="D19" s="755">
        <v>10056.102999999999</v>
      </c>
      <c r="E19" s="754">
        <v>1060</v>
      </c>
      <c r="F19" s="755">
        <v>995.98200000000008</v>
      </c>
      <c r="G19" s="755">
        <v>3200.1210000000001</v>
      </c>
      <c r="H19" s="754">
        <v>209</v>
      </c>
      <c r="I19" s="755">
        <v>1542.9009999999996</v>
      </c>
      <c r="J19" s="755">
        <v>2109.5419999999999</v>
      </c>
    </row>
    <row r="20" spans="1:10" ht="16.5" customHeight="1" x14ac:dyDescent="0.2">
      <c r="A20" s="753" t="s">
        <v>298</v>
      </c>
      <c r="B20" s="754">
        <v>938</v>
      </c>
      <c r="C20" s="755">
        <v>1233.6879999999996</v>
      </c>
      <c r="D20" s="755">
        <v>4861.2890000000007</v>
      </c>
      <c r="E20" s="754">
        <v>109</v>
      </c>
      <c r="F20" s="755">
        <v>318.5</v>
      </c>
      <c r="G20" s="755">
        <v>496.15199999999999</v>
      </c>
      <c r="H20" s="754">
        <v>167</v>
      </c>
      <c r="I20" s="755">
        <v>669.86099999999999</v>
      </c>
      <c r="J20" s="755">
        <v>580.51900000000001</v>
      </c>
    </row>
    <row r="21" spans="1:10" ht="16.5" customHeight="1" x14ac:dyDescent="0.2">
      <c r="A21" s="753" t="s">
        <v>570</v>
      </c>
      <c r="B21" s="754">
        <v>696</v>
      </c>
      <c r="C21" s="755">
        <v>386.24809999999997</v>
      </c>
      <c r="D21" s="755">
        <v>708.08799999999997</v>
      </c>
      <c r="E21" s="754">
        <v>42</v>
      </c>
      <c r="F21" s="755">
        <v>56.902000000000001</v>
      </c>
      <c r="G21" s="755">
        <v>97.001000000000005</v>
      </c>
      <c r="H21" s="754">
        <v>9</v>
      </c>
      <c r="I21" s="755">
        <v>1044.2950000000001</v>
      </c>
      <c r="J21" s="755">
        <v>178.381</v>
      </c>
    </row>
    <row r="22" spans="1:10" ht="16.5" customHeight="1" thickBot="1" x14ac:dyDescent="0.25">
      <c r="A22" s="756" t="s">
        <v>558</v>
      </c>
      <c r="B22" s="757">
        <v>650</v>
      </c>
      <c r="C22" s="758">
        <v>270.06849999999997</v>
      </c>
      <c r="D22" s="758">
        <v>1604.0909999999999</v>
      </c>
      <c r="E22" s="757">
        <v>3</v>
      </c>
      <c r="F22" s="758">
        <v>1.5589999999999999</v>
      </c>
      <c r="G22" s="758">
        <v>17.574999999999999</v>
      </c>
      <c r="H22" s="757">
        <v>4</v>
      </c>
      <c r="I22" s="758">
        <v>8.39</v>
      </c>
      <c r="J22" s="758">
        <v>32.094999999999999</v>
      </c>
    </row>
    <row r="23" spans="1:10" ht="16.5" customHeight="1" thickBot="1" x14ac:dyDescent="0.25">
      <c r="A23" s="759" t="s">
        <v>571</v>
      </c>
      <c r="B23" s="760">
        <v>191461</v>
      </c>
      <c r="C23" s="761">
        <v>110358.75219999997</v>
      </c>
      <c r="D23" s="761">
        <v>274060.46099999995</v>
      </c>
      <c r="E23" s="760">
        <v>22200</v>
      </c>
      <c r="F23" s="761">
        <v>35336.444000000003</v>
      </c>
      <c r="G23" s="761">
        <v>83738.504000000001</v>
      </c>
      <c r="H23" s="760">
        <v>4216</v>
      </c>
      <c r="I23" s="761">
        <v>133272.25300000003</v>
      </c>
      <c r="J23" s="761">
        <v>102133.33499999998</v>
      </c>
    </row>
    <row r="24" spans="1:10" ht="16.5" customHeight="1" x14ac:dyDescent="0.2">
      <c r="A24" s="741"/>
      <c r="B24" s="741"/>
      <c r="C24" s="741"/>
      <c r="D24" s="741"/>
      <c r="E24" s="741"/>
      <c r="F24" s="741"/>
      <c r="G24" s="741"/>
      <c r="H24" s="741"/>
      <c r="I24" s="741"/>
      <c r="J24" s="741"/>
    </row>
    <row r="25" spans="1:10" ht="16.5" customHeight="1" x14ac:dyDescent="0.2">
      <c r="A25" s="752" t="s">
        <v>544</v>
      </c>
      <c r="B25" s="741"/>
      <c r="C25" s="741"/>
      <c r="D25" s="741"/>
      <c r="E25" s="741"/>
      <c r="F25" s="741"/>
      <c r="G25" s="741"/>
      <c r="H25" s="741"/>
      <c r="I25" s="741"/>
      <c r="J25" s="741"/>
    </row>
    <row r="26" spans="1:10" ht="16.5" customHeight="1" x14ac:dyDescent="0.2">
      <c r="A26" s="753" t="s">
        <v>295</v>
      </c>
      <c r="B26" s="754">
        <v>746107</v>
      </c>
      <c r="C26" s="755">
        <v>198473.69420000003</v>
      </c>
      <c r="D26" s="755">
        <v>240294.47259999995</v>
      </c>
      <c r="E26" s="754">
        <v>29768</v>
      </c>
      <c r="F26" s="755">
        <v>61373.125200000024</v>
      </c>
      <c r="G26" s="755">
        <v>67635.634000000005</v>
      </c>
      <c r="H26" s="754">
        <v>5305</v>
      </c>
      <c r="I26" s="755">
        <v>248968.21399999998</v>
      </c>
      <c r="J26" s="755">
        <v>94090.885000000009</v>
      </c>
    </row>
    <row r="27" spans="1:10" ht="16.5" customHeight="1" x14ac:dyDescent="0.2">
      <c r="A27" s="753" t="s">
        <v>296</v>
      </c>
      <c r="B27" s="754">
        <v>58662</v>
      </c>
      <c r="C27" s="755">
        <v>55854.108499999988</v>
      </c>
      <c r="D27" s="755">
        <v>59919.481099999997</v>
      </c>
      <c r="E27" s="754">
        <v>6355</v>
      </c>
      <c r="F27" s="755">
        <v>17653.165999999994</v>
      </c>
      <c r="G27" s="755">
        <v>16688.03</v>
      </c>
      <c r="H27" s="754">
        <v>1282</v>
      </c>
      <c r="I27" s="755">
        <v>98206.005600000004</v>
      </c>
      <c r="J27" s="755">
        <v>48715.537600000003</v>
      </c>
    </row>
    <row r="28" spans="1:10" ht="16.5" customHeight="1" x14ac:dyDescent="0.2">
      <c r="A28" s="753" t="s">
        <v>297</v>
      </c>
      <c r="B28" s="754">
        <v>38534</v>
      </c>
      <c r="C28" s="755">
        <v>14265.1605</v>
      </c>
      <c r="D28" s="755">
        <v>10624.9593</v>
      </c>
      <c r="E28" s="754">
        <v>1812</v>
      </c>
      <c r="F28" s="755">
        <v>2053.319</v>
      </c>
      <c r="G28" s="755">
        <v>2987.9490000000001</v>
      </c>
      <c r="H28" s="754">
        <v>491</v>
      </c>
      <c r="I28" s="755">
        <v>3693.6489999999999</v>
      </c>
      <c r="J28" s="755">
        <v>2601.98</v>
      </c>
    </row>
    <row r="29" spans="1:10" ht="16.5" customHeight="1" x14ac:dyDescent="0.2">
      <c r="A29" s="753" t="s">
        <v>298</v>
      </c>
      <c r="B29" s="754">
        <v>1939</v>
      </c>
      <c r="C29" s="755">
        <v>2534.5390000000007</v>
      </c>
      <c r="D29" s="755">
        <v>5650.4110000000001</v>
      </c>
      <c r="E29" s="754">
        <v>156</v>
      </c>
      <c r="F29" s="755">
        <v>481.48199999999991</v>
      </c>
      <c r="G29" s="755">
        <v>491.24100000000004</v>
      </c>
      <c r="H29" s="754">
        <v>246</v>
      </c>
      <c r="I29" s="755">
        <v>1063.366</v>
      </c>
      <c r="J29" s="755">
        <v>595.49599999999998</v>
      </c>
    </row>
    <row r="30" spans="1:10" ht="16.5" customHeight="1" x14ac:dyDescent="0.2">
      <c r="A30" s="753" t="s">
        <v>570</v>
      </c>
      <c r="B30" s="754">
        <v>1124</v>
      </c>
      <c r="C30" s="755">
        <v>627.06650000000002</v>
      </c>
      <c r="D30" s="755">
        <v>626.3950000000001</v>
      </c>
      <c r="E30" s="754">
        <v>77</v>
      </c>
      <c r="F30" s="755">
        <v>122.30200000000001</v>
      </c>
      <c r="G30" s="755">
        <v>94.100999999999999</v>
      </c>
      <c r="H30" s="754">
        <v>10</v>
      </c>
      <c r="I30" s="755">
        <v>2499.1549999999997</v>
      </c>
      <c r="J30" s="755">
        <v>295.29599999999999</v>
      </c>
    </row>
    <row r="31" spans="1:10" ht="16.5" customHeight="1" thickBot="1" x14ac:dyDescent="0.25">
      <c r="A31" s="756" t="s">
        <v>558</v>
      </c>
      <c r="B31" s="757">
        <v>1186</v>
      </c>
      <c r="C31" s="758">
        <v>529.22260000000006</v>
      </c>
      <c r="D31" s="758">
        <v>1640.5341000000001</v>
      </c>
      <c r="E31" s="757">
        <v>5</v>
      </c>
      <c r="F31" s="758">
        <v>8.6280000000000001</v>
      </c>
      <c r="G31" s="758">
        <v>18.567999999999998</v>
      </c>
      <c r="H31" s="757">
        <v>7</v>
      </c>
      <c r="I31" s="758">
        <v>10.37</v>
      </c>
      <c r="J31" s="758">
        <v>35.637</v>
      </c>
    </row>
    <row r="32" spans="1:10" ht="16.5" customHeight="1" thickBot="1" x14ac:dyDescent="0.25">
      <c r="A32" s="759" t="s">
        <v>571</v>
      </c>
      <c r="B32" s="760">
        <v>847552</v>
      </c>
      <c r="C32" s="761">
        <v>272283.79129999998</v>
      </c>
      <c r="D32" s="761">
        <v>318756.25309999997</v>
      </c>
      <c r="E32" s="760">
        <v>38173</v>
      </c>
      <c r="F32" s="761">
        <v>81692.022200000021</v>
      </c>
      <c r="G32" s="761">
        <v>87915.522999999986</v>
      </c>
      <c r="H32" s="760">
        <v>7341</v>
      </c>
      <c r="I32" s="761">
        <v>354440.75959999993</v>
      </c>
      <c r="J32" s="761">
        <v>146334.83160000003</v>
      </c>
    </row>
    <row r="33" spans="1:10" ht="16.5" customHeight="1" x14ac:dyDescent="0.2">
      <c r="A33" s="741"/>
      <c r="B33" s="741"/>
      <c r="C33" s="741"/>
      <c r="D33" s="741"/>
      <c r="E33" s="741"/>
      <c r="F33" s="741"/>
      <c r="G33" s="741"/>
      <c r="H33" s="741"/>
      <c r="I33" s="741"/>
      <c r="J33" s="741"/>
    </row>
    <row r="34" spans="1:10" ht="16.5" customHeight="1" x14ac:dyDescent="0.2">
      <c r="A34" s="752" t="s">
        <v>572</v>
      </c>
      <c r="B34" s="741"/>
      <c r="C34" s="741"/>
      <c r="D34" s="741"/>
      <c r="E34" s="741"/>
      <c r="F34" s="741"/>
      <c r="G34" s="741"/>
      <c r="H34" s="741"/>
      <c r="I34" s="741"/>
      <c r="J34" s="741"/>
    </row>
    <row r="35" spans="1:10" ht="16.5" customHeight="1" x14ac:dyDescent="0.2">
      <c r="A35" s="753" t="s">
        <v>295</v>
      </c>
      <c r="B35" s="754">
        <v>911152</v>
      </c>
      <c r="C35" s="755">
        <v>288371.09940000012</v>
      </c>
      <c r="D35" s="755">
        <v>231866.82639999999</v>
      </c>
      <c r="E35" s="754">
        <v>38253</v>
      </c>
      <c r="F35" s="755">
        <v>90987.58120000003</v>
      </c>
      <c r="G35" s="755">
        <v>66395.715000000011</v>
      </c>
      <c r="H35" s="754">
        <v>7088</v>
      </c>
      <c r="I35" s="755">
        <v>380300.86800000019</v>
      </c>
      <c r="J35" s="755">
        <v>92001.064000000042</v>
      </c>
    </row>
    <row r="36" spans="1:10" ht="16.5" customHeight="1" x14ac:dyDescent="0.2">
      <c r="A36" s="753" t="s">
        <v>296</v>
      </c>
      <c r="B36" s="754">
        <v>83531</v>
      </c>
      <c r="C36" s="755">
        <v>81590.186899999986</v>
      </c>
      <c r="D36" s="755">
        <v>57607.098400000003</v>
      </c>
      <c r="E36" s="754">
        <v>8549</v>
      </c>
      <c r="F36" s="755">
        <v>26082.149999999994</v>
      </c>
      <c r="G36" s="755">
        <v>15533.931999999999</v>
      </c>
      <c r="H36" s="754">
        <v>1575</v>
      </c>
      <c r="I36" s="755">
        <v>125736.0564</v>
      </c>
      <c r="J36" s="755">
        <v>46555.462700000004</v>
      </c>
    </row>
    <row r="37" spans="1:10" ht="16.5" customHeight="1" x14ac:dyDescent="0.2">
      <c r="A37" s="753" t="s">
        <v>297</v>
      </c>
      <c r="B37" s="754">
        <v>42950</v>
      </c>
      <c r="C37" s="755">
        <v>16996.552999999996</v>
      </c>
      <c r="D37" s="755">
        <v>11569.183300000002</v>
      </c>
      <c r="E37" s="754">
        <v>2501</v>
      </c>
      <c r="F37" s="755">
        <v>2944.7719999999999</v>
      </c>
      <c r="G37" s="755">
        <v>2857.5020000000004</v>
      </c>
      <c r="H37" s="754">
        <v>576</v>
      </c>
      <c r="I37" s="755">
        <v>8106.5149999999994</v>
      </c>
      <c r="J37" s="755">
        <v>3199.1210000000001</v>
      </c>
    </row>
    <row r="38" spans="1:10" ht="16.5" customHeight="1" x14ac:dyDescent="0.2">
      <c r="A38" s="753" t="s">
        <v>298</v>
      </c>
      <c r="B38" s="754">
        <v>2782</v>
      </c>
      <c r="C38" s="755">
        <v>3271.7660000000001</v>
      </c>
      <c r="D38" s="755">
        <v>5559.7740000000003</v>
      </c>
      <c r="E38" s="754">
        <v>196</v>
      </c>
      <c r="F38" s="755">
        <v>585.64400000000012</v>
      </c>
      <c r="G38" s="755">
        <v>503.709</v>
      </c>
      <c r="H38" s="754">
        <v>255</v>
      </c>
      <c r="I38" s="755">
        <v>1111.9590000000003</v>
      </c>
      <c r="J38" s="755">
        <v>586.99599999999998</v>
      </c>
    </row>
    <row r="39" spans="1:10" ht="16.5" customHeight="1" x14ac:dyDescent="0.2">
      <c r="A39" s="753" t="s">
        <v>570</v>
      </c>
      <c r="B39" s="754">
        <v>1603</v>
      </c>
      <c r="C39" s="755">
        <v>839.23650000000009</v>
      </c>
      <c r="D39" s="755">
        <v>705.86870000000022</v>
      </c>
      <c r="E39" s="754">
        <v>108</v>
      </c>
      <c r="F39" s="755">
        <v>166.30199999999999</v>
      </c>
      <c r="G39" s="755">
        <v>102.63300000000001</v>
      </c>
      <c r="H39" s="754">
        <v>11</v>
      </c>
      <c r="I39" s="755">
        <v>3748.3090000000007</v>
      </c>
      <c r="J39" s="755">
        <v>280.71600000000001</v>
      </c>
    </row>
    <row r="40" spans="1:10" ht="16.5" customHeight="1" thickBot="1" x14ac:dyDescent="0.25">
      <c r="A40" s="756" t="s">
        <v>558</v>
      </c>
      <c r="B40" s="757">
        <v>1679</v>
      </c>
      <c r="C40" s="758">
        <v>649.58960000000002</v>
      </c>
      <c r="D40" s="758">
        <v>1542.2031000000002</v>
      </c>
      <c r="E40" s="757">
        <v>5</v>
      </c>
      <c r="F40" s="758">
        <v>8.6280000000000001</v>
      </c>
      <c r="G40" s="758">
        <v>17.754000000000001</v>
      </c>
      <c r="H40" s="757">
        <v>28</v>
      </c>
      <c r="I40" s="758">
        <v>121.1</v>
      </c>
      <c r="J40" s="758">
        <v>128.321</v>
      </c>
    </row>
    <row r="41" spans="1:10" ht="16.5" customHeight="1" thickBot="1" x14ac:dyDescent="0.25">
      <c r="A41" s="759" t="s">
        <v>571</v>
      </c>
      <c r="B41" s="760">
        <v>1043697</v>
      </c>
      <c r="C41" s="761">
        <v>391718.43140000012</v>
      </c>
      <c r="D41" s="761">
        <v>308850.95389999991</v>
      </c>
      <c r="E41" s="760">
        <v>49612</v>
      </c>
      <c r="F41" s="761">
        <v>120775.07720000001</v>
      </c>
      <c r="G41" s="761">
        <v>85411.24500000001</v>
      </c>
      <c r="H41" s="760">
        <v>9533</v>
      </c>
      <c r="I41" s="761">
        <v>519124.80740000017</v>
      </c>
      <c r="J41" s="761">
        <v>142751.68070000006</v>
      </c>
    </row>
    <row r="42" spans="1:10" ht="16.5" customHeight="1" x14ac:dyDescent="0.2"/>
    <row r="43" spans="1:10" ht="16.5" customHeight="1" x14ac:dyDescent="0.2">
      <c r="A43" s="752" t="s">
        <v>573</v>
      </c>
    </row>
    <row r="44" spans="1:10" ht="16.5" customHeight="1" x14ac:dyDescent="0.2">
      <c r="A44" s="753" t="s">
        <v>295</v>
      </c>
      <c r="B44" s="754">
        <v>1441583</v>
      </c>
      <c r="C44" s="755">
        <v>423606.56589999993</v>
      </c>
      <c r="D44" s="755">
        <v>245110.44930000004</v>
      </c>
      <c r="E44" s="754">
        <v>48287</v>
      </c>
      <c r="F44" s="755">
        <v>124314.23999999998</v>
      </c>
      <c r="G44" s="755">
        <v>72424.755000000005</v>
      </c>
      <c r="H44" s="754">
        <v>9499</v>
      </c>
      <c r="I44" s="755">
        <v>567484.18200000003</v>
      </c>
      <c r="J44" s="755">
        <v>104891.47600000001</v>
      </c>
    </row>
    <row r="45" spans="1:10" ht="16.5" customHeight="1" x14ac:dyDescent="0.2">
      <c r="A45" s="753" t="s">
        <v>296</v>
      </c>
      <c r="B45" s="754">
        <v>118873</v>
      </c>
      <c r="C45" s="755">
        <v>107512.57800000001</v>
      </c>
      <c r="D45" s="755">
        <v>65419.380399999995</v>
      </c>
      <c r="E45" s="754">
        <v>10935</v>
      </c>
      <c r="F45" s="755">
        <v>32684.226999999995</v>
      </c>
      <c r="G45" s="755">
        <v>17206.761999999999</v>
      </c>
      <c r="H45" s="754">
        <v>1880</v>
      </c>
      <c r="I45" s="755">
        <v>139411.0919</v>
      </c>
      <c r="J45" s="755">
        <v>24690.470700000002</v>
      </c>
    </row>
    <row r="46" spans="1:10" ht="16.5" customHeight="1" x14ac:dyDescent="0.2">
      <c r="A46" s="753" t="s">
        <v>297</v>
      </c>
      <c r="B46" s="754">
        <v>47402</v>
      </c>
      <c r="C46" s="755">
        <v>19811.149400000002</v>
      </c>
      <c r="D46" s="755">
        <v>10604.501899999999</v>
      </c>
      <c r="E46" s="754">
        <v>3305</v>
      </c>
      <c r="F46" s="755">
        <v>4038.0699999999997</v>
      </c>
      <c r="G46" s="755">
        <v>2927.9279999999999</v>
      </c>
      <c r="H46" s="754">
        <v>854</v>
      </c>
      <c r="I46" s="755">
        <v>10677.04</v>
      </c>
      <c r="J46" s="755">
        <v>4428.4809999999998</v>
      </c>
    </row>
    <row r="47" spans="1:10" ht="16.5" customHeight="1" x14ac:dyDescent="0.2">
      <c r="A47" s="753" t="s">
        <v>298</v>
      </c>
      <c r="B47" s="754">
        <v>3810</v>
      </c>
      <c r="C47" s="755">
        <v>4237.8449999999993</v>
      </c>
      <c r="D47" s="755">
        <v>5405.0510000000004</v>
      </c>
      <c r="E47" s="754">
        <v>226</v>
      </c>
      <c r="F47" s="755">
        <v>708.8599999999999</v>
      </c>
      <c r="G47" s="755">
        <v>513.13</v>
      </c>
      <c r="H47" s="754">
        <v>260</v>
      </c>
      <c r="I47" s="755">
        <v>1172.1600000000001</v>
      </c>
      <c r="J47" s="755">
        <v>557.45700000000011</v>
      </c>
    </row>
    <row r="48" spans="1:10" ht="16.5" customHeight="1" x14ac:dyDescent="0.2">
      <c r="A48" s="753" t="s">
        <v>570</v>
      </c>
      <c r="B48" s="754">
        <v>2351</v>
      </c>
      <c r="C48" s="755">
        <v>1242.2886000000001</v>
      </c>
      <c r="D48" s="755">
        <v>825.23659999999995</v>
      </c>
      <c r="E48" s="754">
        <v>153</v>
      </c>
      <c r="F48" s="755">
        <v>277.30200000000002</v>
      </c>
      <c r="G48" s="755">
        <v>127.693</v>
      </c>
      <c r="H48" s="754">
        <v>11</v>
      </c>
      <c r="I48" s="755">
        <v>5330.2969999999987</v>
      </c>
      <c r="J48" s="755">
        <v>313.53000000000003</v>
      </c>
    </row>
    <row r="49" spans="1:10" ht="16.5" customHeight="1" thickBot="1" x14ac:dyDescent="0.25">
      <c r="A49" s="756" t="s">
        <v>558</v>
      </c>
      <c r="B49" s="757">
        <v>2133</v>
      </c>
      <c r="C49" s="758">
        <v>1029.3345999999999</v>
      </c>
      <c r="D49" s="758">
        <v>1659.2821000000004</v>
      </c>
      <c r="E49" s="757">
        <v>8</v>
      </c>
      <c r="F49" s="758">
        <v>31.465000000000003</v>
      </c>
      <c r="G49" s="758">
        <v>39.586000000000006</v>
      </c>
      <c r="H49" s="757">
        <v>51</v>
      </c>
      <c r="I49" s="758">
        <v>277.92</v>
      </c>
      <c r="J49" s="758">
        <v>183.78399999999999</v>
      </c>
    </row>
    <row r="50" spans="1:10" ht="16.5" customHeight="1" thickBot="1" x14ac:dyDescent="0.25">
      <c r="A50" s="759" t="s">
        <v>571</v>
      </c>
      <c r="B50" s="760">
        <v>1616152</v>
      </c>
      <c r="C50" s="761">
        <v>557439.76149999979</v>
      </c>
      <c r="D50" s="761">
        <v>329023.90129999997</v>
      </c>
      <c r="E50" s="760">
        <v>62914</v>
      </c>
      <c r="F50" s="761">
        <v>162054.16399999996</v>
      </c>
      <c r="G50" s="761">
        <v>93239.854000000007</v>
      </c>
      <c r="H50" s="760">
        <v>12555</v>
      </c>
      <c r="I50" s="761">
        <v>724352.69090000016</v>
      </c>
      <c r="J50" s="761">
        <v>135065.19870000001</v>
      </c>
    </row>
    <row r="51" spans="1:10" x14ac:dyDescent="0.2">
      <c r="A51" s="111"/>
      <c r="B51" s="111"/>
      <c r="C51" s="111"/>
      <c r="D51" s="111"/>
      <c r="E51" s="111"/>
      <c r="F51" s="111"/>
      <c r="G51" s="111"/>
      <c r="H51" s="111"/>
      <c r="I51" s="111"/>
      <c r="J51" s="111"/>
    </row>
    <row r="53" spans="1:10" x14ac:dyDescent="0.2">
      <c r="A53" s="4"/>
    </row>
  </sheetData>
  <mergeCells count="7">
    <mergeCell ref="A1:J1"/>
    <mergeCell ref="A2:J2"/>
    <mergeCell ref="E4:G4"/>
    <mergeCell ref="H4:J4"/>
    <mergeCell ref="B4:D4"/>
    <mergeCell ref="B3:J3"/>
    <mergeCell ref="A3:A5"/>
  </mergeCells>
  <pageMargins left="0.7" right="0.7" top="0.75" bottom="0.75" header="0.3" footer="0.3"/>
  <pageSetup paperSize="9" scale="61" orientation="portrait" r:id="rId1"/>
  <headerFooter>
    <oddFooter>&amp;C&amp;A</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1:K57"/>
  <sheetViews>
    <sheetView zoomScaleNormal="100" zoomScaleSheetLayoutView="115" zoomScalePageLayoutView="40" workbookViewId="0">
      <selection sqref="A1:J1"/>
    </sheetView>
  </sheetViews>
  <sheetFormatPr defaultRowHeight="14.25" x14ac:dyDescent="0.2"/>
  <cols>
    <col min="1" max="1" width="34.375" customWidth="1"/>
    <col min="2" max="2" width="12" bestFit="1" customWidth="1"/>
    <col min="3" max="3" width="8" bestFit="1" customWidth="1"/>
    <col min="4" max="4" width="8.625" bestFit="1" customWidth="1"/>
    <col min="5" max="5" width="12" bestFit="1" customWidth="1"/>
    <col min="6" max="6" width="7.75" bestFit="1" customWidth="1"/>
    <col min="7" max="7" width="8.625" bestFit="1" customWidth="1"/>
    <col min="8" max="8" width="12" bestFit="1" customWidth="1"/>
    <col min="9" max="9" width="8.875" bestFit="1" customWidth="1"/>
    <col min="10" max="10" width="8.625" bestFit="1" customWidth="1"/>
  </cols>
  <sheetData>
    <row r="1" spans="1:11" ht="41.25" customHeight="1" x14ac:dyDescent="0.2">
      <c r="A1" s="1109" t="s">
        <v>1444</v>
      </c>
      <c r="B1" s="1109"/>
      <c r="C1" s="1109"/>
      <c r="D1" s="1109"/>
      <c r="E1" s="1109"/>
      <c r="F1" s="1109"/>
      <c r="G1" s="1109"/>
      <c r="H1" s="1109"/>
      <c r="I1" s="1109"/>
      <c r="J1" s="1109"/>
    </row>
    <row r="2" spans="1:11" ht="15" thickBot="1" x14ac:dyDescent="0.25">
      <c r="A2" s="1312" t="s">
        <v>1396</v>
      </c>
      <c r="B2" s="1312"/>
      <c r="C2" s="1312"/>
      <c r="D2" s="1312"/>
      <c r="E2" s="1312"/>
      <c r="F2" s="1312"/>
      <c r="G2" s="1312"/>
      <c r="H2" s="1312"/>
      <c r="I2" s="1312"/>
      <c r="J2" s="1312"/>
    </row>
    <row r="3" spans="1:11" ht="15" thickBot="1" x14ac:dyDescent="0.25">
      <c r="A3" s="1322" t="s">
        <v>562</v>
      </c>
      <c r="B3" s="1325" t="s">
        <v>575</v>
      </c>
      <c r="C3" s="1326"/>
      <c r="D3" s="1326"/>
      <c r="E3" s="1326"/>
      <c r="F3" s="1326"/>
      <c r="G3" s="1327"/>
      <c r="H3" s="1328" t="s">
        <v>288</v>
      </c>
      <c r="I3" s="1329"/>
      <c r="J3" s="1329"/>
      <c r="K3" s="385"/>
    </row>
    <row r="4" spans="1:11" ht="15" thickBot="1" x14ac:dyDescent="0.25">
      <c r="A4" s="1323"/>
      <c r="B4" s="1330" t="s">
        <v>576</v>
      </c>
      <c r="C4" s="1331"/>
      <c r="D4" s="1332"/>
      <c r="E4" s="1330" t="s">
        <v>577</v>
      </c>
      <c r="F4" s="1331"/>
      <c r="G4" s="1332"/>
      <c r="H4" s="1333" t="s">
        <v>578</v>
      </c>
      <c r="I4" s="1334"/>
      <c r="J4" s="1334"/>
      <c r="K4" s="385"/>
    </row>
    <row r="5" spans="1:11" ht="15" thickBot="1" x14ac:dyDescent="0.25">
      <c r="A5" s="1324"/>
      <c r="B5" s="107" t="s">
        <v>586</v>
      </c>
      <c r="C5" s="107" t="s">
        <v>567</v>
      </c>
      <c r="D5" s="107" t="s">
        <v>568</v>
      </c>
      <c r="E5" s="107" t="s">
        <v>586</v>
      </c>
      <c r="F5" s="107" t="s">
        <v>567</v>
      </c>
      <c r="G5" s="107" t="s">
        <v>568</v>
      </c>
      <c r="H5" s="107" t="s">
        <v>586</v>
      </c>
      <c r="I5" s="107" t="s">
        <v>567</v>
      </c>
      <c r="J5" s="486" t="s">
        <v>568</v>
      </c>
    </row>
    <row r="6" spans="1:11" ht="18" customHeight="1" x14ac:dyDescent="0.2">
      <c r="A6" s="239" t="s">
        <v>574</v>
      </c>
      <c r="B6" s="112"/>
      <c r="C6" s="112"/>
      <c r="D6" s="112"/>
      <c r="E6" s="112"/>
      <c r="F6" s="112"/>
      <c r="G6" s="112"/>
      <c r="H6" s="112"/>
      <c r="I6" s="112"/>
      <c r="J6" s="112"/>
    </row>
    <row r="7" spans="1:11" ht="18" customHeight="1" x14ac:dyDescent="0.2">
      <c r="A7" s="84" t="s">
        <v>573</v>
      </c>
    </row>
    <row r="8" spans="1:11" ht="18" customHeight="1" x14ac:dyDescent="0.2">
      <c r="A8" s="80" t="s">
        <v>295</v>
      </c>
      <c r="B8" s="5">
        <v>842389</v>
      </c>
      <c r="C8" s="279">
        <v>209645.30000000008</v>
      </c>
      <c r="D8" s="279">
        <v>205722.76199999996</v>
      </c>
      <c r="E8" s="5">
        <v>53009</v>
      </c>
      <c r="F8" s="279">
        <v>631966.65763099992</v>
      </c>
      <c r="G8" s="279">
        <v>117458.02800000001</v>
      </c>
      <c r="H8" s="5">
        <v>1628286</v>
      </c>
      <c r="I8" s="279">
        <v>1731881.6640209998</v>
      </c>
      <c r="J8" s="279">
        <v>675769.64119999995</v>
      </c>
    </row>
    <row r="9" spans="1:11" ht="18" customHeight="1" x14ac:dyDescent="0.2">
      <c r="A9" s="80" t="s">
        <v>296</v>
      </c>
      <c r="B9" s="5">
        <v>153213</v>
      </c>
      <c r="C9" s="279">
        <v>38509.263599999984</v>
      </c>
      <c r="D9" s="279">
        <v>43221.380799999992</v>
      </c>
      <c r="E9" s="634">
        <v>2193</v>
      </c>
      <c r="F9" s="279">
        <v>99339.390999999974</v>
      </c>
      <c r="G9" s="279">
        <v>18841.861999999994</v>
      </c>
      <c r="H9" s="5">
        <v>289534</v>
      </c>
      <c r="I9" s="279">
        <v>398873.54462827498</v>
      </c>
      <c r="J9" s="279">
        <v>154690.69879999998</v>
      </c>
    </row>
    <row r="10" spans="1:11" ht="18" customHeight="1" x14ac:dyDescent="0.2">
      <c r="A10" s="80" t="s">
        <v>297</v>
      </c>
      <c r="B10" s="5">
        <v>33564</v>
      </c>
      <c r="C10" s="279">
        <v>12877.474000000002</v>
      </c>
      <c r="D10" s="279">
        <v>11995.186000000002</v>
      </c>
      <c r="E10" s="634">
        <v>2239</v>
      </c>
      <c r="F10" s="279">
        <v>3884.9730000000009</v>
      </c>
      <c r="G10" s="279">
        <v>2632.6599999999994</v>
      </c>
      <c r="H10" s="5">
        <v>92571</v>
      </c>
      <c r="I10" s="279">
        <v>63135.692999999999</v>
      </c>
      <c r="J10" s="279">
        <v>28983.4</v>
      </c>
    </row>
    <row r="11" spans="1:11" ht="18" customHeight="1" x14ac:dyDescent="0.2">
      <c r="A11" s="80" t="s">
        <v>298</v>
      </c>
      <c r="B11" s="634">
        <v>2393</v>
      </c>
      <c r="C11" s="279">
        <v>2307.7660000000001</v>
      </c>
      <c r="D11" s="279">
        <v>2160.317</v>
      </c>
      <c r="E11" s="634">
        <v>495</v>
      </c>
      <c r="F11" s="279">
        <v>2039.0440000000001</v>
      </c>
      <c r="G11" s="279">
        <v>354.96300000000002</v>
      </c>
      <c r="H11" s="5">
        <v>9626</v>
      </c>
      <c r="I11" s="279">
        <v>11242.296</v>
      </c>
      <c r="J11" s="279">
        <v>7825.4559999999992</v>
      </c>
    </row>
    <row r="12" spans="1:11" ht="18" customHeight="1" x14ac:dyDescent="0.2">
      <c r="A12" s="80" t="s">
        <v>570</v>
      </c>
      <c r="B12" s="5">
        <v>9327</v>
      </c>
      <c r="C12" s="279">
        <v>2313.3270000000002</v>
      </c>
      <c r="D12" s="279">
        <v>2316.4229999999998</v>
      </c>
      <c r="E12" s="634">
        <v>64</v>
      </c>
      <c r="F12" s="279">
        <v>211.88200000000001</v>
      </c>
      <c r="G12" s="279">
        <v>119.378</v>
      </c>
      <c r="H12" s="5">
        <v>11852</v>
      </c>
      <c r="I12" s="279">
        <v>7053.7714999999998</v>
      </c>
      <c r="J12" s="279">
        <v>3315.48</v>
      </c>
    </row>
    <row r="13" spans="1:11" ht="18" customHeight="1" thickBot="1" x14ac:dyDescent="0.25">
      <c r="A13" s="108" t="s">
        <v>558</v>
      </c>
      <c r="B13" s="110">
        <v>6963</v>
      </c>
      <c r="C13" s="280">
        <v>1256.538</v>
      </c>
      <c r="D13" s="280">
        <v>1755.451</v>
      </c>
      <c r="E13" s="633">
        <v>696</v>
      </c>
      <c r="F13" s="280">
        <v>749.24</v>
      </c>
      <c r="G13" s="280">
        <v>1359.58</v>
      </c>
      <c r="H13" s="110">
        <v>10416</v>
      </c>
      <c r="I13" s="280">
        <v>3519.0060000000003</v>
      </c>
      <c r="J13" s="280">
        <v>4399.6049999999996</v>
      </c>
    </row>
    <row r="14" spans="1:11" ht="18" customHeight="1" thickBot="1" x14ac:dyDescent="0.25">
      <c r="A14" s="100" t="s">
        <v>571</v>
      </c>
      <c r="B14" s="109">
        <v>1047849</v>
      </c>
      <c r="C14" s="278">
        <v>266909.66860000003</v>
      </c>
      <c r="D14" s="278">
        <v>267171.51979999995</v>
      </c>
      <c r="E14" s="109">
        <v>58696</v>
      </c>
      <c r="F14" s="278">
        <v>738191.18763099983</v>
      </c>
      <c r="G14" s="278">
        <v>140766.47099999999</v>
      </c>
      <c r="H14" s="109">
        <v>2042285</v>
      </c>
      <c r="I14" s="278">
        <v>2215705.9751492748</v>
      </c>
      <c r="J14" s="278">
        <v>874984.28099999996</v>
      </c>
    </row>
    <row r="15" spans="1:11" ht="18" customHeight="1" x14ac:dyDescent="0.2">
      <c r="A15" s="635" t="s">
        <v>1453</v>
      </c>
    </row>
    <row r="16" spans="1:11" ht="18" customHeight="1" x14ac:dyDescent="0.2">
      <c r="A16" s="84" t="s">
        <v>569</v>
      </c>
    </row>
    <row r="17" spans="1:10" ht="18" customHeight="1" x14ac:dyDescent="0.2">
      <c r="A17" s="80" t="s">
        <v>295</v>
      </c>
      <c r="B17" s="5">
        <v>193925</v>
      </c>
      <c r="C17" s="279">
        <v>53429.667399999991</v>
      </c>
      <c r="D17" s="279">
        <v>209034.04599999997</v>
      </c>
      <c r="E17" s="5">
        <v>13579</v>
      </c>
      <c r="F17" s="279">
        <v>137935.57799999995</v>
      </c>
      <c r="G17" s="279">
        <v>106662.16200000001</v>
      </c>
      <c r="H17" s="5">
        <v>356618</v>
      </c>
      <c r="I17" s="279">
        <v>384660.63529999997</v>
      </c>
      <c r="J17" s="279">
        <v>662291.43499999994</v>
      </c>
    </row>
    <row r="18" spans="1:10" ht="18" customHeight="1" x14ac:dyDescent="0.2">
      <c r="A18" s="80" t="s">
        <v>296</v>
      </c>
      <c r="B18" s="5">
        <v>34937</v>
      </c>
      <c r="C18" s="279">
        <v>10645.270200000003</v>
      </c>
      <c r="D18" s="279">
        <v>42786.549999999996</v>
      </c>
      <c r="E18" s="422">
        <v>718</v>
      </c>
      <c r="F18" s="279">
        <v>28561.42400000001</v>
      </c>
      <c r="G18" s="279">
        <v>21783.306000000004</v>
      </c>
      <c r="H18" s="5">
        <v>68630</v>
      </c>
      <c r="I18" s="279">
        <v>108734.501</v>
      </c>
      <c r="J18" s="279">
        <v>153965.97200000001</v>
      </c>
    </row>
    <row r="19" spans="1:10" ht="18" customHeight="1" x14ac:dyDescent="0.2">
      <c r="A19" s="80" t="s">
        <v>297</v>
      </c>
      <c r="B19" s="5">
        <v>10035</v>
      </c>
      <c r="C19" s="279">
        <v>3848.1349999999998</v>
      </c>
      <c r="D19" s="279">
        <v>12194.568999999998</v>
      </c>
      <c r="E19" s="422">
        <v>401</v>
      </c>
      <c r="F19" s="279">
        <v>1499.2449999999999</v>
      </c>
      <c r="G19" s="279">
        <v>2649.1580000000008</v>
      </c>
      <c r="H19" s="5">
        <v>43606</v>
      </c>
      <c r="I19" s="279">
        <v>17502.120900000002</v>
      </c>
      <c r="J19" s="279">
        <v>30209.492999999995</v>
      </c>
    </row>
    <row r="20" spans="1:10" ht="18" customHeight="1" x14ac:dyDescent="0.2">
      <c r="A20" s="80" t="s">
        <v>298</v>
      </c>
      <c r="B20" s="422">
        <v>285</v>
      </c>
      <c r="C20" s="279">
        <v>571.17699999999991</v>
      </c>
      <c r="D20" s="279">
        <v>872.69100000000003</v>
      </c>
      <c r="E20" s="422">
        <v>162</v>
      </c>
      <c r="F20" s="279">
        <v>1063.2139999999999</v>
      </c>
      <c r="G20" s="279">
        <v>371.46299999999997</v>
      </c>
      <c r="H20" s="5">
        <v>1661</v>
      </c>
      <c r="I20" s="279">
        <v>3856.4399999999996</v>
      </c>
      <c r="J20" s="279">
        <v>7182.1140000000005</v>
      </c>
    </row>
    <row r="21" spans="1:10" ht="18" customHeight="1" x14ac:dyDescent="0.2">
      <c r="A21" s="80" t="s">
        <v>570</v>
      </c>
      <c r="B21" s="5">
        <v>1916</v>
      </c>
      <c r="C21" s="279">
        <v>776.00900000000001</v>
      </c>
      <c r="D21" s="279">
        <v>2365.1390000000001</v>
      </c>
      <c r="E21" s="422">
        <v>28</v>
      </c>
      <c r="F21" s="279">
        <v>47.883000000000003</v>
      </c>
      <c r="G21" s="279">
        <v>127.86799999999999</v>
      </c>
      <c r="H21" s="5">
        <v>2691</v>
      </c>
      <c r="I21" s="279">
        <v>2311.3370999999997</v>
      </c>
      <c r="J21" s="279">
        <v>3476.4769999999999</v>
      </c>
    </row>
    <row r="22" spans="1:10" ht="18" customHeight="1" thickBot="1" x14ac:dyDescent="0.25">
      <c r="A22" s="108" t="s">
        <v>558</v>
      </c>
      <c r="B22" s="110">
        <v>1662</v>
      </c>
      <c r="C22" s="280">
        <v>294.4620000000001</v>
      </c>
      <c r="D22" s="280">
        <v>1670.5240000000001</v>
      </c>
      <c r="E22" s="421">
        <v>89</v>
      </c>
      <c r="F22" s="280">
        <v>117.849</v>
      </c>
      <c r="G22" s="280">
        <v>1306.9270000000001</v>
      </c>
      <c r="H22" s="110">
        <v>2408</v>
      </c>
      <c r="I22" s="280">
        <v>692.32850000000019</v>
      </c>
      <c r="J22" s="280">
        <v>4631.2119999999995</v>
      </c>
    </row>
    <row r="23" spans="1:10" ht="18" customHeight="1" thickBot="1" x14ac:dyDescent="0.25">
      <c r="A23" s="100" t="s">
        <v>571</v>
      </c>
      <c r="B23" s="109">
        <v>242760</v>
      </c>
      <c r="C23" s="278">
        <v>69564.720599999986</v>
      </c>
      <c r="D23" s="278">
        <v>268923.51899999997</v>
      </c>
      <c r="E23" s="109">
        <v>14977</v>
      </c>
      <c r="F23" s="278">
        <v>169225.19299999994</v>
      </c>
      <c r="G23" s="278">
        <v>132900.88399999999</v>
      </c>
      <c r="H23" s="109">
        <v>475614</v>
      </c>
      <c r="I23" s="278">
        <v>517757.36279999994</v>
      </c>
      <c r="J23" s="278">
        <v>861756.70299999975</v>
      </c>
    </row>
    <row r="24" spans="1:10" ht="18" customHeight="1" x14ac:dyDescent="0.2"/>
    <row r="25" spans="1:10" ht="18" customHeight="1" x14ac:dyDescent="0.2">
      <c r="A25" s="84" t="s">
        <v>544</v>
      </c>
    </row>
    <row r="26" spans="1:10" ht="18" customHeight="1" x14ac:dyDescent="0.2">
      <c r="A26" s="80" t="s">
        <v>295</v>
      </c>
      <c r="B26" s="5">
        <v>416439</v>
      </c>
      <c r="C26" s="279">
        <v>119143.45190000001</v>
      </c>
      <c r="D26" s="279">
        <v>220282.43440000009</v>
      </c>
      <c r="E26" s="5">
        <v>25191</v>
      </c>
      <c r="F26" s="279">
        <v>326947.652</v>
      </c>
      <c r="G26" s="279">
        <v>102207.13800000001</v>
      </c>
      <c r="H26" s="5">
        <v>1222810</v>
      </c>
      <c r="I26" s="279">
        <v>954906.13730000006</v>
      </c>
      <c r="J26" s="279">
        <v>724510.56400000001</v>
      </c>
    </row>
    <row r="27" spans="1:10" ht="18" customHeight="1" x14ac:dyDescent="0.2">
      <c r="A27" s="80" t="s">
        <v>296</v>
      </c>
      <c r="B27" s="5">
        <v>78320</v>
      </c>
      <c r="C27" s="279">
        <v>22063.051900000002</v>
      </c>
      <c r="D27" s="279">
        <v>44400.030100000004</v>
      </c>
      <c r="E27" s="553">
        <v>1468</v>
      </c>
      <c r="F27" s="279">
        <v>73532.69</v>
      </c>
      <c r="G27" s="279">
        <v>19863.390999999996</v>
      </c>
      <c r="H27" s="5">
        <v>146087</v>
      </c>
      <c r="I27" s="279">
        <v>267309.022</v>
      </c>
      <c r="J27" s="279">
        <v>189586.46980000002</v>
      </c>
    </row>
    <row r="28" spans="1:10" ht="18" customHeight="1" x14ac:dyDescent="0.2">
      <c r="A28" s="80" t="s">
        <v>297</v>
      </c>
      <c r="B28" s="5">
        <v>21460</v>
      </c>
      <c r="C28" s="279">
        <v>8971.758425</v>
      </c>
      <c r="D28" s="279">
        <v>13266.45</v>
      </c>
      <c r="E28" s="553">
        <v>721</v>
      </c>
      <c r="F28" s="279">
        <v>2480.4229999999998</v>
      </c>
      <c r="G28" s="279">
        <v>2580.413</v>
      </c>
      <c r="H28" s="5">
        <v>63018</v>
      </c>
      <c r="I28" s="279">
        <v>31464.309924999998</v>
      </c>
      <c r="J28" s="279">
        <v>32061.751300000004</v>
      </c>
    </row>
    <row r="29" spans="1:10" ht="18" customHeight="1" x14ac:dyDescent="0.2">
      <c r="A29" s="80" t="s">
        <v>298</v>
      </c>
      <c r="B29" s="553">
        <v>467</v>
      </c>
      <c r="C29" s="279">
        <v>652.10799999999995</v>
      </c>
      <c r="D29" s="279">
        <v>647.61099999999999</v>
      </c>
      <c r="E29" s="553">
        <v>300</v>
      </c>
      <c r="F29" s="279">
        <v>1881.8939999999998</v>
      </c>
      <c r="G29" s="279">
        <v>393.93300000000005</v>
      </c>
      <c r="H29" s="5">
        <v>3108</v>
      </c>
      <c r="I29" s="279">
        <v>6613.389000000001</v>
      </c>
      <c r="J29" s="279">
        <v>7778.692</v>
      </c>
    </row>
    <row r="30" spans="1:10" ht="18" customHeight="1" x14ac:dyDescent="0.2">
      <c r="A30" s="80" t="s">
        <v>570</v>
      </c>
      <c r="B30" s="5">
        <v>3981</v>
      </c>
      <c r="C30" s="279">
        <v>1544.9699999999998</v>
      </c>
      <c r="D30" s="279">
        <v>2538.3985000000002</v>
      </c>
      <c r="E30" s="553">
        <v>40</v>
      </c>
      <c r="F30" s="279">
        <v>67.201000000000008</v>
      </c>
      <c r="G30" s="279">
        <v>120.86800000000001</v>
      </c>
      <c r="H30" s="5">
        <v>5232</v>
      </c>
      <c r="I30" s="279">
        <v>4860.6944999999996</v>
      </c>
      <c r="J30" s="279">
        <v>3675.0585000000005</v>
      </c>
    </row>
    <row r="31" spans="1:10" ht="18" customHeight="1" thickBot="1" x14ac:dyDescent="0.25">
      <c r="A31" s="108" t="s">
        <v>558</v>
      </c>
      <c r="B31" s="110">
        <v>3839</v>
      </c>
      <c r="C31" s="280">
        <v>755.54799999999989</v>
      </c>
      <c r="D31" s="280">
        <v>1737.3002999999999</v>
      </c>
      <c r="E31" s="552">
        <v>239</v>
      </c>
      <c r="F31" s="280">
        <v>242.26899999999998</v>
      </c>
      <c r="G31" s="280">
        <v>1261.1589999999997</v>
      </c>
      <c r="H31" s="110">
        <v>5276</v>
      </c>
      <c r="I31" s="280">
        <v>1546.0375999999999</v>
      </c>
      <c r="J31" s="280">
        <v>4693.1983999999993</v>
      </c>
    </row>
    <row r="32" spans="1:10" ht="18" customHeight="1" thickBot="1" x14ac:dyDescent="0.25">
      <c r="A32" s="100" t="s">
        <v>571</v>
      </c>
      <c r="B32" s="109">
        <v>524506</v>
      </c>
      <c r="C32" s="278">
        <v>153130.88822500003</v>
      </c>
      <c r="D32" s="278">
        <v>282872.22430000012</v>
      </c>
      <c r="E32" s="109">
        <v>27959</v>
      </c>
      <c r="F32" s="278">
        <v>405152.12899999996</v>
      </c>
      <c r="G32" s="278">
        <v>126426.90200000002</v>
      </c>
      <c r="H32" s="109">
        <v>1445531</v>
      </c>
      <c r="I32" s="278">
        <v>1266699.5903249998</v>
      </c>
      <c r="J32" s="278">
        <v>962305.73400000017</v>
      </c>
    </row>
    <row r="33" spans="1:10" ht="18" customHeight="1" x14ac:dyDescent="0.2"/>
    <row r="34" spans="1:10" ht="18" customHeight="1" x14ac:dyDescent="0.2">
      <c r="A34" s="84" t="s">
        <v>572</v>
      </c>
    </row>
    <row r="35" spans="1:10" ht="18" customHeight="1" x14ac:dyDescent="0.2">
      <c r="A35" s="80" t="s">
        <v>295</v>
      </c>
      <c r="B35" s="5">
        <v>583581</v>
      </c>
      <c r="C35" s="279">
        <v>168309.68939999997</v>
      </c>
      <c r="D35" s="279">
        <v>225566.89630000002</v>
      </c>
      <c r="E35" s="5">
        <v>33524</v>
      </c>
      <c r="F35" s="279">
        <v>526048.15999999992</v>
      </c>
      <c r="G35" s="279">
        <v>99330.921000000031</v>
      </c>
      <c r="H35" s="5">
        <v>1573598</v>
      </c>
      <c r="I35" s="279">
        <v>1454017.3980000003</v>
      </c>
      <c r="J35" s="279">
        <v>715161.4227</v>
      </c>
    </row>
    <row r="36" spans="1:10" ht="18" customHeight="1" x14ac:dyDescent="0.2">
      <c r="A36" s="80" t="s">
        <v>296</v>
      </c>
      <c r="B36" s="5">
        <v>122287</v>
      </c>
      <c r="C36" s="279">
        <v>32854.831899999997</v>
      </c>
      <c r="D36" s="279">
        <v>46917.517699999989</v>
      </c>
      <c r="E36" s="715">
        <v>1775</v>
      </c>
      <c r="F36" s="279">
        <v>99538.97099999999</v>
      </c>
      <c r="G36" s="279">
        <v>19376.389000000003</v>
      </c>
      <c r="H36" s="5">
        <v>217717</v>
      </c>
      <c r="I36" s="279">
        <v>365802.19620000001</v>
      </c>
      <c r="J36" s="279">
        <v>185990.39979999998</v>
      </c>
    </row>
    <row r="37" spans="1:10" ht="18" customHeight="1" x14ac:dyDescent="0.2">
      <c r="A37" s="80" t="s">
        <v>297</v>
      </c>
      <c r="B37" s="5">
        <v>29866</v>
      </c>
      <c r="C37" s="279">
        <v>12211.762000000001</v>
      </c>
      <c r="D37" s="279">
        <v>13814.712999999998</v>
      </c>
      <c r="E37" s="715">
        <v>951</v>
      </c>
      <c r="F37" s="279">
        <v>2859.3489999999997</v>
      </c>
      <c r="G37" s="279">
        <v>2692.3240000000005</v>
      </c>
      <c r="H37" s="5">
        <v>76844</v>
      </c>
      <c r="I37" s="279">
        <v>43118.951000000001</v>
      </c>
      <c r="J37" s="279">
        <v>34132.8433</v>
      </c>
    </row>
    <row r="38" spans="1:10" ht="18" customHeight="1" x14ac:dyDescent="0.2">
      <c r="A38" s="80" t="s">
        <v>298</v>
      </c>
      <c r="B38" s="715">
        <v>681</v>
      </c>
      <c r="C38" s="279">
        <v>725.25499999999977</v>
      </c>
      <c r="D38" s="279">
        <v>636.21799999999985</v>
      </c>
      <c r="E38" s="715">
        <v>307</v>
      </c>
      <c r="F38" s="279">
        <v>2309.3979999999997</v>
      </c>
      <c r="G38" s="279">
        <v>378.39400000000001</v>
      </c>
      <c r="H38" s="5">
        <v>4221</v>
      </c>
      <c r="I38" s="279">
        <v>8004.0220000000008</v>
      </c>
      <c r="J38" s="279">
        <v>7665.0910000000003</v>
      </c>
    </row>
    <row r="39" spans="1:10" ht="18" customHeight="1" x14ac:dyDescent="0.2">
      <c r="A39" s="80" t="s">
        <v>570</v>
      </c>
      <c r="B39" s="5">
        <v>5785</v>
      </c>
      <c r="C39" s="279">
        <v>2160.7670000000003</v>
      </c>
      <c r="D39" s="279">
        <v>2533.8516000000004</v>
      </c>
      <c r="E39" s="715">
        <v>81</v>
      </c>
      <c r="F39" s="279">
        <v>186.50099999999998</v>
      </c>
      <c r="G39" s="279">
        <v>123.03600000000002</v>
      </c>
      <c r="H39" s="5">
        <v>7588</v>
      </c>
      <c r="I39" s="279">
        <v>7101.1155000000017</v>
      </c>
      <c r="J39" s="279">
        <v>3746.1053000000006</v>
      </c>
    </row>
    <row r="40" spans="1:10" ht="18" customHeight="1" thickBot="1" x14ac:dyDescent="0.25">
      <c r="A40" s="108" t="s">
        <v>558</v>
      </c>
      <c r="B40" s="110">
        <v>5780</v>
      </c>
      <c r="C40" s="280">
        <v>1127.7719999999999</v>
      </c>
      <c r="D40" s="280">
        <v>1801.0423000000005</v>
      </c>
      <c r="E40" s="714">
        <v>419</v>
      </c>
      <c r="F40" s="280">
        <v>471.40100000000001</v>
      </c>
      <c r="G40" s="280">
        <v>1254.5709999999999</v>
      </c>
      <c r="H40" s="110">
        <v>7911</v>
      </c>
      <c r="I40" s="280">
        <v>2378.4906000000001</v>
      </c>
      <c r="J40" s="280">
        <v>4743.8914000000004</v>
      </c>
    </row>
    <row r="41" spans="1:10" ht="18" customHeight="1" thickBot="1" x14ac:dyDescent="0.25">
      <c r="A41" s="716" t="s">
        <v>571</v>
      </c>
      <c r="B41" s="109">
        <v>747980</v>
      </c>
      <c r="C41" s="278">
        <v>217390.07729999995</v>
      </c>
      <c r="D41" s="278">
        <v>291270.23889999994</v>
      </c>
      <c r="E41" s="109">
        <v>37057</v>
      </c>
      <c r="F41" s="278">
        <v>631413.78</v>
      </c>
      <c r="G41" s="278">
        <v>123155.63500000001</v>
      </c>
      <c r="H41" s="109">
        <v>1887879</v>
      </c>
      <c r="I41" s="278">
        <v>1880422.1733000001</v>
      </c>
      <c r="J41" s="278">
        <v>951439.75349999999</v>
      </c>
    </row>
    <row r="42" spans="1:10" ht="18" customHeight="1" x14ac:dyDescent="0.2"/>
    <row r="43" spans="1:10" ht="18" customHeight="1" x14ac:dyDescent="0.2">
      <c r="A43" s="84" t="s">
        <v>573</v>
      </c>
    </row>
    <row r="44" spans="1:10" ht="18" customHeight="1" x14ac:dyDescent="0.2">
      <c r="A44" s="80" t="s">
        <v>295</v>
      </c>
      <c r="B44" s="5">
        <v>768003</v>
      </c>
      <c r="C44" s="279">
        <v>229317.02839999995</v>
      </c>
      <c r="D44" s="279">
        <v>231733.91510000001</v>
      </c>
      <c r="E44" s="5">
        <v>45153</v>
      </c>
      <c r="F44" s="279">
        <v>700356.11499999987</v>
      </c>
      <c r="G44" s="279">
        <v>110241.55600000006</v>
      </c>
      <c r="H44" s="5">
        <v>2312525</v>
      </c>
      <c r="I44" s="279">
        <v>2045078.1313</v>
      </c>
      <c r="J44" s="279">
        <v>764402.15140000021</v>
      </c>
    </row>
    <row r="45" spans="1:10" ht="18" customHeight="1" x14ac:dyDescent="0.2">
      <c r="A45" s="80" t="s">
        <v>296</v>
      </c>
      <c r="B45" s="5">
        <v>162925</v>
      </c>
      <c r="C45" s="279">
        <v>45098.584300000017</v>
      </c>
      <c r="D45" s="279">
        <v>47954.775999999991</v>
      </c>
      <c r="E45" s="928">
        <v>2241</v>
      </c>
      <c r="F45" s="279">
        <v>128652.25599999995</v>
      </c>
      <c r="G45" s="279">
        <v>22936.690999999995</v>
      </c>
      <c r="H45" s="5">
        <v>296854</v>
      </c>
      <c r="I45" s="279">
        <v>453358.73719999997</v>
      </c>
      <c r="J45" s="279">
        <v>178208.08009999999</v>
      </c>
    </row>
    <row r="46" spans="1:10" ht="18" customHeight="1" x14ac:dyDescent="0.2">
      <c r="A46" s="80" t="s">
        <v>297</v>
      </c>
      <c r="B46" s="5">
        <v>39181</v>
      </c>
      <c r="C46" s="279">
        <v>17309.365000000005</v>
      </c>
      <c r="D46" s="279">
        <v>14522.545600000003</v>
      </c>
      <c r="E46" s="928">
        <v>1332</v>
      </c>
      <c r="F46" s="279">
        <v>3410.4329999999995</v>
      </c>
      <c r="G46" s="279">
        <v>3101.0549999999998</v>
      </c>
      <c r="H46" s="5">
        <v>92074</v>
      </c>
      <c r="I46" s="279">
        <v>55246.057400000005</v>
      </c>
      <c r="J46" s="279">
        <v>35584.511500000001</v>
      </c>
    </row>
    <row r="47" spans="1:10" ht="18" customHeight="1" x14ac:dyDescent="0.2">
      <c r="A47" s="80" t="s">
        <v>298</v>
      </c>
      <c r="B47" s="928">
        <v>771</v>
      </c>
      <c r="C47" s="279">
        <v>767.68400000000008</v>
      </c>
      <c r="D47" s="279">
        <v>550.96800000000019</v>
      </c>
      <c r="E47" s="928">
        <v>331</v>
      </c>
      <c r="F47" s="279">
        <v>2624.1089999999999</v>
      </c>
      <c r="G47" s="279">
        <v>410.755</v>
      </c>
      <c r="H47" s="5">
        <v>5398</v>
      </c>
      <c r="I47" s="279">
        <v>9510.6579999999994</v>
      </c>
      <c r="J47" s="279">
        <v>7437.3610000000008</v>
      </c>
    </row>
    <row r="48" spans="1:10" ht="18" customHeight="1" x14ac:dyDescent="0.2">
      <c r="A48" s="80" t="s">
        <v>570</v>
      </c>
      <c r="B48" s="5">
        <v>7614</v>
      </c>
      <c r="C48" s="279">
        <v>2856.7579999999994</v>
      </c>
      <c r="D48" s="279">
        <v>2621.7934999999998</v>
      </c>
      <c r="E48" s="928">
        <v>104</v>
      </c>
      <c r="F48" s="279">
        <v>210.57100000000003</v>
      </c>
      <c r="G48" s="279">
        <v>137.99099999999999</v>
      </c>
      <c r="H48" s="5">
        <v>10233</v>
      </c>
      <c r="I48" s="279">
        <v>9917.2165999999979</v>
      </c>
      <c r="J48" s="279">
        <v>4026.2440999999999</v>
      </c>
    </row>
    <row r="49" spans="1:10" ht="18" customHeight="1" thickBot="1" x14ac:dyDescent="0.25">
      <c r="A49" s="108" t="s">
        <v>558</v>
      </c>
      <c r="B49" s="110">
        <v>8531</v>
      </c>
      <c r="C49" s="280">
        <v>1966.277</v>
      </c>
      <c r="D49" s="280">
        <v>2339.0872999999992</v>
      </c>
      <c r="E49" s="927">
        <v>776</v>
      </c>
      <c r="F49" s="280">
        <v>847.51800000000003</v>
      </c>
      <c r="G49" s="280">
        <v>1432.4219999999998</v>
      </c>
      <c r="H49" s="110">
        <v>11499</v>
      </c>
      <c r="I49" s="280">
        <v>4152.5146000000004</v>
      </c>
      <c r="J49" s="280">
        <v>5654.161399999999</v>
      </c>
    </row>
    <row r="50" spans="1:10" ht="18" customHeight="1" thickBot="1" x14ac:dyDescent="0.25">
      <c r="A50" s="716" t="s">
        <v>571</v>
      </c>
      <c r="B50" s="109">
        <v>987025</v>
      </c>
      <c r="C50" s="278">
        <v>297315.69669999991</v>
      </c>
      <c r="D50" s="278">
        <v>299723.08550000004</v>
      </c>
      <c r="E50" s="109">
        <v>49937</v>
      </c>
      <c r="F50" s="278">
        <v>836101.00199999986</v>
      </c>
      <c r="G50" s="278">
        <v>138260.47000000006</v>
      </c>
      <c r="H50" s="109">
        <v>2728583</v>
      </c>
      <c r="I50" s="278">
        <v>2577263.3150999993</v>
      </c>
      <c r="J50" s="278">
        <v>995312.50950000028</v>
      </c>
    </row>
    <row r="51" spans="1:10" x14ac:dyDescent="0.2">
      <c r="A51" s="1321" t="s">
        <v>579</v>
      </c>
      <c r="B51" s="1321"/>
      <c r="C51" s="1321"/>
      <c r="D51" s="1321"/>
      <c r="E51" s="1321"/>
      <c r="F51" s="1321"/>
      <c r="G51" s="1321"/>
      <c r="H51" s="1321"/>
      <c r="I51" s="1321"/>
      <c r="J51" s="1321"/>
    </row>
    <row r="52" spans="1:10" x14ac:dyDescent="0.2">
      <c r="A52" s="4"/>
    </row>
    <row r="53" spans="1:10" x14ac:dyDescent="0.2">
      <c r="A53" s="4"/>
    </row>
    <row r="54" spans="1:10" x14ac:dyDescent="0.2">
      <c r="A54" s="4"/>
    </row>
    <row r="55" spans="1:10" x14ac:dyDescent="0.2">
      <c r="A55" s="4"/>
    </row>
    <row r="56" spans="1:10" x14ac:dyDescent="0.2">
      <c r="A56" s="4"/>
    </row>
    <row r="57" spans="1:10" x14ac:dyDescent="0.2">
      <c r="A57" s="4"/>
    </row>
  </sheetData>
  <mergeCells count="9">
    <mergeCell ref="A51:J51"/>
    <mergeCell ref="A1:J1"/>
    <mergeCell ref="A2:J2"/>
    <mergeCell ref="A3:A5"/>
    <mergeCell ref="B3:G3"/>
    <mergeCell ref="H3:J3"/>
    <mergeCell ref="B4:D4"/>
    <mergeCell ref="E4:G4"/>
    <mergeCell ref="H4:J4"/>
  </mergeCells>
  <pageMargins left="0.7" right="0.7" top="0.75" bottom="0.75" header="0.3" footer="0.3"/>
  <pageSetup paperSize="9" scale="66" orientation="portrait" r:id="rId1"/>
  <headerFooter>
    <oddFooter>&amp;C&amp;A</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A1:K51"/>
  <sheetViews>
    <sheetView zoomScaleNormal="100" zoomScaleSheetLayoutView="100" workbookViewId="0">
      <selection sqref="A1:J1"/>
    </sheetView>
  </sheetViews>
  <sheetFormatPr defaultColWidth="9.125" defaultRowHeight="14.25" x14ac:dyDescent="0.2"/>
  <cols>
    <col min="1" max="1" width="27.625" style="8" customWidth="1"/>
    <col min="2" max="2" width="10.875" style="8" bestFit="1" customWidth="1"/>
    <col min="3" max="8" width="11.375" style="8" bestFit="1" customWidth="1"/>
    <col min="9" max="9" width="11.75" style="8" bestFit="1" customWidth="1"/>
    <col min="10" max="10" width="13.125" style="8" bestFit="1" customWidth="1"/>
    <col min="11" max="16384" width="9.125" style="8"/>
  </cols>
  <sheetData>
    <row r="1" spans="1:11" ht="18.75" x14ac:dyDescent="0.2">
      <c r="A1" s="1094" t="s">
        <v>580</v>
      </c>
      <c r="B1" s="1094"/>
      <c r="C1" s="1094"/>
      <c r="D1" s="1094"/>
      <c r="E1" s="1094"/>
      <c r="F1" s="1094"/>
      <c r="G1" s="1094"/>
      <c r="H1" s="1094"/>
      <c r="I1" s="1094"/>
      <c r="J1" s="1094"/>
    </row>
    <row r="2" spans="1:11" ht="18.75" x14ac:dyDescent="0.2">
      <c r="A2" s="1094" t="s">
        <v>305</v>
      </c>
      <c r="B2" s="1094"/>
      <c r="C2" s="1094"/>
      <c r="D2" s="1094"/>
      <c r="E2" s="1094"/>
      <c r="F2" s="1094"/>
      <c r="G2" s="1094"/>
      <c r="H2" s="1094"/>
      <c r="I2" s="1094"/>
      <c r="J2" s="1094"/>
    </row>
    <row r="3" spans="1:11" x14ac:dyDescent="0.2">
      <c r="A3" s="1348" t="s">
        <v>1699</v>
      </c>
      <c r="B3" s="1348"/>
      <c r="C3" s="1348"/>
      <c r="D3" s="1348"/>
      <c r="E3" s="1348"/>
      <c r="F3" s="1348"/>
      <c r="G3" s="1348"/>
      <c r="H3" s="1348"/>
      <c r="I3" s="1348"/>
      <c r="J3" s="1348"/>
    </row>
    <row r="4" spans="1:11" ht="15" thickBot="1" x14ac:dyDescent="0.25">
      <c r="A4" s="1335" t="s">
        <v>905</v>
      </c>
      <c r="B4" s="1335"/>
      <c r="C4" s="1335"/>
      <c r="D4" s="1335"/>
      <c r="E4" s="1335"/>
      <c r="F4" s="1335"/>
      <c r="G4" s="1335"/>
      <c r="H4" s="1335"/>
      <c r="I4" s="1335"/>
      <c r="J4" s="1335"/>
    </row>
    <row r="5" spans="1:11" ht="15" thickTop="1" x14ac:dyDescent="0.2">
      <c r="A5" s="1138" t="s">
        <v>581</v>
      </c>
      <c r="B5" s="1138"/>
      <c r="C5" s="1352"/>
      <c r="D5" s="1352"/>
      <c r="E5" s="1352"/>
      <c r="F5" s="1352"/>
      <c r="G5" s="1352"/>
      <c r="H5" s="1352"/>
      <c r="I5" s="1352"/>
      <c r="J5" s="1352"/>
      <c r="K5" s="265"/>
    </row>
    <row r="6" spans="1:11" ht="15" thickBot="1" x14ac:dyDescent="0.25">
      <c r="A6" s="1351"/>
      <c r="B6" s="1351"/>
      <c r="C6" s="1342"/>
      <c r="D6" s="1342"/>
      <c r="E6" s="1342"/>
      <c r="F6" s="1342"/>
      <c r="G6" s="1342"/>
      <c r="H6" s="1342"/>
      <c r="I6" s="1342"/>
      <c r="J6" s="1342"/>
      <c r="K6" s="265"/>
    </row>
    <row r="7" spans="1:11" ht="15.75" thickTop="1" thickBot="1" x14ac:dyDescent="0.25">
      <c r="A7" s="1011" t="s">
        <v>582</v>
      </c>
      <c r="B7" s="1065"/>
      <c r="C7" s="1346" t="s">
        <v>583</v>
      </c>
      <c r="D7" s="1347"/>
      <c r="E7" s="1346" t="s">
        <v>584</v>
      </c>
      <c r="F7" s="1347"/>
      <c r="G7" s="1346" t="s">
        <v>585</v>
      </c>
      <c r="H7" s="1347"/>
      <c r="I7" s="1338" t="s">
        <v>287</v>
      </c>
      <c r="J7" s="1339"/>
    </row>
    <row r="8" spans="1:11" ht="15" thickBot="1" x14ac:dyDescent="0.25">
      <c r="A8" s="1344"/>
      <c r="B8" s="1013"/>
      <c r="C8" s="113" t="s">
        <v>586</v>
      </c>
      <c r="D8" s="114" t="s">
        <v>587</v>
      </c>
      <c r="E8" s="115" t="s">
        <v>586</v>
      </c>
      <c r="F8" s="114" t="s">
        <v>587</v>
      </c>
      <c r="G8" s="114" t="s">
        <v>586</v>
      </c>
      <c r="H8" s="114" t="s">
        <v>587</v>
      </c>
      <c r="I8" s="116" t="s">
        <v>586</v>
      </c>
      <c r="J8" s="117" t="s">
        <v>587</v>
      </c>
    </row>
    <row r="9" spans="1:11" ht="15" thickTop="1" x14ac:dyDescent="0.2">
      <c r="A9" s="1340"/>
      <c r="B9" s="1340"/>
      <c r="C9" s="118"/>
      <c r="D9" s="118"/>
      <c r="E9" s="118"/>
      <c r="F9" s="118"/>
      <c r="G9" s="118"/>
      <c r="H9" s="118"/>
      <c r="I9" s="119"/>
      <c r="J9" s="119"/>
    </row>
    <row r="10" spans="1:11" ht="20.25" customHeight="1" x14ac:dyDescent="0.2">
      <c r="A10" s="1341" t="s">
        <v>588</v>
      </c>
      <c r="B10" s="1341"/>
      <c r="C10" s="286">
        <v>1594290</v>
      </c>
      <c r="D10" s="281">
        <v>530181.97349999996</v>
      </c>
      <c r="E10" s="286">
        <v>57441</v>
      </c>
      <c r="F10" s="281">
        <v>147756.90899999999</v>
      </c>
      <c r="G10" s="286">
        <v>10009</v>
      </c>
      <c r="H10" s="281">
        <v>375458.03289999999</v>
      </c>
      <c r="I10" s="286">
        <v>1661740</v>
      </c>
      <c r="J10" s="281">
        <v>1053396.9153999998</v>
      </c>
    </row>
    <row r="11" spans="1:11" ht="20.25" customHeight="1" x14ac:dyDescent="0.2">
      <c r="A11" s="1337" t="s">
        <v>589</v>
      </c>
      <c r="B11" s="1337"/>
      <c r="C11" s="287">
        <v>1568455</v>
      </c>
      <c r="D11" s="282">
        <v>339097.29649999994</v>
      </c>
      <c r="E11" s="287">
        <v>54339</v>
      </c>
      <c r="F11" s="282">
        <v>122784.93999999999</v>
      </c>
      <c r="G11" s="287">
        <v>7821</v>
      </c>
      <c r="H11" s="282">
        <v>76759.744999999995</v>
      </c>
      <c r="I11" s="288">
        <v>1630615</v>
      </c>
      <c r="J11" s="282">
        <v>538641.98149999999</v>
      </c>
    </row>
    <row r="12" spans="1:11" ht="20.25" customHeight="1" x14ac:dyDescent="0.2">
      <c r="A12" s="1337" t="s">
        <v>590</v>
      </c>
      <c r="B12" s="1337"/>
      <c r="C12" s="287">
        <v>993</v>
      </c>
      <c r="D12" s="282">
        <v>1919.4540000000002</v>
      </c>
      <c r="E12" s="287">
        <v>1065</v>
      </c>
      <c r="F12" s="282">
        <v>4074.5449999999996</v>
      </c>
      <c r="G12" s="287">
        <v>261</v>
      </c>
      <c r="H12" s="282">
        <v>2617.4879999999998</v>
      </c>
      <c r="I12" s="288">
        <v>2319</v>
      </c>
      <c r="J12" s="282">
        <v>8611.4869999999992</v>
      </c>
    </row>
    <row r="13" spans="1:11" ht="20.25" customHeight="1" x14ac:dyDescent="0.2">
      <c r="A13" s="1337" t="s">
        <v>591</v>
      </c>
      <c r="B13" s="1337"/>
      <c r="C13" s="287">
        <v>1729</v>
      </c>
      <c r="D13" s="282">
        <v>7244.1840000000002</v>
      </c>
      <c r="E13" s="287">
        <v>1601</v>
      </c>
      <c r="F13" s="282">
        <v>7047.2309999999979</v>
      </c>
      <c r="G13" s="287">
        <v>662</v>
      </c>
      <c r="H13" s="282">
        <v>17204.530999999999</v>
      </c>
      <c r="I13" s="288">
        <v>3992</v>
      </c>
      <c r="J13" s="282">
        <v>31495.946000000004</v>
      </c>
    </row>
    <row r="14" spans="1:11" ht="20.25" customHeight="1" x14ac:dyDescent="0.2">
      <c r="A14" s="1337" t="s">
        <v>592</v>
      </c>
      <c r="B14" s="1337"/>
      <c r="C14" s="287">
        <v>0</v>
      </c>
      <c r="D14" s="282">
        <v>0</v>
      </c>
      <c r="E14" s="287">
        <v>1</v>
      </c>
      <c r="F14" s="282">
        <v>28.138000000000002</v>
      </c>
      <c r="G14" s="288">
        <v>0</v>
      </c>
      <c r="H14" s="282">
        <v>0</v>
      </c>
      <c r="I14" s="288">
        <v>1</v>
      </c>
      <c r="J14" s="282">
        <v>28.138000000000002</v>
      </c>
    </row>
    <row r="15" spans="1:11" ht="20.25" customHeight="1" x14ac:dyDescent="0.2">
      <c r="A15" s="1337" t="s">
        <v>280</v>
      </c>
      <c r="B15" s="1337"/>
      <c r="C15" s="287">
        <v>23113</v>
      </c>
      <c r="D15" s="282">
        <v>181921.03900000002</v>
      </c>
      <c r="E15" s="287">
        <v>435</v>
      </c>
      <c r="F15" s="282">
        <v>13822.055</v>
      </c>
      <c r="G15" s="287">
        <v>1265</v>
      </c>
      <c r="H15" s="282">
        <v>278876.26889999997</v>
      </c>
      <c r="I15" s="288">
        <v>24813</v>
      </c>
      <c r="J15" s="282">
        <v>474619.36290000001</v>
      </c>
    </row>
    <row r="16" spans="1:11" ht="20.25" customHeight="1" x14ac:dyDescent="0.2">
      <c r="A16" s="1341" t="s">
        <v>593</v>
      </c>
      <c r="B16" s="1341"/>
      <c r="C16" s="289">
        <v>17779</v>
      </c>
      <c r="D16" s="284">
        <v>23424.628000000004</v>
      </c>
      <c r="E16" s="289">
        <v>3603</v>
      </c>
      <c r="F16" s="284">
        <v>11869.261999999999</v>
      </c>
      <c r="G16" s="289">
        <v>1960</v>
      </c>
      <c r="H16" s="284">
        <v>100098.44100000001</v>
      </c>
      <c r="I16" s="286">
        <v>23342</v>
      </c>
      <c r="J16" s="284">
        <v>135392.33100000001</v>
      </c>
    </row>
    <row r="17" spans="1:10" ht="20.25" customHeight="1" x14ac:dyDescent="0.2">
      <c r="A17" s="1337" t="s">
        <v>594</v>
      </c>
      <c r="B17" s="1337"/>
      <c r="C17" s="287">
        <v>0</v>
      </c>
      <c r="D17" s="282">
        <v>0</v>
      </c>
      <c r="E17" s="287">
        <v>0</v>
      </c>
      <c r="F17" s="282">
        <v>0</v>
      </c>
      <c r="G17" s="287">
        <v>0</v>
      </c>
      <c r="H17" s="282">
        <v>0</v>
      </c>
      <c r="I17" s="288">
        <v>0</v>
      </c>
      <c r="J17" s="282">
        <v>0</v>
      </c>
    </row>
    <row r="18" spans="1:10" ht="20.25" customHeight="1" x14ac:dyDescent="0.2">
      <c r="A18" s="1337" t="s">
        <v>595</v>
      </c>
      <c r="B18" s="1337"/>
      <c r="C18" s="287">
        <v>1459</v>
      </c>
      <c r="D18" s="282">
        <v>2918.3789999999999</v>
      </c>
      <c r="E18" s="287">
        <v>595</v>
      </c>
      <c r="F18" s="282">
        <v>1275.5170000000001</v>
      </c>
      <c r="G18" s="287">
        <v>130</v>
      </c>
      <c r="H18" s="282">
        <v>355.89699999999999</v>
      </c>
      <c r="I18" s="288">
        <v>2184</v>
      </c>
      <c r="J18" s="282">
        <v>4549.7930000000006</v>
      </c>
    </row>
    <row r="19" spans="1:10" ht="20.25" customHeight="1" x14ac:dyDescent="0.2">
      <c r="A19" s="1337" t="s">
        <v>596</v>
      </c>
      <c r="B19" s="1337"/>
      <c r="C19" s="287">
        <v>11</v>
      </c>
      <c r="D19" s="282">
        <v>80.384</v>
      </c>
      <c r="E19" s="287">
        <v>0</v>
      </c>
      <c r="F19" s="282">
        <v>0</v>
      </c>
      <c r="G19" s="287">
        <v>0</v>
      </c>
      <c r="H19" s="282">
        <v>0</v>
      </c>
      <c r="I19" s="288">
        <v>11</v>
      </c>
      <c r="J19" s="282">
        <v>80.384</v>
      </c>
    </row>
    <row r="20" spans="1:10" ht="20.25" customHeight="1" x14ac:dyDescent="0.2">
      <c r="A20" s="1337" t="s">
        <v>597</v>
      </c>
      <c r="B20" s="1337"/>
      <c r="C20" s="287">
        <v>4730</v>
      </c>
      <c r="D20" s="282">
        <v>11636.139000000001</v>
      </c>
      <c r="E20" s="287">
        <v>1349</v>
      </c>
      <c r="F20" s="282">
        <v>4015.4989999999998</v>
      </c>
      <c r="G20" s="287">
        <v>404</v>
      </c>
      <c r="H20" s="282">
        <v>2121.3519999999999</v>
      </c>
      <c r="I20" s="288">
        <v>6483</v>
      </c>
      <c r="J20" s="282">
        <v>17772.989999999998</v>
      </c>
    </row>
    <row r="21" spans="1:10" ht="20.25" customHeight="1" x14ac:dyDescent="0.2">
      <c r="A21" s="1337" t="s">
        <v>598</v>
      </c>
      <c r="B21" s="1337"/>
      <c r="C21" s="287">
        <v>960</v>
      </c>
      <c r="D21" s="282">
        <v>927.73</v>
      </c>
      <c r="E21" s="287">
        <v>471</v>
      </c>
      <c r="F21" s="282">
        <v>1626.56</v>
      </c>
      <c r="G21" s="287">
        <v>45</v>
      </c>
      <c r="H21" s="282">
        <v>809.78</v>
      </c>
      <c r="I21" s="288">
        <v>1476</v>
      </c>
      <c r="J21" s="282">
        <v>3364.0700000000006</v>
      </c>
    </row>
    <row r="22" spans="1:10" ht="20.25" customHeight="1" x14ac:dyDescent="0.2">
      <c r="A22" s="1337" t="s">
        <v>599</v>
      </c>
      <c r="B22" s="1337"/>
      <c r="C22" s="287">
        <v>347</v>
      </c>
      <c r="D22" s="282">
        <v>922.0060000000002</v>
      </c>
      <c r="E22" s="287">
        <v>600</v>
      </c>
      <c r="F22" s="282">
        <v>2215.8270000000002</v>
      </c>
      <c r="G22" s="287">
        <v>149</v>
      </c>
      <c r="H22" s="282">
        <v>985.22299999999996</v>
      </c>
      <c r="I22" s="288">
        <v>1096</v>
      </c>
      <c r="J22" s="282">
        <v>4123.0559999999996</v>
      </c>
    </row>
    <row r="23" spans="1:10" ht="20.25" customHeight="1" x14ac:dyDescent="0.2">
      <c r="A23" s="1337" t="s">
        <v>600</v>
      </c>
      <c r="B23" s="1337"/>
      <c r="C23" s="287">
        <v>1466</v>
      </c>
      <c r="D23" s="282">
        <v>1283.4970000000001</v>
      </c>
      <c r="E23" s="287">
        <v>170</v>
      </c>
      <c r="F23" s="282">
        <v>428.07499999999993</v>
      </c>
      <c r="G23" s="287">
        <v>266</v>
      </c>
      <c r="H23" s="282">
        <v>2031.2180000000003</v>
      </c>
      <c r="I23" s="288">
        <v>1902</v>
      </c>
      <c r="J23" s="282">
        <v>3742.7900000000004</v>
      </c>
    </row>
    <row r="24" spans="1:10" ht="20.25" customHeight="1" x14ac:dyDescent="0.2">
      <c r="A24" s="1337" t="s">
        <v>601</v>
      </c>
      <c r="B24" s="1337"/>
      <c r="C24" s="287">
        <v>343</v>
      </c>
      <c r="D24" s="282">
        <v>480.12599999999998</v>
      </c>
      <c r="E24" s="287">
        <v>2</v>
      </c>
      <c r="F24" s="282">
        <v>5.36</v>
      </c>
      <c r="G24" s="287">
        <v>0</v>
      </c>
      <c r="H24" s="282">
        <v>0</v>
      </c>
      <c r="I24" s="288">
        <v>345</v>
      </c>
      <c r="J24" s="282">
        <v>485.48599999999999</v>
      </c>
    </row>
    <row r="25" spans="1:10" ht="20.25" customHeight="1" x14ac:dyDescent="0.2">
      <c r="A25" s="1337" t="s">
        <v>602</v>
      </c>
      <c r="B25" s="1337"/>
      <c r="C25" s="287">
        <v>771</v>
      </c>
      <c r="D25" s="282">
        <v>2597.2660000000001</v>
      </c>
      <c r="E25" s="287">
        <v>332</v>
      </c>
      <c r="F25" s="282">
        <v>1256.3160000000003</v>
      </c>
      <c r="G25" s="287">
        <v>274</v>
      </c>
      <c r="H25" s="282">
        <v>2213.3780000000002</v>
      </c>
      <c r="I25" s="288">
        <v>1377</v>
      </c>
      <c r="J25" s="282">
        <v>6066.96</v>
      </c>
    </row>
    <row r="26" spans="1:10" ht="20.25" customHeight="1" x14ac:dyDescent="0.2">
      <c r="A26" s="1337" t="s">
        <v>603</v>
      </c>
      <c r="B26" s="1337"/>
      <c r="C26" s="287">
        <v>1</v>
      </c>
      <c r="D26" s="282">
        <v>14.308999999999999</v>
      </c>
      <c r="E26" s="287">
        <v>0</v>
      </c>
      <c r="F26" s="282">
        <v>0</v>
      </c>
      <c r="G26" s="287">
        <v>242</v>
      </c>
      <c r="H26" s="282">
        <v>22184.670999999998</v>
      </c>
      <c r="I26" s="288">
        <v>243</v>
      </c>
      <c r="J26" s="282">
        <v>22198.98</v>
      </c>
    </row>
    <row r="27" spans="1:10" ht="20.25" customHeight="1" x14ac:dyDescent="0.2">
      <c r="A27" s="1337" t="s">
        <v>604</v>
      </c>
      <c r="B27" s="1337"/>
      <c r="C27" s="287">
        <v>0</v>
      </c>
      <c r="D27" s="282">
        <v>0</v>
      </c>
      <c r="E27" s="287">
        <v>0</v>
      </c>
      <c r="F27" s="282">
        <v>0</v>
      </c>
      <c r="G27" s="287">
        <v>0</v>
      </c>
      <c r="H27" s="282">
        <v>0</v>
      </c>
      <c r="I27" s="288">
        <v>0</v>
      </c>
      <c r="J27" s="282">
        <v>0</v>
      </c>
    </row>
    <row r="28" spans="1:10" ht="20.25" customHeight="1" x14ac:dyDescent="0.2">
      <c r="A28" s="1337" t="s">
        <v>605</v>
      </c>
      <c r="B28" s="1337"/>
      <c r="C28" s="287">
        <v>19</v>
      </c>
      <c r="D28" s="282">
        <v>726.99800000000005</v>
      </c>
      <c r="E28" s="287">
        <v>36</v>
      </c>
      <c r="F28" s="282">
        <v>899.16599999999994</v>
      </c>
      <c r="G28" s="287">
        <v>155</v>
      </c>
      <c r="H28" s="282">
        <v>2608.3040000000001</v>
      </c>
      <c r="I28" s="288">
        <v>210</v>
      </c>
      <c r="J28" s="282">
        <v>4234.4679999999998</v>
      </c>
    </row>
    <row r="29" spans="1:10" ht="20.25" customHeight="1" x14ac:dyDescent="0.2">
      <c r="A29" s="1337" t="s">
        <v>606</v>
      </c>
      <c r="B29" s="1337"/>
      <c r="C29" s="287">
        <v>7672</v>
      </c>
      <c r="D29" s="282">
        <v>1837.7940000000001</v>
      </c>
      <c r="E29" s="287">
        <v>48</v>
      </c>
      <c r="F29" s="282">
        <v>146.94200000000001</v>
      </c>
      <c r="G29" s="287">
        <v>295</v>
      </c>
      <c r="H29" s="282">
        <v>66788.618000000002</v>
      </c>
      <c r="I29" s="288">
        <v>8015</v>
      </c>
      <c r="J29" s="282">
        <v>68773.353999999992</v>
      </c>
    </row>
    <row r="30" spans="1:10" ht="20.25" customHeight="1" x14ac:dyDescent="0.2">
      <c r="A30" s="1341" t="s">
        <v>607</v>
      </c>
      <c r="B30" s="1341"/>
      <c r="C30" s="289">
        <v>4083</v>
      </c>
      <c r="D30" s="284">
        <v>3833.1600000000003</v>
      </c>
      <c r="E30" s="289">
        <v>1870</v>
      </c>
      <c r="F30" s="284">
        <v>2427.9929999999999</v>
      </c>
      <c r="G30" s="289">
        <v>586</v>
      </c>
      <c r="H30" s="284">
        <v>248796.217</v>
      </c>
      <c r="I30" s="286">
        <v>6539</v>
      </c>
      <c r="J30" s="284">
        <v>255057.37</v>
      </c>
    </row>
    <row r="31" spans="1:10" ht="20.25" customHeight="1" x14ac:dyDescent="0.2">
      <c r="A31" s="1337" t="s">
        <v>588</v>
      </c>
      <c r="B31" s="1337"/>
      <c r="C31" s="287">
        <v>4083</v>
      </c>
      <c r="D31" s="282">
        <v>3833.1600000000003</v>
      </c>
      <c r="E31" s="287">
        <v>1868</v>
      </c>
      <c r="F31" s="282">
        <v>2427.9929999999999</v>
      </c>
      <c r="G31" s="287">
        <v>585</v>
      </c>
      <c r="H31" s="282">
        <v>247796.217</v>
      </c>
      <c r="I31" s="288">
        <v>6536</v>
      </c>
      <c r="J31" s="282">
        <v>254057.37000000005</v>
      </c>
    </row>
    <row r="32" spans="1:10" ht="20.25" customHeight="1" thickBot="1" x14ac:dyDescent="0.25">
      <c r="A32" s="1336" t="s">
        <v>593</v>
      </c>
      <c r="B32" s="1336"/>
      <c r="C32" s="287">
        <v>0</v>
      </c>
      <c r="D32" s="282">
        <v>0</v>
      </c>
      <c r="E32" s="287">
        <v>2</v>
      </c>
      <c r="F32" s="282">
        <v>0</v>
      </c>
      <c r="G32" s="287">
        <v>1</v>
      </c>
      <c r="H32" s="282">
        <v>1000</v>
      </c>
      <c r="I32" s="288">
        <v>3</v>
      </c>
      <c r="J32" s="282">
        <v>1000</v>
      </c>
    </row>
    <row r="33" spans="1:10" ht="20.25" customHeight="1" thickTop="1" thickBot="1" x14ac:dyDescent="0.25">
      <c r="A33" s="1349" t="s">
        <v>287</v>
      </c>
      <c r="B33" s="1349"/>
      <c r="C33" s="290">
        <v>1616152</v>
      </c>
      <c r="D33" s="285">
        <v>557439.76150000002</v>
      </c>
      <c r="E33" s="290">
        <v>62914</v>
      </c>
      <c r="F33" s="285">
        <v>162054.16399999996</v>
      </c>
      <c r="G33" s="290">
        <v>12555</v>
      </c>
      <c r="H33" s="285">
        <v>724352.69090000005</v>
      </c>
      <c r="I33" s="291">
        <v>1691621</v>
      </c>
      <c r="J33" s="285">
        <v>1443846.6164000002</v>
      </c>
    </row>
    <row r="34" spans="1:10" ht="20.25" customHeight="1" thickTop="1" x14ac:dyDescent="0.2">
      <c r="A34" s="13"/>
      <c r="B34" s="13"/>
      <c r="C34" s="13"/>
      <c r="D34" s="13"/>
      <c r="E34" s="13"/>
      <c r="F34" s="13"/>
      <c r="G34" s="13"/>
      <c r="H34" s="13"/>
      <c r="I34" s="13"/>
      <c r="J34" s="13"/>
    </row>
    <row r="35" spans="1:10" ht="20.25" customHeight="1" x14ac:dyDescent="0.2">
      <c r="A35" s="1"/>
    </row>
    <row r="36" spans="1:10" ht="20.25" customHeight="1" thickBot="1" x14ac:dyDescent="0.25">
      <c r="A36" s="120" t="s">
        <v>608</v>
      </c>
      <c r="B36" s="121"/>
      <c r="C36" s="1350" t="s">
        <v>609</v>
      </c>
      <c r="D36" s="1350"/>
      <c r="E36" s="1350"/>
      <c r="F36" s="1350"/>
      <c r="G36" s="1262" t="s">
        <v>610</v>
      </c>
      <c r="H36" s="1262"/>
      <c r="I36" s="1262"/>
      <c r="J36" s="1262"/>
    </row>
    <row r="37" spans="1:10" ht="20.25" customHeight="1" thickTop="1" thickBot="1" x14ac:dyDescent="0.25">
      <c r="A37" s="1011" t="s">
        <v>582</v>
      </c>
      <c r="B37" s="236"/>
      <c r="C37" s="236"/>
      <c r="E37" s="1345" t="s">
        <v>611</v>
      </c>
      <c r="F37" s="1339"/>
      <c r="G37" s="1338" t="s">
        <v>612</v>
      </c>
      <c r="H37" s="1339"/>
      <c r="I37" s="1338" t="s">
        <v>287</v>
      </c>
      <c r="J37" s="1339"/>
    </row>
    <row r="38" spans="1:10" ht="20.25" customHeight="1" thickTop="1" thickBot="1" x14ac:dyDescent="0.25">
      <c r="A38" s="1344"/>
      <c r="B38" s="232"/>
      <c r="C38" s="232"/>
      <c r="D38" s="259"/>
      <c r="E38" s="292" t="s">
        <v>586</v>
      </c>
      <c r="F38" s="115" t="s">
        <v>587</v>
      </c>
      <c r="G38" s="114" t="s">
        <v>586</v>
      </c>
      <c r="H38" s="115" t="s">
        <v>587</v>
      </c>
      <c r="I38" s="114" t="s">
        <v>586</v>
      </c>
      <c r="J38" s="114" t="s">
        <v>587</v>
      </c>
    </row>
    <row r="39" spans="1:10" ht="20.25" customHeight="1" thickTop="1" x14ac:dyDescent="0.2">
      <c r="A39" s="14" t="s">
        <v>613</v>
      </c>
      <c r="E39" s="287">
        <v>982777</v>
      </c>
      <c r="F39" s="282">
        <v>282327.58039999998</v>
      </c>
      <c r="G39" s="287">
        <v>12035</v>
      </c>
      <c r="H39" s="282">
        <v>371886.26400000002</v>
      </c>
      <c r="I39" s="288">
        <v>994812</v>
      </c>
      <c r="J39" s="282">
        <v>654213.84440000006</v>
      </c>
    </row>
    <row r="40" spans="1:10" ht="20.25" customHeight="1" x14ac:dyDescent="0.2">
      <c r="A40" s="14" t="s">
        <v>614</v>
      </c>
      <c r="E40" s="287">
        <v>2251</v>
      </c>
      <c r="F40" s="282">
        <v>11168.830300000001</v>
      </c>
      <c r="G40" s="287">
        <v>3973</v>
      </c>
      <c r="H40" s="282">
        <v>341265.31</v>
      </c>
      <c r="I40" s="288">
        <v>6224</v>
      </c>
      <c r="J40" s="282">
        <v>352434.14029999997</v>
      </c>
    </row>
    <row r="41" spans="1:10" ht="20.25" customHeight="1" x14ac:dyDescent="0.2">
      <c r="A41" s="14" t="s">
        <v>615</v>
      </c>
      <c r="E41" s="287">
        <v>534</v>
      </c>
      <c r="F41" s="282">
        <v>728.37199999999984</v>
      </c>
      <c r="G41" s="287">
        <v>1194</v>
      </c>
      <c r="H41" s="282">
        <v>15802.535</v>
      </c>
      <c r="I41" s="288">
        <v>1728</v>
      </c>
      <c r="J41" s="282">
        <v>16530.906999999999</v>
      </c>
    </row>
    <row r="42" spans="1:10" ht="20.25" customHeight="1" x14ac:dyDescent="0.2">
      <c r="A42" s="14" t="s">
        <v>616</v>
      </c>
      <c r="E42" s="287">
        <v>22</v>
      </c>
      <c r="F42" s="283">
        <v>93.697000000000003</v>
      </c>
      <c r="G42" s="287">
        <v>26</v>
      </c>
      <c r="H42" s="283">
        <v>70.664999999999992</v>
      </c>
      <c r="I42" s="288">
        <v>48</v>
      </c>
      <c r="J42" s="283">
        <v>164.36199999999999</v>
      </c>
    </row>
    <row r="43" spans="1:10" ht="20.25" customHeight="1" thickBot="1" x14ac:dyDescent="0.25">
      <c r="A43" s="28" t="s">
        <v>280</v>
      </c>
      <c r="B43" s="232"/>
      <c r="C43" s="232"/>
      <c r="D43" s="232"/>
      <c r="E43" s="295">
        <v>1441</v>
      </c>
      <c r="F43" s="293">
        <v>2997.2170000000001</v>
      </c>
      <c r="G43" s="295">
        <v>32709</v>
      </c>
      <c r="H43" s="293">
        <v>107076.228</v>
      </c>
      <c r="I43" s="296">
        <v>34150</v>
      </c>
      <c r="J43" s="293">
        <v>110073.44500000001</v>
      </c>
    </row>
    <row r="44" spans="1:10" ht="20.25" customHeight="1" thickTop="1" thickBot="1" x14ac:dyDescent="0.25">
      <c r="A44" s="26" t="s">
        <v>287</v>
      </c>
      <c r="B44" s="234"/>
      <c r="C44" s="234"/>
      <c r="D44" s="234"/>
      <c r="E44" s="297">
        <v>987025</v>
      </c>
      <c r="F44" s="294">
        <v>297315.69669999997</v>
      </c>
      <c r="G44" s="297">
        <v>49937</v>
      </c>
      <c r="H44" s="294">
        <v>836101.00200000009</v>
      </c>
      <c r="I44" s="297">
        <v>1036962</v>
      </c>
      <c r="J44" s="294">
        <v>1133416.6987000001</v>
      </c>
    </row>
    <row r="45" spans="1:10" ht="15" thickTop="1" x14ac:dyDescent="0.2">
      <c r="A45" s="1343" t="s">
        <v>617</v>
      </c>
      <c r="B45" s="1343"/>
      <c r="C45" s="1343"/>
      <c r="D45" s="1343"/>
      <c r="E45" s="1343"/>
      <c r="F45" s="1343"/>
      <c r="G45" s="1343"/>
      <c r="H45" s="1343"/>
      <c r="I45" s="1343"/>
      <c r="J45" s="1343"/>
    </row>
    <row r="46" spans="1:10" x14ac:dyDescent="0.2">
      <c r="A46" s="1"/>
    </row>
    <row r="47" spans="1:10" x14ac:dyDescent="0.2">
      <c r="A47" s="1"/>
    </row>
    <row r="48" spans="1:10" x14ac:dyDescent="0.2">
      <c r="A48" s="1"/>
    </row>
    <row r="49" spans="1:1" x14ac:dyDescent="0.2">
      <c r="A49" s="1"/>
    </row>
    <row r="50" spans="1:1" x14ac:dyDescent="0.2">
      <c r="A50" s="1"/>
    </row>
    <row r="51" spans="1:1" x14ac:dyDescent="0.2">
      <c r="A51" s="1"/>
    </row>
  </sheetData>
  <mergeCells count="44">
    <mergeCell ref="A1:J1"/>
    <mergeCell ref="A2:J2"/>
    <mergeCell ref="A3:J3"/>
    <mergeCell ref="A33:B33"/>
    <mergeCell ref="C36:F36"/>
    <mergeCell ref="A27:B27"/>
    <mergeCell ref="A28:B28"/>
    <mergeCell ref="A29:B29"/>
    <mergeCell ref="A24:B24"/>
    <mergeCell ref="A25:B25"/>
    <mergeCell ref="A26:B26"/>
    <mergeCell ref="A21:B21"/>
    <mergeCell ref="A22:B22"/>
    <mergeCell ref="A23:B23"/>
    <mergeCell ref="A5:B6"/>
    <mergeCell ref="C5:J5"/>
    <mergeCell ref="A7:B8"/>
    <mergeCell ref="C7:D7"/>
    <mergeCell ref="E7:F7"/>
    <mergeCell ref="G7:H7"/>
    <mergeCell ref="I7:J7"/>
    <mergeCell ref="A45:J45"/>
    <mergeCell ref="A37:A38"/>
    <mergeCell ref="A30:B30"/>
    <mergeCell ref="E37:F37"/>
    <mergeCell ref="G37:H37"/>
    <mergeCell ref="A31:B31"/>
    <mergeCell ref="G36:J36"/>
    <mergeCell ref="A4:J4"/>
    <mergeCell ref="A32:B32"/>
    <mergeCell ref="A18:B18"/>
    <mergeCell ref="A19:B19"/>
    <mergeCell ref="I37:J37"/>
    <mergeCell ref="A9:B9"/>
    <mergeCell ref="A10:B10"/>
    <mergeCell ref="A11:B11"/>
    <mergeCell ref="A20:B20"/>
    <mergeCell ref="A15:B15"/>
    <mergeCell ref="A16:B16"/>
    <mergeCell ref="A17:B17"/>
    <mergeCell ref="A12:B12"/>
    <mergeCell ref="A13:B13"/>
    <mergeCell ref="A14:B14"/>
    <mergeCell ref="C6:J6"/>
  </mergeCells>
  <pageMargins left="0.7" right="0.7" top="0.75" bottom="0.75" header="0.3" footer="0.3"/>
  <pageSetup paperSize="9" scale="61" orientation="portrait" r:id="rId1"/>
  <headerFooter>
    <oddFooter>&amp;C&amp;A</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K69"/>
  <sheetViews>
    <sheetView zoomScaleNormal="100" zoomScaleSheetLayoutView="100" workbookViewId="0">
      <selection sqref="A1:J1"/>
    </sheetView>
  </sheetViews>
  <sheetFormatPr defaultColWidth="9.125" defaultRowHeight="14.25" x14ac:dyDescent="0.2"/>
  <cols>
    <col min="1" max="1" width="51.75" style="8" bestFit="1" customWidth="1"/>
    <col min="2" max="2" width="8.625" style="8" bestFit="1" customWidth="1"/>
    <col min="3" max="3" width="8.75" style="8" bestFit="1" customWidth="1"/>
    <col min="4" max="4" width="9.375" style="8" bestFit="1" customWidth="1"/>
    <col min="5" max="5" width="8.625" style="8" bestFit="1" customWidth="1"/>
    <col min="6" max="6" width="8.75" style="8" bestFit="1" customWidth="1"/>
    <col min="7" max="7" width="9.375" style="8" bestFit="1" customWidth="1"/>
    <col min="8" max="8" width="8.625" style="8" customWidth="1"/>
    <col min="9" max="9" width="8.75" style="8" bestFit="1" customWidth="1"/>
    <col min="10" max="10" width="9.375" style="8" bestFit="1" customWidth="1"/>
    <col min="11" max="16384" width="9.125" style="8"/>
  </cols>
  <sheetData>
    <row r="1" spans="1:11" ht="18.75" x14ac:dyDescent="0.2">
      <c r="A1" s="1094" t="s">
        <v>618</v>
      </c>
      <c r="B1" s="1094"/>
      <c r="C1" s="1094"/>
      <c r="D1" s="1094"/>
      <c r="E1" s="1094"/>
      <c r="F1" s="1094"/>
      <c r="G1" s="1094"/>
      <c r="H1" s="1094"/>
      <c r="I1" s="1094"/>
      <c r="J1" s="1094"/>
    </row>
    <row r="2" spans="1:11" ht="18.75" x14ac:dyDescent="0.2">
      <c r="A2" s="1094" t="s">
        <v>1429</v>
      </c>
      <c r="B2" s="1094"/>
      <c r="C2" s="1094"/>
      <c r="D2" s="1094"/>
      <c r="E2" s="1094"/>
      <c r="F2" s="1094"/>
      <c r="G2" s="1094"/>
      <c r="H2" s="1094"/>
      <c r="I2" s="1094"/>
      <c r="J2" s="1094"/>
    </row>
    <row r="3" spans="1:11" ht="15.75" x14ac:dyDescent="0.2">
      <c r="A3" s="1353" t="s">
        <v>305</v>
      </c>
      <c r="B3" s="1353"/>
      <c r="C3" s="1353"/>
      <c r="D3" s="1353"/>
      <c r="E3" s="1353"/>
      <c r="F3" s="1353"/>
      <c r="G3" s="1353"/>
      <c r="H3" s="1353"/>
      <c r="I3" s="1353"/>
      <c r="J3" s="1353"/>
    </row>
    <row r="4" spans="1:11" ht="15" thickBot="1" x14ac:dyDescent="0.25">
      <c r="A4" s="1354" t="s">
        <v>1395</v>
      </c>
      <c r="B4" s="1354"/>
      <c r="C4" s="1354"/>
      <c r="D4" s="1354"/>
      <c r="E4" s="1354"/>
      <c r="F4" s="1354"/>
      <c r="G4" s="1354"/>
      <c r="H4" s="1354"/>
      <c r="I4" s="1354"/>
      <c r="J4" s="1354"/>
    </row>
    <row r="5" spans="1:11" ht="15.75" thickTop="1" thickBot="1" x14ac:dyDescent="0.25">
      <c r="A5" s="1355" t="s">
        <v>619</v>
      </c>
      <c r="B5" s="1362">
        <v>2024</v>
      </c>
      <c r="C5" s="1363"/>
      <c r="D5" s="1363"/>
      <c r="E5" s="1362">
        <v>2025</v>
      </c>
      <c r="F5" s="1363"/>
      <c r="G5" s="1363"/>
      <c r="H5" s="1363"/>
      <c r="I5" s="1363"/>
      <c r="J5" s="1363"/>
    </row>
    <row r="6" spans="1:11" ht="15" thickBot="1" x14ac:dyDescent="0.25">
      <c r="A6" s="1356"/>
      <c r="B6" s="1358" t="s">
        <v>103</v>
      </c>
      <c r="C6" s="1359"/>
      <c r="D6" s="1360"/>
      <c r="E6" s="1361" t="s">
        <v>1721</v>
      </c>
      <c r="F6" s="1359"/>
      <c r="G6" s="1360"/>
      <c r="H6" s="1361" t="s">
        <v>1702</v>
      </c>
      <c r="I6" s="1359"/>
      <c r="J6" s="1359"/>
      <c r="K6" s="265"/>
    </row>
    <row r="7" spans="1:11" ht="15" thickBot="1" x14ac:dyDescent="0.25">
      <c r="A7" s="1357"/>
      <c r="B7" s="59" t="s">
        <v>620</v>
      </c>
      <c r="C7" s="59" t="s">
        <v>621</v>
      </c>
      <c r="D7" s="73" t="s">
        <v>622</v>
      </c>
      <c r="E7" s="59" t="s">
        <v>620</v>
      </c>
      <c r="F7" s="59" t="s">
        <v>621</v>
      </c>
      <c r="G7" s="73" t="s">
        <v>622</v>
      </c>
      <c r="H7" s="59" t="s">
        <v>620</v>
      </c>
      <c r="I7" s="59" t="s">
        <v>621</v>
      </c>
      <c r="J7" s="59" t="s">
        <v>622</v>
      </c>
    </row>
    <row r="8" spans="1:11" ht="15" thickTop="1" x14ac:dyDescent="0.2">
      <c r="A8" s="122"/>
      <c r="B8" s="4"/>
      <c r="C8" s="4"/>
      <c r="D8" s="4"/>
      <c r="E8" s="123"/>
      <c r="F8" s="123"/>
      <c r="G8" s="123"/>
      <c r="H8" s="123"/>
      <c r="I8" s="123"/>
      <c r="J8" s="123"/>
    </row>
    <row r="9" spans="1:11" x14ac:dyDescent="0.2">
      <c r="A9" s="23" t="s">
        <v>121</v>
      </c>
      <c r="B9" s="225">
        <v>0</v>
      </c>
      <c r="C9" s="225">
        <v>0</v>
      </c>
      <c r="D9" s="225">
        <v>1314.693</v>
      </c>
      <c r="E9" s="225">
        <v>0</v>
      </c>
      <c r="F9" s="225">
        <v>0</v>
      </c>
      <c r="G9" s="225">
        <v>0</v>
      </c>
      <c r="H9" s="225">
        <v>0</v>
      </c>
      <c r="I9" s="225">
        <v>0</v>
      </c>
      <c r="J9" s="225">
        <v>0</v>
      </c>
    </row>
    <row r="10" spans="1:11" x14ac:dyDescent="0.2">
      <c r="A10" s="23" t="s">
        <v>125</v>
      </c>
      <c r="B10" s="225">
        <v>90399.013800000001</v>
      </c>
      <c r="C10" s="225">
        <v>33762.191323999999</v>
      </c>
      <c r="D10" s="225">
        <v>239210.59230300001</v>
      </c>
      <c r="E10" s="225">
        <v>107655.21294899999</v>
      </c>
      <c r="F10" s="225">
        <v>38790.006000000001</v>
      </c>
      <c r="G10" s="225">
        <v>244910.16101099999</v>
      </c>
      <c r="H10" s="225">
        <v>126040.6673264</v>
      </c>
      <c r="I10" s="225">
        <v>42623.850826580012</v>
      </c>
      <c r="J10" s="225">
        <v>228904.42448655999</v>
      </c>
    </row>
    <row r="11" spans="1:11" x14ac:dyDescent="0.2">
      <c r="A11" s="23" t="s">
        <v>126</v>
      </c>
      <c r="B11" s="225">
        <v>0</v>
      </c>
      <c r="C11" s="225">
        <v>0</v>
      </c>
      <c r="D11" s="225">
        <v>0</v>
      </c>
      <c r="E11" s="225">
        <v>0</v>
      </c>
      <c r="F11" s="225">
        <v>0</v>
      </c>
      <c r="G11" s="225">
        <v>0</v>
      </c>
      <c r="H11" s="225">
        <v>0</v>
      </c>
      <c r="I11" s="225">
        <v>34.061999999999998</v>
      </c>
      <c r="J11" s="225">
        <v>0</v>
      </c>
    </row>
    <row r="12" spans="1:11" x14ac:dyDescent="0.2">
      <c r="A12" s="23" t="s">
        <v>130</v>
      </c>
      <c r="B12" s="225">
        <v>0</v>
      </c>
      <c r="C12" s="225">
        <v>0</v>
      </c>
      <c r="D12" s="225">
        <v>3.5000000000000003E-2</v>
      </c>
      <c r="E12" s="225">
        <v>2070.3890000000001</v>
      </c>
      <c r="F12" s="225">
        <v>0</v>
      </c>
      <c r="G12" s="225">
        <v>3.5000000000000003E-2</v>
      </c>
      <c r="H12" s="225">
        <v>5361.5222030000004</v>
      </c>
      <c r="I12" s="225">
        <v>0</v>
      </c>
      <c r="J12" s="225">
        <v>2967.9470622200001</v>
      </c>
    </row>
    <row r="13" spans="1:11" x14ac:dyDescent="0.2">
      <c r="A13" s="23" t="s">
        <v>140</v>
      </c>
      <c r="B13" s="225">
        <v>0</v>
      </c>
      <c r="C13" s="225">
        <v>0</v>
      </c>
      <c r="D13" s="225">
        <v>0</v>
      </c>
      <c r="E13" s="225">
        <v>0</v>
      </c>
      <c r="F13" s="225">
        <v>0</v>
      </c>
      <c r="G13" s="225">
        <v>0</v>
      </c>
      <c r="H13" s="225">
        <v>0</v>
      </c>
      <c r="I13" s="225">
        <v>0</v>
      </c>
      <c r="J13" s="225">
        <v>0</v>
      </c>
    </row>
    <row r="14" spans="1:11" x14ac:dyDescent="0.2">
      <c r="A14" s="23" t="s">
        <v>147</v>
      </c>
      <c r="B14" s="225">
        <v>90399.013800000001</v>
      </c>
      <c r="C14" s="225">
        <v>33758.259323999999</v>
      </c>
      <c r="D14" s="225">
        <v>239210.55730300001</v>
      </c>
      <c r="E14" s="225">
        <v>105584.823949</v>
      </c>
      <c r="F14" s="225">
        <v>38787.482000000004</v>
      </c>
      <c r="G14" s="225">
        <v>244910.12601099999</v>
      </c>
      <c r="H14" s="225">
        <v>120679.1451234</v>
      </c>
      <c r="I14" s="225">
        <v>42589.788826579999</v>
      </c>
      <c r="J14" s="225">
        <v>225936.47742434</v>
      </c>
    </row>
    <row r="15" spans="1:11" x14ac:dyDescent="0.2">
      <c r="A15" s="14" t="s">
        <v>148</v>
      </c>
      <c r="B15" s="219">
        <v>93.403999999999996</v>
      </c>
      <c r="C15" s="219">
        <v>4.6029999999999998</v>
      </c>
      <c r="D15" s="219">
        <v>631.80915200000004</v>
      </c>
      <c r="E15" s="219">
        <v>18.132000000000001</v>
      </c>
      <c r="F15" s="219">
        <v>0</v>
      </c>
      <c r="G15" s="219">
        <v>745.14400000000001</v>
      </c>
      <c r="H15" s="219">
        <v>9.7100000000000009</v>
      </c>
      <c r="I15" s="219">
        <v>0</v>
      </c>
      <c r="J15" s="219">
        <v>447.24200000000002</v>
      </c>
    </row>
    <row r="16" spans="1:11" x14ac:dyDescent="0.2">
      <c r="A16" s="14" t="s">
        <v>158</v>
      </c>
      <c r="B16" s="219">
        <v>0</v>
      </c>
      <c r="C16" s="219">
        <v>1321.7349999999999</v>
      </c>
      <c r="D16" s="219">
        <v>139.27500000000001</v>
      </c>
      <c r="E16" s="219">
        <v>0</v>
      </c>
      <c r="F16" s="219">
        <v>1321.7349999999999</v>
      </c>
      <c r="G16" s="219">
        <v>0</v>
      </c>
      <c r="H16" s="219">
        <v>0</v>
      </c>
      <c r="I16" s="219">
        <v>1695.0038400000001</v>
      </c>
      <c r="J16" s="219">
        <v>539.15</v>
      </c>
    </row>
    <row r="17" spans="1:10" x14ac:dyDescent="0.2">
      <c r="A17" s="14" t="s">
        <v>164</v>
      </c>
      <c r="B17" s="219">
        <v>58776.427230000001</v>
      </c>
      <c r="C17" s="219">
        <v>27062.384331000001</v>
      </c>
      <c r="D17" s="219">
        <v>218100.39164399999</v>
      </c>
      <c r="E17" s="219">
        <v>68224.604285000009</v>
      </c>
      <c r="F17" s="219">
        <v>31578.317999999999</v>
      </c>
      <c r="G17" s="219">
        <v>224655.35701099999</v>
      </c>
      <c r="H17" s="219">
        <v>72569.837356160002</v>
      </c>
      <c r="I17" s="219">
        <v>35721.026081759999</v>
      </c>
      <c r="J17" s="219">
        <v>211877.01090453001</v>
      </c>
    </row>
    <row r="18" spans="1:10" x14ac:dyDescent="0.2">
      <c r="A18" s="14" t="s">
        <v>165</v>
      </c>
      <c r="B18" s="219">
        <v>10014.487085000001</v>
      </c>
      <c r="C18" s="219">
        <v>4158.5280759999996</v>
      </c>
      <c r="D18" s="219">
        <v>17365.339096</v>
      </c>
      <c r="E18" s="219">
        <v>11909.943676000001</v>
      </c>
      <c r="F18" s="219">
        <v>7289.9089999999997</v>
      </c>
      <c r="G18" s="219">
        <v>14198.873</v>
      </c>
      <c r="H18" s="219">
        <v>9061.1071909999991</v>
      </c>
      <c r="I18" s="219">
        <v>9352.7234719999997</v>
      </c>
      <c r="J18" s="219">
        <v>13261.851785000001</v>
      </c>
    </row>
    <row r="19" spans="1:10" x14ac:dyDescent="0.2">
      <c r="A19" s="14" t="s">
        <v>166</v>
      </c>
      <c r="B19" s="219">
        <v>100</v>
      </c>
      <c r="C19" s="219">
        <v>472.00400000000002</v>
      </c>
      <c r="D19" s="219">
        <v>3.1</v>
      </c>
      <c r="E19" s="219">
        <v>100</v>
      </c>
      <c r="F19" s="219">
        <v>465.30599999999998</v>
      </c>
      <c r="G19" s="219">
        <v>7.8019999999999996</v>
      </c>
      <c r="H19" s="219">
        <v>3275.3180499999999</v>
      </c>
      <c r="I19" s="219">
        <v>465.30599999999998</v>
      </c>
      <c r="J19" s="219">
        <v>25.474</v>
      </c>
    </row>
    <row r="20" spans="1:10" x14ac:dyDescent="0.2">
      <c r="A20" s="14" t="s">
        <v>623</v>
      </c>
      <c r="B20" s="219">
        <v>32145.426535999999</v>
      </c>
      <c r="C20" s="219">
        <v>8955.7646129999994</v>
      </c>
      <c r="D20" s="219">
        <v>164627.41006900001</v>
      </c>
      <c r="E20" s="219">
        <v>38165.389000000003</v>
      </c>
      <c r="F20" s="219">
        <v>11389.736999999999</v>
      </c>
      <c r="G20" s="219">
        <v>171361.481011</v>
      </c>
      <c r="H20" s="219">
        <v>38049.134083459998</v>
      </c>
      <c r="I20" s="219">
        <v>12756.74855577</v>
      </c>
      <c r="J20" s="219">
        <v>159565.94724231001</v>
      </c>
    </row>
    <row r="21" spans="1:10" x14ac:dyDescent="0.2">
      <c r="A21" s="14" t="s">
        <v>624</v>
      </c>
      <c r="B21" s="219">
        <v>787.19599999999991</v>
      </c>
      <c r="C21" s="219">
        <v>1608.2604920000001</v>
      </c>
      <c r="D21" s="219">
        <v>25012.332223000001</v>
      </c>
      <c r="E21" s="219">
        <v>1519.5609999999999</v>
      </c>
      <c r="F21" s="219">
        <v>2144.1529999999998</v>
      </c>
      <c r="G21" s="219">
        <v>27527.214</v>
      </c>
      <c r="H21" s="219">
        <v>1338.856998</v>
      </c>
      <c r="I21" s="219">
        <v>1368.1582390799999</v>
      </c>
      <c r="J21" s="219">
        <v>27791.120255999998</v>
      </c>
    </row>
    <row r="22" spans="1:10" x14ac:dyDescent="0.2">
      <c r="A22" s="14" t="s">
        <v>625</v>
      </c>
      <c r="B22" s="219">
        <v>4.42</v>
      </c>
      <c r="C22" s="219">
        <v>1810.772246</v>
      </c>
      <c r="D22" s="219">
        <v>2781.3368930000001</v>
      </c>
      <c r="E22" s="219">
        <v>15.228</v>
      </c>
      <c r="F22" s="219">
        <v>1386.5889999999999</v>
      </c>
      <c r="G22" s="219">
        <v>3201.9119999999998</v>
      </c>
      <c r="H22" s="219">
        <v>20.629000000000001</v>
      </c>
      <c r="I22" s="219">
        <v>1285.9079021099999</v>
      </c>
      <c r="J22" s="219">
        <v>3484.4546762199998</v>
      </c>
    </row>
    <row r="23" spans="1:10" x14ac:dyDescent="0.2">
      <c r="A23" s="14" t="s">
        <v>626</v>
      </c>
      <c r="B23" s="219">
        <v>0</v>
      </c>
      <c r="C23" s="219">
        <v>383.65199999999999</v>
      </c>
      <c r="D23" s="219">
        <v>307.62599999999998</v>
      </c>
      <c r="E23" s="219">
        <v>0</v>
      </c>
      <c r="F23" s="219">
        <v>313.52800000000002</v>
      </c>
      <c r="G23" s="219">
        <v>300.69600000000003</v>
      </c>
      <c r="H23" s="219">
        <v>0</v>
      </c>
      <c r="I23" s="219">
        <v>304.53300000000002</v>
      </c>
      <c r="J23" s="219">
        <v>281.74299999999999</v>
      </c>
    </row>
    <row r="24" spans="1:10" x14ac:dyDescent="0.2">
      <c r="A24" s="14" t="s">
        <v>627</v>
      </c>
      <c r="B24" s="219">
        <v>395.93200000000002</v>
      </c>
      <c r="C24" s="219">
        <v>891.76099999999997</v>
      </c>
      <c r="D24" s="219">
        <v>0</v>
      </c>
      <c r="E24" s="219">
        <v>1195.5029999999999</v>
      </c>
      <c r="F24" s="219">
        <v>785.25</v>
      </c>
      <c r="G24" s="219">
        <v>0</v>
      </c>
      <c r="H24" s="219">
        <v>1631.386</v>
      </c>
      <c r="I24" s="219">
        <v>686.24900000000002</v>
      </c>
      <c r="J24" s="219">
        <v>0</v>
      </c>
    </row>
    <row r="25" spans="1:10" x14ac:dyDescent="0.2">
      <c r="A25" s="14" t="s">
        <v>628</v>
      </c>
      <c r="B25" s="219">
        <v>6823.6850940000004</v>
      </c>
      <c r="C25" s="219">
        <v>1897.3074320000001</v>
      </c>
      <c r="D25" s="219">
        <v>1427.5550000000001</v>
      </c>
      <c r="E25" s="219">
        <v>9944.4927499999994</v>
      </c>
      <c r="F25" s="219">
        <v>1297.3710000000001</v>
      </c>
      <c r="G25" s="219">
        <v>409.22500000000002</v>
      </c>
      <c r="H25" s="219">
        <v>9837.346012</v>
      </c>
      <c r="I25" s="219">
        <v>2842.5393450000001</v>
      </c>
      <c r="J25" s="219">
        <v>204.05500000000001</v>
      </c>
    </row>
    <row r="26" spans="1:10" x14ac:dyDescent="0.2">
      <c r="A26" s="31" t="s">
        <v>629</v>
      </c>
      <c r="B26" s="219">
        <v>72.959999999999994</v>
      </c>
      <c r="C26" s="219">
        <v>751.60062799999992</v>
      </c>
      <c r="D26" s="219">
        <v>226.85</v>
      </c>
      <c r="E26" s="219">
        <v>93.063000000000002</v>
      </c>
      <c r="F26" s="219">
        <v>465.714</v>
      </c>
      <c r="G26" s="219">
        <v>238.875</v>
      </c>
      <c r="H26" s="219">
        <v>69.953000000000003</v>
      </c>
      <c r="I26" s="219">
        <v>415.04399999999998</v>
      </c>
      <c r="J26" s="219">
        <v>299.495</v>
      </c>
    </row>
    <row r="27" spans="1:10" x14ac:dyDescent="0.2">
      <c r="A27" s="14" t="s">
        <v>630</v>
      </c>
      <c r="B27" s="219">
        <v>244.70526000000001</v>
      </c>
      <c r="C27" s="219">
        <v>1663.8050000000001</v>
      </c>
      <c r="D27" s="219">
        <v>2031.746795</v>
      </c>
      <c r="E27" s="219">
        <v>222.49199999999999</v>
      </c>
      <c r="F27" s="219">
        <v>480.96800000000002</v>
      </c>
      <c r="G27" s="219">
        <v>2323.752</v>
      </c>
      <c r="H27" s="219">
        <v>268.44412369999998</v>
      </c>
      <c r="I27" s="219">
        <v>661.41807800000004</v>
      </c>
      <c r="J27" s="219">
        <v>1734.1571260000001</v>
      </c>
    </row>
    <row r="28" spans="1:10" x14ac:dyDescent="0.2">
      <c r="A28" s="14" t="s">
        <v>631</v>
      </c>
      <c r="B28" s="219">
        <v>32.825000000000003</v>
      </c>
      <c r="C28" s="219">
        <v>95.406999999999996</v>
      </c>
      <c r="D28" s="219">
        <v>1229.5129999999999</v>
      </c>
      <c r="E28" s="219">
        <v>0</v>
      </c>
      <c r="F28" s="219">
        <v>344.7</v>
      </c>
      <c r="G28" s="219">
        <v>1303.768</v>
      </c>
      <c r="H28" s="219">
        <v>25</v>
      </c>
      <c r="I28" s="219">
        <v>137.36600000000001</v>
      </c>
      <c r="J28" s="219">
        <v>1221.5909999999999</v>
      </c>
    </row>
    <row r="29" spans="1:10" x14ac:dyDescent="0.2">
      <c r="A29" s="14" t="s">
        <v>632</v>
      </c>
      <c r="B29" s="219">
        <v>208.40600000000001</v>
      </c>
      <c r="C29" s="219">
        <v>1712.5262459999999</v>
      </c>
      <c r="D29" s="219">
        <v>0</v>
      </c>
      <c r="E29" s="219">
        <v>501.23399999999998</v>
      </c>
      <c r="F29" s="219">
        <v>2904.6759999999999</v>
      </c>
      <c r="G29" s="219">
        <v>139.24600000000001</v>
      </c>
      <c r="H29" s="219">
        <v>431.47806000000003</v>
      </c>
      <c r="I29" s="219">
        <v>2933.3882797000001</v>
      </c>
      <c r="J29" s="219">
        <v>317.1859730000001</v>
      </c>
    </row>
    <row r="30" spans="1:10" x14ac:dyDescent="0.2">
      <c r="A30" s="31" t="s">
        <v>633</v>
      </c>
      <c r="B30" s="219">
        <v>216.60300000000001</v>
      </c>
      <c r="C30" s="219">
        <v>0.45</v>
      </c>
      <c r="D30" s="219">
        <v>0</v>
      </c>
      <c r="E30" s="219">
        <v>210.60499999999999</v>
      </c>
      <c r="F30" s="219">
        <v>92.153999999999996</v>
      </c>
      <c r="G30" s="219">
        <v>55.411999999999999</v>
      </c>
      <c r="H30" s="219">
        <v>166.47800000000001</v>
      </c>
      <c r="I30" s="219">
        <v>292.976473</v>
      </c>
      <c r="J30" s="219">
        <v>0</v>
      </c>
    </row>
    <row r="31" spans="1:10" x14ac:dyDescent="0.2">
      <c r="A31" s="14" t="s">
        <v>634</v>
      </c>
      <c r="B31" s="219">
        <v>54.991999999999997</v>
      </c>
      <c r="C31" s="219">
        <v>19.405000000000001</v>
      </c>
      <c r="D31" s="219">
        <v>71.900000000000006</v>
      </c>
      <c r="E31" s="219">
        <v>54.991999999999997</v>
      </c>
      <c r="F31" s="219">
        <v>8.3650000000000002</v>
      </c>
      <c r="G31" s="219">
        <v>65</v>
      </c>
      <c r="H31" s="219">
        <v>69.992000000000004</v>
      </c>
      <c r="I31" s="219">
        <v>6.2649999999999997</v>
      </c>
      <c r="J31" s="219">
        <v>64.5</v>
      </c>
    </row>
    <row r="32" spans="1:10" x14ac:dyDescent="0.2">
      <c r="A32" s="14" t="s">
        <v>635</v>
      </c>
      <c r="B32" s="219">
        <v>434.392</v>
      </c>
      <c r="C32" s="219">
        <v>1047.98047</v>
      </c>
      <c r="D32" s="219">
        <v>137.34608900000001</v>
      </c>
      <c r="E32" s="219">
        <v>354.74799999999999</v>
      </c>
      <c r="F32" s="219">
        <v>589.31399999999996</v>
      </c>
      <c r="G32" s="219">
        <v>136.548</v>
      </c>
      <c r="H32" s="219">
        <v>295.37600700000002</v>
      </c>
      <c r="I32" s="219">
        <v>375.71848299999988</v>
      </c>
      <c r="J32" s="219">
        <v>92.092399999999998</v>
      </c>
    </row>
    <row r="33" spans="1:10" x14ac:dyDescent="0.2">
      <c r="A33" s="14" t="s">
        <v>636</v>
      </c>
      <c r="B33" s="219">
        <v>15</v>
      </c>
      <c r="C33" s="219">
        <v>47.177999999999997</v>
      </c>
      <c r="D33" s="219">
        <v>312.077</v>
      </c>
      <c r="E33" s="219">
        <v>0</v>
      </c>
      <c r="F33" s="219">
        <v>62.061999999999998</v>
      </c>
      <c r="G33" s="219">
        <v>316.62200000000001</v>
      </c>
      <c r="H33" s="219">
        <v>0</v>
      </c>
      <c r="I33" s="219">
        <v>0</v>
      </c>
      <c r="J33" s="219">
        <v>327.52</v>
      </c>
    </row>
    <row r="34" spans="1:10" x14ac:dyDescent="0.2">
      <c r="A34" s="14" t="s">
        <v>637</v>
      </c>
      <c r="B34" s="219">
        <v>383.017</v>
      </c>
      <c r="C34" s="219">
        <v>1414.4819219999999</v>
      </c>
      <c r="D34" s="219">
        <v>0</v>
      </c>
      <c r="E34" s="219">
        <v>378.86599999999999</v>
      </c>
      <c r="F34" s="219">
        <v>1433.454</v>
      </c>
      <c r="G34" s="219">
        <v>0</v>
      </c>
      <c r="H34" s="219">
        <v>268.99900000000002</v>
      </c>
      <c r="I34" s="219">
        <v>1603.8601231</v>
      </c>
      <c r="J34" s="219">
        <v>0</v>
      </c>
    </row>
    <row r="35" spans="1:10" x14ac:dyDescent="0.2">
      <c r="A35" s="14" t="s">
        <v>638</v>
      </c>
      <c r="B35" s="219">
        <v>10</v>
      </c>
      <c r="C35" s="219">
        <v>19.443000000000001</v>
      </c>
      <c r="D35" s="219">
        <v>0</v>
      </c>
      <c r="E35" s="219">
        <v>0</v>
      </c>
      <c r="F35" s="219">
        <v>0</v>
      </c>
      <c r="G35" s="219">
        <v>0</v>
      </c>
      <c r="H35" s="219">
        <v>0</v>
      </c>
      <c r="I35" s="219">
        <v>0</v>
      </c>
      <c r="J35" s="219">
        <v>0</v>
      </c>
    </row>
    <row r="36" spans="1:10" x14ac:dyDescent="0.2">
      <c r="A36" s="14" t="s">
        <v>639</v>
      </c>
      <c r="B36" s="219">
        <v>6832.3802549999991</v>
      </c>
      <c r="C36" s="219">
        <v>112.05720599999999</v>
      </c>
      <c r="D36" s="219">
        <v>2566.2594789999998</v>
      </c>
      <c r="E36" s="219">
        <v>3558.4868590000001</v>
      </c>
      <c r="F36" s="219">
        <v>125.068</v>
      </c>
      <c r="G36" s="219">
        <v>3068.931</v>
      </c>
      <c r="H36" s="219">
        <v>7760.3398310000002</v>
      </c>
      <c r="I36" s="219">
        <v>232.82413099999999</v>
      </c>
      <c r="J36" s="219">
        <v>3205.8234459999999</v>
      </c>
    </row>
    <row r="37" spans="1:10" x14ac:dyDescent="0.2">
      <c r="A37" s="14" t="s">
        <v>640</v>
      </c>
      <c r="B37" s="219">
        <v>120.792</v>
      </c>
      <c r="C37" s="219">
        <v>0</v>
      </c>
      <c r="D37" s="219">
        <v>265</v>
      </c>
      <c r="E37" s="219">
        <v>125</v>
      </c>
      <c r="F37" s="219">
        <v>0</v>
      </c>
      <c r="G37" s="219">
        <v>265</v>
      </c>
      <c r="H37" s="219">
        <v>125</v>
      </c>
      <c r="I37" s="219">
        <v>0</v>
      </c>
      <c r="J37" s="219">
        <v>215</v>
      </c>
    </row>
    <row r="38" spans="1:10" x14ac:dyDescent="0.2">
      <c r="A38" s="31" t="s">
        <v>406</v>
      </c>
      <c r="B38" s="219">
        <v>0</v>
      </c>
      <c r="C38" s="219">
        <v>0</v>
      </c>
      <c r="D38" s="219">
        <v>0</v>
      </c>
      <c r="E38" s="219">
        <v>24.184000000000001</v>
      </c>
      <c r="F38" s="219">
        <v>39.828000000000003</v>
      </c>
      <c r="G38" s="219">
        <v>0</v>
      </c>
      <c r="H38" s="219">
        <v>24.184000000000001</v>
      </c>
      <c r="I38" s="219">
        <v>0</v>
      </c>
      <c r="J38" s="219">
        <v>0</v>
      </c>
    </row>
    <row r="39" spans="1:10" x14ac:dyDescent="0.2">
      <c r="A39" s="14" t="s">
        <v>641</v>
      </c>
      <c r="B39" s="219">
        <v>0</v>
      </c>
      <c r="C39" s="219">
        <v>0</v>
      </c>
      <c r="D39" s="219">
        <v>0</v>
      </c>
      <c r="E39" s="219">
        <v>27.271000000000001</v>
      </c>
      <c r="F39" s="219">
        <v>159.048</v>
      </c>
      <c r="G39" s="219">
        <v>0</v>
      </c>
      <c r="H39" s="219">
        <v>43.366999999999997</v>
      </c>
      <c r="I39" s="219">
        <v>182.03350499999999</v>
      </c>
      <c r="J39" s="219">
        <v>0</v>
      </c>
    </row>
    <row r="40" spans="1:10" x14ac:dyDescent="0.2">
      <c r="A40" s="14" t="s">
        <v>642</v>
      </c>
      <c r="B40" s="219">
        <v>7914.7763850000001</v>
      </c>
      <c r="C40" s="219">
        <v>4900.9989929999992</v>
      </c>
      <c r="D40" s="219">
        <v>17908.938999999998</v>
      </c>
      <c r="E40" s="219">
        <v>10696.632</v>
      </c>
      <c r="F40" s="219">
        <v>4453.6120000000001</v>
      </c>
      <c r="G40" s="219">
        <v>17750.355</v>
      </c>
      <c r="H40" s="219">
        <v>19225.177738999999</v>
      </c>
      <c r="I40" s="219">
        <v>4023.3419709999998</v>
      </c>
      <c r="J40" s="219">
        <v>11317.790186</v>
      </c>
    </row>
    <row r="41" spans="1:10" x14ac:dyDescent="0.2">
      <c r="A41" s="31" t="s">
        <v>643</v>
      </c>
      <c r="B41" s="219">
        <v>0</v>
      </c>
      <c r="C41" s="219">
        <v>426.70400000000001</v>
      </c>
      <c r="D41" s="219">
        <v>31.126000000000001</v>
      </c>
      <c r="E41" s="219">
        <v>0</v>
      </c>
      <c r="F41" s="219">
        <v>170.40299999999999</v>
      </c>
      <c r="G41" s="219">
        <v>31.126000000000001</v>
      </c>
      <c r="H41" s="219">
        <v>0</v>
      </c>
      <c r="I41" s="219">
        <v>311.00200000000001</v>
      </c>
      <c r="J41" s="219">
        <v>31.126000000000001</v>
      </c>
    </row>
    <row r="42" spans="1:10" x14ac:dyDescent="0.2">
      <c r="A42" s="14" t="s">
        <v>208</v>
      </c>
      <c r="B42" s="219">
        <v>3472.7323849999998</v>
      </c>
      <c r="C42" s="219">
        <v>4157.2106999999996</v>
      </c>
      <c r="D42" s="219">
        <v>3266.5970000000002</v>
      </c>
      <c r="E42" s="219">
        <v>2893.915</v>
      </c>
      <c r="F42" s="219">
        <v>3937.1930000000002</v>
      </c>
      <c r="G42" s="219">
        <v>2477.9650000000001</v>
      </c>
      <c r="H42" s="219">
        <v>2992.312739</v>
      </c>
      <c r="I42" s="219">
        <v>2937.134971</v>
      </c>
      <c r="J42" s="219">
        <v>1988.6761859999999</v>
      </c>
    </row>
    <row r="43" spans="1:10" x14ac:dyDescent="0.2">
      <c r="A43" s="14" t="s">
        <v>209</v>
      </c>
      <c r="B43" s="219">
        <v>4442.0439999999999</v>
      </c>
      <c r="C43" s="219">
        <v>317.084293</v>
      </c>
      <c r="D43" s="219">
        <v>14611.216</v>
      </c>
      <c r="E43" s="219">
        <v>7802.7169999999996</v>
      </c>
      <c r="F43" s="219">
        <v>346.01600000000002</v>
      </c>
      <c r="G43" s="219">
        <v>15241.263999999999</v>
      </c>
      <c r="H43" s="219">
        <v>16232.865</v>
      </c>
      <c r="I43" s="219">
        <v>775.20499999999993</v>
      </c>
      <c r="J43" s="219">
        <v>9297.9879999999994</v>
      </c>
    </row>
    <row r="44" spans="1:10" x14ac:dyDescent="0.2">
      <c r="A44" s="14" t="s">
        <v>210</v>
      </c>
      <c r="B44" s="219">
        <v>7</v>
      </c>
      <c r="C44" s="219">
        <v>0.88500000000000001</v>
      </c>
      <c r="D44" s="219">
        <v>134.786</v>
      </c>
      <c r="E44" s="219">
        <v>5.72</v>
      </c>
      <c r="F44" s="219">
        <v>630.87400000000002</v>
      </c>
      <c r="G44" s="219">
        <v>154.81</v>
      </c>
      <c r="H44" s="219">
        <v>0</v>
      </c>
      <c r="I44" s="219">
        <v>277.11</v>
      </c>
      <c r="J44" s="219">
        <v>164.78200000000001</v>
      </c>
    </row>
    <row r="45" spans="1:10" x14ac:dyDescent="0.2">
      <c r="A45" s="14" t="s">
        <v>211</v>
      </c>
      <c r="B45" s="219">
        <v>0</v>
      </c>
      <c r="C45" s="219">
        <v>115.09</v>
      </c>
      <c r="D45" s="219">
        <v>0</v>
      </c>
      <c r="E45" s="219">
        <v>0</v>
      </c>
      <c r="F45" s="219">
        <v>115.09</v>
      </c>
      <c r="G45" s="219">
        <v>0</v>
      </c>
      <c r="H45" s="219">
        <v>0</v>
      </c>
      <c r="I45" s="219">
        <v>115.09041916</v>
      </c>
      <c r="J45" s="219">
        <v>0</v>
      </c>
    </row>
    <row r="46" spans="1:10" x14ac:dyDescent="0.2">
      <c r="A46" s="14" t="s">
        <v>415</v>
      </c>
      <c r="B46" s="219">
        <v>19829.878707</v>
      </c>
      <c r="C46" s="219">
        <v>101.467</v>
      </c>
      <c r="D46" s="219">
        <v>271.34350699999999</v>
      </c>
      <c r="E46" s="219">
        <v>22393.817663999998</v>
      </c>
      <c r="F46" s="219">
        <v>89.466999999999999</v>
      </c>
      <c r="G46" s="219">
        <v>188.13900000000001</v>
      </c>
      <c r="H46" s="219">
        <v>24772.991574</v>
      </c>
      <c r="I46" s="219">
        <v>29.966999999999999</v>
      </c>
      <c r="J46" s="219">
        <v>248.92569800000001</v>
      </c>
    </row>
    <row r="47" spans="1:10" x14ac:dyDescent="0.2">
      <c r="A47" s="14" t="s">
        <v>213</v>
      </c>
      <c r="B47" s="219">
        <v>0</v>
      </c>
      <c r="C47" s="219">
        <v>0</v>
      </c>
      <c r="D47" s="219">
        <v>0</v>
      </c>
      <c r="E47" s="219">
        <v>0</v>
      </c>
      <c r="F47" s="219">
        <v>0</v>
      </c>
      <c r="G47" s="219">
        <v>0</v>
      </c>
      <c r="H47" s="219">
        <v>0</v>
      </c>
      <c r="I47" s="219">
        <v>0</v>
      </c>
      <c r="J47" s="219">
        <v>0</v>
      </c>
    </row>
    <row r="48" spans="1:10" x14ac:dyDescent="0.2">
      <c r="A48" s="14" t="s">
        <v>214</v>
      </c>
      <c r="B48" s="219">
        <v>681.40899999999999</v>
      </c>
      <c r="C48" s="219">
        <v>55.664000000000001</v>
      </c>
      <c r="D48" s="219">
        <v>283.28500000000003</v>
      </c>
      <c r="E48" s="219">
        <v>191.054</v>
      </c>
      <c r="F48" s="219">
        <v>353.82100000000003</v>
      </c>
      <c r="G48" s="219">
        <v>139.59200000000001</v>
      </c>
      <c r="H48" s="219">
        <v>375.11697723999998</v>
      </c>
      <c r="I48" s="219">
        <v>224.51300965999999</v>
      </c>
      <c r="J48" s="219">
        <v>310.88063581</v>
      </c>
    </row>
    <row r="49" spans="1:10" x14ac:dyDescent="0.2">
      <c r="A49" s="14" t="s">
        <v>222</v>
      </c>
      <c r="B49" s="219">
        <v>1193.8689999999999</v>
      </c>
      <c r="C49" s="219">
        <v>104.611</v>
      </c>
      <c r="D49" s="219">
        <v>1018.848</v>
      </c>
      <c r="E49" s="219">
        <v>3438.2689999999998</v>
      </c>
      <c r="F49" s="219">
        <v>6.9130000000000003</v>
      </c>
      <c r="G49" s="219">
        <v>958.98900000000003</v>
      </c>
      <c r="H49" s="219">
        <v>3415.127</v>
      </c>
      <c r="I49" s="219">
        <v>6.9130000000000003</v>
      </c>
      <c r="J49" s="219">
        <v>792.93799999999999</v>
      </c>
    </row>
    <row r="50" spans="1:10" x14ac:dyDescent="0.2">
      <c r="A50" s="14" t="s">
        <v>229</v>
      </c>
      <c r="B50" s="219">
        <v>0</v>
      </c>
      <c r="C50" s="219">
        <v>0</v>
      </c>
      <c r="D50" s="219">
        <v>0</v>
      </c>
      <c r="E50" s="219">
        <v>0</v>
      </c>
      <c r="F50" s="219">
        <v>0</v>
      </c>
      <c r="G50" s="219">
        <v>0</v>
      </c>
      <c r="H50" s="219">
        <v>0</v>
      </c>
      <c r="I50" s="219">
        <v>0</v>
      </c>
      <c r="J50" s="219">
        <v>0</v>
      </c>
    </row>
    <row r="51" spans="1:10" x14ac:dyDescent="0.2">
      <c r="A51" s="14" t="s">
        <v>230</v>
      </c>
      <c r="B51" s="219">
        <v>0</v>
      </c>
      <c r="C51" s="219">
        <v>90.126000000000005</v>
      </c>
      <c r="D51" s="219">
        <v>0</v>
      </c>
      <c r="E51" s="219">
        <v>0</v>
      </c>
      <c r="F51" s="219">
        <v>4.077</v>
      </c>
      <c r="G51" s="219">
        <v>0</v>
      </c>
      <c r="H51" s="219">
        <v>0</v>
      </c>
      <c r="I51" s="219">
        <v>313.00900000000001</v>
      </c>
      <c r="J51" s="219">
        <v>0</v>
      </c>
    </row>
    <row r="52" spans="1:10" x14ac:dyDescent="0.2">
      <c r="A52" s="14" t="s">
        <v>644</v>
      </c>
      <c r="B52" s="219">
        <v>0</v>
      </c>
      <c r="C52" s="219">
        <v>0</v>
      </c>
      <c r="D52" s="219">
        <v>0</v>
      </c>
      <c r="E52" s="219">
        <v>0</v>
      </c>
      <c r="F52" s="219">
        <v>0</v>
      </c>
      <c r="G52" s="219">
        <v>0</v>
      </c>
      <c r="H52" s="219">
        <v>0</v>
      </c>
      <c r="I52" s="219">
        <v>0</v>
      </c>
      <c r="J52" s="219">
        <v>0</v>
      </c>
    </row>
    <row r="53" spans="1:10" x14ac:dyDescent="0.2">
      <c r="A53" s="14" t="s">
        <v>232</v>
      </c>
      <c r="B53" s="219">
        <v>1781.457478</v>
      </c>
      <c r="C53" s="219">
        <v>0.69500000000000006</v>
      </c>
      <c r="D53" s="219">
        <v>456.88</v>
      </c>
      <c r="E53" s="219">
        <v>440.14</v>
      </c>
      <c r="F53" s="219">
        <v>34.698999999999998</v>
      </c>
      <c r="G53" s="219">
        <v>52.74</v>
      </c>
      <c r="H53" s="219">
        <v>118.633477</v>
      </c>
      <c r="I53" s="219">
        <v>1.7809999999999999</v>
      </c>
      <c r="J53" s="219">
        <v>22.757999999999999</v>
      </c>
    </row>
    <row r="54" spans="1:10" x14ac:dyDescent="0.2">
      <c r="A54" s="23" t="s">
        <v>416</v>
      </c>
      <c r="B54" s="225">
        <v>0</v>
      </c>
      <c r="C54" s="225">
        <v>3.9319999999999999</v>
      </c>
      <c r="D54" s="225">
        <v>0</v>
      </c>
      <c r="E54" s="225">
        <v>0</v>
      </c>
      <c r="F54" s="225">
        <v>2.524</v>
      </c>
      <c r="G54" s="225">
        <v>0</v>
      </c>
      <c r="H54" s="225">
        <v>0</v>
      </c>
      <c r="I54" s="225">
        <v>0</v>
      </c>
      <c r="J54" s="225">
        <v>0</v>
      </c>
    </row>
    <row r="55" spans="1:10" x14ac:dyDescent="0.2">
      <c r="A55" s="23" t="s">
        <v>234</v>
      </c>
      <c r="B55" s="225">
        <v>0</v>
      </c>
      <c r="C55" s="225">
        <v>0</v>
      </c>
      <c r="D55" s="225">
        <v>0</v>
      </c>
      <c r="E55" s="225">
        <v>0</v>
      </c>
      <c r="F55" s="225">
        <v>0</v>
      </c>
      <c r="G55" s="225">
        <v>0</v>
      </c>
      <c r="H55" s="225">
        <v>0</v>
      </c>
      <c r="I55" s="225">
        <v>0</v>
      </c>
      <c r="J55" s="225">
        <v>0</v>
      </c>
    </row>
    <row r="56" spans="1:10" ht="15" thickBot="1" x14ac:dyDescent="0.25">
      <c r="A56" s="26" t="s">
        <v>235</v>
      </c>
      <c r="B56" s="226">
        <v>0</v>
      </c>
      <c r="C56" s="226">
        <v>0</v>
      </c>
      <c r="D56" s="226">
        <v>0</v>
      </c>
      <c r="E56" s="226">
        <v>0</v>
      </c>
      <c r="F56" s="226">
        <v>0</v>
      </c>
      <c r="G56" s="226">
        <v>0</v>
      </c>
      <c r="H56" s="226">
        <v>0</v>
      </c>
      <c r="I56" s="226">
        <v>0</v>
      </c>
      <c r="J56" s="226">
        <v>0</v>
      </c>
    </row>
    <row r="57" spans="1:10" ht="15.75" thickTop="1" thickBot="1" x14ac:dyDescent="0.25">
      <c r="A57" s="32" t="s">
        <v>236</v>
      </c>
      <c r="B57" s="225">
        <v>90399.013800000001</v>
      </c>
      <c r="C57" s="225">
        <v>33762.191323999999</v>
      </c>
      <c r="D57" s="225">
        <v>240525.28530300001</v>
      </c>
      <c r="E57" s="225">
        <v>107655.21294899999</v>
      </c>
      <c r="F57" s="225">
        <v>38790.006000000001</v>
      </c>
      <c r="G57" s="225">
        <v>244910.16101099999</v>
      </c>
      <c r="H57" s="225">
        <v>126040.6673264</v>
      </c>
      <c r="I57" s="225">
        <v>42623.850826580012</v>
      </c>
      <c r="J57" s="225">
        <v>228904.42448655999</v>
      </c>
    </row>
    <row r="58" spans="1:10" ht="15" thickTop="1" x14ac:dyDescent="0.2">
      <c r="A58" s="1046" t="s">
        <v>1377</v>
      </c>
      <c r="B58" s="1046"/>
      <c r="C58" s="1046"/>
      <c r="D58" s="1046"/>
      <c r="E58" s="1046"/>
      <c r="F58" s="1046"/>
      <c r="G58" s="1046"/>
      <c r="H58" s="1046"/>
      <c r="I58" s="1046"/>
      <c r="J58" s="1046"/>
    </row>
    <row r="59" spans="1:10" x14ac:dyDescent="0.2">
      <c r="A59" s="693" t="s">
        <v>307</v>
      </c>
      <c r="B59" s="233"/>
      <c r="C59" s="233"/>
      <c r="D59" s="233"/>
      <c r="E59" s="233"/>
      <c r="F59" s="233"/>
      <c r="G59" s="233"/>
      <c r="H59" s="233"/>
      <c r="I59" s="233"/>
      <c r="J59" s="692"/>
    </row>
    <row r="60" spans="1:10" ht="20.25" customHeight="1" x14ac:dyDescent="0.2">
      <c r="A60" s="1172" t="s">
        <v>1657</v>
      </c>
      <c r="B60" s="1172"/>
      <c r="C60" s="1172"/>
      <c r="D60" s="1172"/>
      <c r="E60" s="1172"/>
      <c r="F60" s="1172"/>
      <c r="G60" s="1172"/>
      <c r="H60" s="1172"/>
      <c r="I60" s="1172"/>
      <c r="J60" s="1172"/>
    </row>
    <row r="61" spans="1:10" x14ac:dyDescent="0.2">
      <c r="A61" s="1040" t="s">
        <v>1640</v>
      </c>
      <c r="B61" s="1040"/>
      <c r="C61" s="1040"/>
      <c r="D61" s="1040"/>
      <c r="E61" s="1040"/>
      <c r="F61" s="1040"/>
      <c r="G61" s="1040"/>
      <c r="H61" s="1040"/>
      <c r="I61" s="1040"/>
      <c r="J61" s="692"/>
    </row>
    <row r="62" spans="1:10" x14ac:dyDescent="0.2">
      <c r="A62" s="692"/>
      <c r="B62" s="692"/>
      <c r="C62" s="692"/>
      <c r="D62" s="692"/>
      <c r="E62" s="692"/>
      <c r="F62" s="692"/>
      <c r="G62" s="692"/>
      <c r="H62" s="692"/>
      <c r="I62" s="692"/>
      <c r="J62" s="692"/>
    </row>
    <row r="63" spans="1:10" x14ac:dyDescent="0.2">
      <c r="A63" s="692"/>
      <c r="B63" s="692"/>
      <c r="C63" s="692"/>
      <c r="D63" s="692"/>
      <c r="E63" s="692"/>
      <c r="F63" s="692"/>
      <c r="G63" s="692"/>
      <c r="H63" s="692"/>
      <c r="I63" s="692"/>
      <c r="J63" s="692"/>
    </row>
    <row r="64" spans="1:10" x14ac:dyDescent="0.2">
      <c r="A64" s="692"/>
      <c r="B64" s="692"/>
      <c r="C64" s="692"/>
      <c r="D64" s="692"/>
      <c r="E64" s="692"/>
      <c r="F64" s="692"/>
      <c r="G64" s="692"/>
      <c r="H64" s="692"/>
      <c r="I64" s="692"/>
      <c r="J64" s="692"/>
    </row>
    <row r="65" spans="1:10" x14ac:dyDescent="0.2">
      <c r="A65" s="692"/>
      <c r="B65" s="692"/>
      <c r="C65" s="692"/>
      <c r="D65" s="692"/>
      <c r="E65" s="692"/>
      <c r="F65" s="692"/>
      <c r="G65" s="692"/>
      <c r="H65" s="692"/>
      <c r="I65" s="692"/>
      <c r="J65" s="692"/>
    </row>
    <row r="66" spans="1:10" x14ac:dyDescent="0.2">
      <c r="A66" s="692"/>
      <c r="B66" s="692"/>
      <c r="C66" s="692"/>
      <c r="D66" s="692"/>
      <c r="E66" s="692"/>
      <c r="F66" s="692"/>
      <c r="G66" s="692"/>
      <c r="H66" s="692"/>
      <c r="I66" s="692"/>
      <c r="J66" s="692"/>
    </row>
    <row r="67" spans="1:10" x14ac:dyDescent="0.2">
      <c r="A67" s="692"/>
      <c r="B67" s="692"/>
      <c r="C67" s="692"/>
      <c r="D67" s="692"/>
      <c r="E67" s="692"/>
      <c r="F67" s="692"/>
      <c r="G67" s="692"/>
      <c r="H67" s="692"/>
      <c r="I67" s="692"/>
      <c r="J67" s="692"/>
    </row>
    <row r="68" spans="1:10" x14ac:dyDescent="0.2">
      <c r="A68" s="692"/>
      <c r="B68" s="692"/>
      <c r="C68" s="692"/>
      <c r="D68" s="692"/>
      <c r="E68" s="692"/>
      <c r="F68" s="692"/>
      <c r="G68" s="692"/>
      <c r="H68" s="692"/>
      <c r="I68" s="692"/>
      <c r="J68" s="692"/>
    </row>
    <row r="69" spans="1:10" x14ac:dyDescent="0.2">
      <c r="A69" s="692"/>
      <c r="B69" s="692"/>
      <c r="C69" s="692"/>
      <c r="D69" s="692"/>
      <c r="E69" s="692"/>
      <c r="F69" s="692"/>
      <c r="G69" s="692"/>
      <c r="H69" s="692"/>
      <c r="I69" s="692"/>
      <c r="J69" s="692"/>
    </row>
  </sheetData>
  <mergeCells count="13">
    <mergeCell ref="A61:I61"/>
    <mergeCell ref="A60:J60"/>
    <mergeCell ref="A58:J58"/>
    <mergeCell ref="A1:J1"/>
    <mergeCell ref="A2:J2"/>
    <mergeCell ref="A3:J3"/>
    <mergeCell ref="A4:J4"/>
    <mergeCell ref="A5:A7"/>
    <mergeCell ref="B6:D6"/>
    <mergeCell ref="E6:G6"/>
    <mergeCell ref="H6:J6"/>
    <mergeCell ref="B5:D5"/>
    <mergeCell ref="E5:J5"/>
  </mergeCells>
  <pageMargins left="0.7" right="0.7" top="0.75" bottom="0.75" header="0.3" footer="0.3"/>
  <pageSetup paperSize="9" scale="61" orientation="portrait" verticalDpi="1200" r:id="rId1"/>
  <headerFooter>
    <oddFooter>&amp;C&amp;A</oddFooter>
  </headerFooter>
  <colBreaks count="1" manualBreakCount="1">
    <brk id="10" max="59"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K64"/>
  <sheetViews>
    <sheetView zoomScaleNormal="100" zoomScaleSheetLayoutView="115" workbookViewId="0">
      <selection sqref="A1:J1"/>
    </sheetView>
  </sheetViews>
  <sheetFormatPr defaultColWidth="9.125" defaultRowHeight="14.25" x14ac:dyDescent="0.2"/>
  <cols>
    <col min="1" max="1" width="33.625" style="8" bestFit="1" customWidth="1"/>
    <col min="2" max="2" width="9.75" style="8" bestFit="1" customWidth="1"/>
    <col min="3" max="3" width="9.875" style="8" bestFit="1" customWidth="1"/>
    <col min="4" max="4" width="10" style="8" bestFit="1" customWidth="1"/>
    <col min="5" max="5" width="9.875" style="8" bestFit="1" customWidth="1"/>
    <col min="6" max="8" width="9.75" style="8" bestFit="1" customWidth="1"/>
    <col min="9" max="9" width="9.875" style="8" bestFit="1" customWidth="1"/>
    <col min="10" max="10" width="10" style="8" bestFit="1" customWidth="1"/>
    <col min="11" max="16384" width="9.125" style="8"/>
  </cols>
  <sheetData>
    <row r="1" spans="1:11" ht="18.75" x14ac:dyDescent="0.2">
      <c r="A1" s="992" t="s">
        <v>645</v>
      </c>
      <c r="B1" s="992"/>
      <c r="C1" s="992"/>
      <c r="D1" s="992"/>
      <c r="E1" s="992"/>
      <c r="F1" s="992"/>
      <c r="G1" s="992"/>
      <c r="H1" s="992"/>
      <c r="I1" s="992"/>
      <c r="J1" s="992"/>
    </row>
    <row r="2" spans="1:11" ht="18.75" x14ac:dyDescent="0.2">
      <c r="A2" s="992" t="s">
        <v>1430</v>
      </c>
      <c r="B2" s="992"/>
      <c r="C2" s="992"/>
      <c r="D2" s="992"/>
      <c r="E2" s="992"/>
      <c r="F2" s="992"/>
      <c r="G2" s="992"/>
      <c r="H2" s="992"/>
      <c r="I2" s="992"/>
      <c r="J2" s="992"/>
    </row>
    <row r="3" spans="1:11" ht="15" thickBot="1" x14ac:dyDescent="0.25">
      <c r="A3" s="1159" t="s">
        <v>1395</v>
      </c>
      <c r="B3" s="1159"/>
      <c r="C3" s="1159"/>
      <c r="D3" s="1159"/>
      <c r="E3" s="1159"/>
      <c r="F3" s="1159"/>
      <c r="G3" s="1159"/>
      <c r="H3" s="1159"/>
      <c r="I3" s="1159"/>
      <c r="J3" s="1159"/>
    </row>
    <row r="4" spans="1:11" ht="15.75" thickTop="1" thickBot="1" x14ac:dyDescent="0.25">
      <c r="A4" s="1065" t="s">
        <v>646</v>
      </c>
      <c r="B4" s="1362">
        <v>2024</v>
      </c>
      <c r="C4" s="1363"/>
      <c r="D4" s="1363"/>
      <c r="E4" s="1362">
        <v>2025</v>
      </c>
      <c r="F4" s="1363"/>
      <c r="G4" s="1363"/>
      <c r="H4" s="1363"/>
      <c r="I4" s="1363"/>
      <c r="J4" s="1363"/>
      <c r="K4" s="265"/>
    </row>
    <row r="5" spans="1:11" ht="15" thickBot="1" x14ac:dyDescent="0.25">
      <c r="A5" s="1012"/>
      <c r="B5" s="1358" t="s">
        <v>103</v>
      </c>
      <c r="C5" s="1359"/>
      <c r="D5" s="1360"/>
      <c r="E5" s="1361" t="s">
        <v>1721</v>
      </c>
      <c r="F5" s="1359"/>
      <c r="G5" s="1360"/>
      <c r="H5" s="1361" t="s">
        <v>1702</v>
      </c>
      <c r="I5" s="1359"/>
      <c r="J5" s="1359"/>
      <c r="K5" s="265"/>
    </row>
    <row r="6" spans="1:11" ht="15" thickBot="1" x14ac:dyDescent="0.25">
      <c r="A6" s="1013"/>
      <c r="B6" s="21" t="s">
        <v>647</v>
      </c>
      <c r="C6" s="21" t="s">
        <v>648</v>
      </c>
      <c r="D6" s="21" t="s">
        <v>649</v>
      </c>
      <c r="E6" s="21" t="s">
        <v>647</v>
      </c>
      <c r="F6" s="21" t="s">
        <v>648</v>
      </c>
      <c r="G6" s="21" t="s">
        <v>649</v>
      </c>
      <c r="H6" s="21" t="s">
        <v>647</v>
      </c>
      <c r="I6" s="171" t="s">
        <v>648</v>
      </c>
      <c r="J6" s="485" t="s">
        <v>649</v>
      </c>
    </row>
    <row r="7" spans="1:11" ht="15" thickTop="1" x14ac:dyDescent="0.2">
      <c r="A7" s="13"/>
      <c r="B7" s="9"/>
      <c r="C7" s="9"/>
      <c r="D7" s="9"/>
      <c r="E7" s="13"/>
      <c r="F7" s="13"/>
      <c r="G7" s="13"/>
      <c r="H7" s="168"/>
      <c r="I7" s="168"/>
      <c r="J7" s="13"/>
    </row>
    <row r="8" spans="1:11" x14ac:dyDescent="0.2">
      <c r="A8" s="23" t="s">
        <v>650</v>
      </c>
      <c r="B8" s="178">
        <v>23048415.298780002</v>
      </c>
      <c r="C8" s="178">
        <v>22407110.734999999</v>
      </c>
      <c r="D8" s="178">
        <v>23841255.901425</v>
      </c>
      <c r="E8" s="178">
        <v>25057239.833572999</v>
      </c>
      <c r="F8" s="178">
        <v>26751312.997000001</v>
      </c>
      <c r="G8" s="178">
        <v>26776943.774245001</v>
      </c>
      <c r="H8" s="178">
        <v>29324686.2784</v>
      </c>
      <c r="I8" s="178">
        <v>30629780.853</v>
      </c>
      <c r="J8" s="178">
        <v>30155428.469999999</v>
      </c>
    </row>
    <row r="9" spans="1:11" x14ac:dyDescent="0.2">
      <c r="A9" s="14" t="s">
        <v>651</v>
      </c>
      <c r="B9" s="179">
        <v>4617759.0386699997</v>
      </c>
      <c r="C9" s="179">
        <v>5022861.9849999994</v>
      </c>
      <c r="D9" s="179">
        <v>4841237.6654300001</v>
      </c>
      <c r="E9" s="179">
        <v>4451840.7755399998</v>
      </c>
      <c r="F9" s="179">
        <v>4764131.3440000014</v>
      </c>
      <c r="G9" s="179">
        <v>4523250.6392400004</v>
      </c>
      <c r="H9" s="179">
        <v>5862596.47267</v>
      </c>
      <c r="I9" s="179">
        <v>6212847.8459999999</v>
      </c>
      <c r="J9" s="179">
        <v>5910754.3954499997</v>
      </c>
    </row>
    <row r="10" spans="1:11" x14ac:dyDescent="0.2">
      <c r="A10" s="14" t="s">
        <v>652</v>
      </c>
      <c r="B10" s="179">
        <v>18428045.012109999</v>
      </c>
      <c r="C10" s="179">
        <v>17381637.502</v>
      </c>
      <c r="D10" s="179">
        <v>18997358.879995</v>
      </c>
      <c r="E10" s="179">
        <v>20594556.951033</v>
      </c>
      <c r="F10" s="179">
        <v>21976437.342</v>
      </c>
      <c r="G10" s="179">
        <v>22242749.996004999</v>
      </c>
      <c r="H10" s="179">
        <v>23451402.05573</v>
      </c>
      <c r="I10" s="179">
        <v>24415951.131000001</v>
      </c>
      <c r="J10" s="179">
        <v>24233952.133549999</v>
      </c>
    </row>
    <row r="11" spans="1:11" x14ac:dyDescent="0.2">
      <c r="A11" s="14" t="s">
        <v>653</v>
      </c>
      <c r="B11" s="179">
        <v>5520241.9834000003</v>
      </c>
      <c r="C11" s="179">
        <v>4085162.28</v>
      </c>
      <c r="D11" s="179">
        <v>5881187.2271750001</v>
      </c>
      <c r="E11" s="179">
        <v>7465272.8886630004</v>
      </c>
      <c r="F11" s="179">
        <v>8421520.2290000003</v>
      </c>
      <c r="G11" s="179">
        <v>8896724.3603750002</v>
      </c>
      <c r="H11" s="179">
        <v>8816278.9087300003</v>
      </c>
      <c r="I11" s="179">
        <v>9190307.3770000003</v>
      </c>
      <c r="J11" s="179">
        <v>9086751.3925500009</v>
      </c>
    </row>
    <row r="12" spans="1:11" x14ac:dyDescent="0.2">
      <c r="A12" s="14" t="s">
        <v>654</v>
      </c>
      <c r="B12" s="179">
        <v>12907803.02871</v>
      </c>
      <c r="C12" s="179">
        <v>13296475.221999999</v>
      </c>
      <c r="D12" s="179">
        <v>13116171.65282</v>
      </c>
      <c r="E12" s="179">
        <v>13129284.06237</v>
      </c>
      <c r="F12" s="179">
        <v>13554917.113</v>
      </c>
      <c r="G12" s="179">
        <v>13346025.63563</v>
      </c>
      <c r="H12" s="179">
        <v>14635123.147</v>
      </c>
      <c r="I12" s="179">
        <v>15225643.754000001</v>
      </c>
      <c r="J12" s="179">
        <v>15147200.741</v>
      </c>
    </row>
    <row r="13" spans="1:11" x14ac:dyDescent="0.2">
      <c r="A13" s="14" t="s">
        <v>655</v>
      </c>
      <c r="B13" s="179">
        <v>2611.248</v>
      </c>
      <c r="C13" s="179">
        <v>2611.248</v>
      </c>
      <c r="D13" s="179">
        <v>2659.3560000000002</v>
      </c>
      <c r="E13" s="179">
        <v>10842.107</v>
      </c>
      <c r="F13" s="179">
        <v>10744.311</v>
      </c>
      <c r="G13" s="179">
        <v>10943.138999999999</v>
      </c>
      <c r="H13" s="179">
        <v>10687.75</v>
      </c>
      <c r="I13" s="179">
        <v>981.87600000000009</v>
      </c>
      <c r="J13" s="179">
        <v>10721.941000000001</v>
      </c>
    </row>
    <row r="14" spans="1:11" x14ac:dyDescent="0.2">
      <c r="A14" s="23" t="s">
        <v>656</v>
      </c>
      <c r="B14" s="178">
        <v>866.36900000000003</v>
      </c>
      <c r="C14" s="178">
        <v>866.36900000000003</v>
      </c>
      <c r="D14" s="178">
        <v>876.78600000000006</v>
      </c>
      <c r="E14" s="178">
        <v>0.11799999999999999</v>
      </c>
      <c r="F14" s="178">
        <v>0.11799999999999999</v>
      </c>
      <c r="G14" s="178">
        <v>0.11799999999999999</v>
      </c>
      <c r="H14" s="178">
        <v>0.11799999999999999</v>
      </c>
      <c r="I14" s="178">
        <v>0.11799999999999999</v>
      </c>
      <c r="J14" s="178">
        <v>0.11799999999999999</v>
      </c>
    </row>
    <row r="15" spans="1:11" x14ac:dyDescent="0.2">
      <c r="A15" s="23" t="s">
        <v>657</v>
      </c>
      <c r="B15" s="178">
        <v>0</v>
      </c>
      <c r="C15" s="178">
        <v>0</v>
      </c>
      <c r="D15" s="178">
        <v>0</v>
      </c>
      <c r="E15" s="178">
        <v>0</v>
      </c>
      <c r="F15" s="178">
        <v>0</v>
      </c>
      <c r="G15" s="178">
        <v>0</v>
      </c>
      <c r="H15" s="178">
        <v>0</v>
      </c>
      <c r="I15" s="178">
        <v>0</v>
      </c>
      <c r="J15" s="178">
        <v>0</v>
      </c>
    </row>
    <row r="16" spans="1:11" x14ac:dyDescent="0.2">
      <c r="A16" s="23" t="s">
        <v>658</v>
      </c>
      <c r="B16" s="178">
        <v>447528.41689266003</v>
      </c>
      <c r="C16" s="178">
        <v>304939.71436799999</v>
      </c>
      <c r="D16" s="178">
        <v>564338.26225091005</v>
      </c>
      <c r="E16" s="178">
        <v>474949.49892427999</v>
      </c>
      <c r="F16" s="178">
        <v>326393.46591362602</v>
      </c>
      <c r="G16" s="178">
        <v>576963.62185361702</v>
      </c>
      <c r="H16" s="178">
        <v>486468.34480563999</v>
      </c>
      <c r="I16" s="178">
        <v>332792.31191802002</v>
      </c>
      <c r="J16" s="178">
        <v>592913.22880600509</v>
      </c>
    </row>
    <row r="17" spans="1:10" x14ac:dyDescent="0.2">
      <c r="A17" s="23" t="s">
        <v>659</v>
      </c>
      <c r="B17" s="178">
        <v>217177.51493614999</v>
      </c>
      <c r="C17" s="178">
        <v>80812.511577000012</v>
      </c>
      <c r="D17" s="178">
        <v>338094.16329439997</v>
      </c>
      <c r="E17" s="178">
        <v>228968.40774227999</v>
      </c>
      <c r="F17" s="178">
        <v>86108.314804025998</v>
      </c>
      <c r="G17" s="178">
        <v>335332.29353236</v>
      </c>
      <c r="H17" s="178">
        <v>239139.43580564001</v>
      </c>
      <c r="I17" s="178">
        <v>92891.433944000004</v>
      </c>
      <c r="J17" s="178">
        <v>334530.67695010011</v>
      </c>
    </row>
    <row r="18" spans="1:10" x14ac:dyDescent="0.2">
      <c r="A18" s="14" t="s">
        <v>660</v>
      </c>
      <c r="B18" s="179">
        <v>0</v>
      </c>
      <c r="C18" s="179">
        <v>0</v>
      </c>
      <c r="D18" s="179">
        <v>0</v>
      </c>
      <c r="E18" s="179">
        <v>0</v>
      </c>
      <c r="F18" s="179">
        <v>0</v>
      </c>
      <c r="G18" s="179">
        <v>0</v>
      </c>
      <c r="H18" s="179">
        <v>0</v>
      </c>
      <c r="I18" s="179">
        <v>0</v>
      </c>
      <c r="J18" s="179">
        <v>0</v>
      </c>
    </row>
    <row r="19" spans="1:10" x14ac:dyDescent="0.2">
      <c r="A19" s="14" t="s">
        <v>661</v>
      </c>
      <c r="B19" s="179">
        <v>21400.620758910001</v>
      </c>
      <c r="C19" s="179">
        <v>15765.636107</v>
      </c>
      <c r="D19" s="179">
        <v>31597.837580899999</v>
      </c>
      <c r="E19" s="179">
        <v>26169.21495768</v>
      </c>
      <c r="F19" s="179">
        <v>16091.5016863</v>
      </c>
      <c r="G19" s="179">
        <v>32719.449856250001</v>
      </c>
      <c r="H19" s="179">
        <v>25594.547794999999</v>
      </c>
      <c r="I19" s="179">
        <v>15632.194159000001</v>
      </c>
      <c r="J19" s="179">
        <v>29636.890865819001</v>
      </c>
    </row>
    <row r="20" spans="1:10" x14ac:dyDescent="0.2">
      <c r="A20" s="14" t="s">
        <v>662</v>
      </c>
      <c r="B20" s="179">
        <v>34081.447540000001</v>
      </c>
      <c r="C20" s="179">
        <v>9540.1462599999995</v>
      </c>
      <c r="D20" s="179">
        <v>66944.264259999996</v>
      </c>
      <c r="E20" s="179">
        <v>38662.666722440001</v>
      </c>
      <c r="F20" s="179">
        <v>10647.0609754</v>
      </c>
      <c r="G20" s="179">
        <v>65944.931762139997</v>
      </c>
      <c r="H20" s="179">
        <v>42296.443374000002</v>
      </c>
      <c r="I20" s="179">
        <v>12247.834374</v>
      </c>
      <c r="J20" s="179">
        <v>64524.731148027</v>
      </c>
    </row>
    <row r="21" spans="1:10" x14ac:dyDescent="0.2">
      <c r="A21" s="14" t="s">
        <v>663</v>
      </c>
      <c r="B21" s="179">
        <v>123045.93737724</v>
      </c>
      <c r="C21" s="179">
        <v>39696.275410000002</v>
      </c>
      <c r="D21" s="179">
        <v>191239.71865349999</v>
      </c>
      <c r="E21" s="179">
        <v>124803.09813611</v>
      </c>
      <c r="F21" s="179">
        <v>43357.002970326001</v>
      </c>
      <c r="G21" s="179">
        <v>188533.63280215001</v>
      </c>
      <c r="H21" s="179">
        <v>125585.45885482</v>
      </c>
      <c r="I21" s="179">
        <v>43578.672960000004</v>
      </c>
      <c r="J21" s="179">
        <v>182332.0517269129</v>
      </c>
    </row>
    <row r="22" spans="1:10" x14ac:dyDescent="0.2">
      <c r="A22" s="23" t="s">
        <v>664</v>
      </c>
      <c r="B22" s="178">
        <v>230350.90195651</v>
      </c>
      <c r="C22" s="178">
        <v>224127.20279099999</v>
      </c>
      <c r="D22" s="178">
        <v>226244.09895650999</v>
      </c>
      <c r="E22" s="178">
        <v>245981.091182</v>
      </c>
      <c r="F22" s="178">
        <v>240285.1511096</v>
      </c>
      <c r="G22" s="178">
        <v>241631.32832125699</v>
      </c>
      <c r="H22" s="178">
        <v>247328.90900000001</v>
      </c>
      <c r="I22" s="178">
        <v>239900.87797402</v>
      </c>
      <c r="J22" s="178">
        <v>258382.55185590501</v>
      </c>
    </row>
    <row r="23" spans="1:10" x14ac:dyDescent="0.2">
      <c r="A23" s="14" t="s">
        <v>665</v>
      </c>
      <c r="B23" s="179">
        <v>0</v>
      </c>
      <c r="C23" s="179">
        <v>0</v>
      </c>
      <c r="D23" s="179">
        <v>0</v>
      </c>
      <c r="E23" s="179">
        <v>0</v>
      </c>
      <c r="F23" s="179">
        <v>0</v>
      </c>
      <c r="G23" s="179">
        <v>0</v>
      </c>
      <c r="H23" s="179">
        <v>0</v>
      </c>
      <c r="I23" s="179">
        <v>0</v>
      </c>
      <c r="J23" s="179">
        <v>0</v>
      </c>
    </row>
    <row r="24" spans="1:10" x14ac:dyDescent="0.2">
      <c r="A24" s="14" t="s">
        <v>666</v>
      </c>
      <c r="B24" s="179">
        <v>47414.49595651</v>
      </c>
      <c r="C24" s="179">
        <v>42725.270821000013</v>
      </c>
      <c r="D24" s="179">
        <v>47035.066956510003</v>
      </c>
      <c r="E24" s="179">
        <v>46817.907751649996</v>
      </c>
      <c r="F24" s="179">
        <v>42309.502065799999</v>
      </c>
      <c r="G24" s="179">
        <v>48217.214549530006</v>
      </c>
      <c r="H24" s="179">
        <v>51260.873</v>
      </c>
      <c r="I24" s="179">
        <v>45025.673999999999</v>
      </c>
      <c r="J24" s="179">
        <v>63774.508619999993</v>
      </c>
    </row>
    <row r="25" spans="1:10" x14ac:dyDescent="0.2">
      <c r="A25" s="14" t="s">
        <v>667</v>
      </c>
      <c r="B25" s="179">
        <v>31401.812999999998</v>
      </c>
      <c r="C25" s="179">
        <v>31276.743999999999</v>
      </c>
      <c r="D25" s="179">
        <v>31351.812999999998</v>
      </c>
      <c r="E25" s="179">
        <v>42317.149380000003</v>
      </c>
      <c r="F25" s="179">
        <v>42202.490393799999</v>
      </c>
      <c r="G25" s="179">
        <v>42267.149344837002</v>
      </c>
      <c r="H25" s="179">
        <v>142912.07199999999</v>
      </c>
      <c r="I25" s="179">
        <v>142804.24370401999</v>
      </c>
      <c r="J25" s="179">
        <v>143018.448235905</v>
      </c>
    </row>
    <row r="26" spans="1:10" x14ac:dyDescent="0.2">
      <c r="A26" s="14" t="s">
        <v>663</v>
      </c>
      <c r="B26" s="179">
        <v>10377.156999999999</v>
      </c>
      <c r="C26" s="179">
        <v>8705.8488699999998</v>
      </c>
      <c r="D26" s="179">
        <v>9710.6869999999999</v>
      </c>
      <c r="E26" s="179">
        <v>12444.01105035</v>
      </c>
      <c r="F26" s="179">
        <v>11119.4079459</v>
      </c>
      <c r="G26" s="179">
        <v>10024.17242689</v>
      </c>
      <c r="H26" s="179">
        <v>16112.906999999999</v>
      </c>
      <c r="I26" s="179">
        <v>14776.175499999999</v>
      </c>
      <c r="J26" s="179">
        <v>18182.344000000001</v>
      </c>
    </row>
    <row r="27" spans="1:10" x14ac:dyDescent="0.2">
      <c r="A27" s="23" t="s">
        <v>668</v>
      </c>
      <c r="B27" s="178">
        <v>1.7889999999999999</v>
      </c>
      <c r="C27" s="178">
        <v>1.7889999999999999</v>
      </c>
      <c r="D27" s="178">
        <v>1.7889999999999999</v>
      </c>
      <c r="E27" s="178">
        <v>1.7889999999999999</v>
      </c>
      <c r="F27" s="178">
        <v>1.7889999999999999</v>
      </c>
      <c r="G27" s="178">
        <v>1.7889999999999999</v>
      </c>
      <c r="H27" s="178">
        <v>1.7889999999999999</v>
      </c>
      <c r="I27" s="178">
        <v>1.7889999999999999</v>
      </c>
      <c r="J27" s="178">
        <v>1.7889999999999999</v>
      </c>
    </row>
    <row r="28" spans="1:10" x14ac:dyDescent="0.2">
      <c r="A28" s="23" t="s">
        <v>669</v>
      </c>
      <c r="B28" s="178">
        <v>0.28299999999999997</v>
      </c>
      <c r="C28" s="178">
        <v>0.28299999999999997</v>
      </c>
      <c r="D28" s="178">
        <v>0.28299999999999997</v>
      </c>
      <c r="E28" s="178">
        <v>0.28299999999999997</v>
      </c>
      <c r="F28" s="178">
        <v>0.28299999999999997</v>
      </c>
      <c r="G28" s="178">
        <v>0.28299999999999997</v>
      </c>
      <c r="H28" s="178">
        <v>0.28299999999999997</v>
      </c>
      <c r="I28" s="178">
        <v>0.28299999999999997</v>
      </c>
      <c r="J28" s="178">
        <v>0.28299999999999997</v>
      </c>
    </row>
    <row r="29" spans="1:10" x14ac:dyDescent="0.2">
      <c r="A29" s="23" t="s">
        <v>670</v>
      </c>
      <c r="B29" s="178">
        <v>5.2430000000000003</v>
      </c>
      <c r="C29" s="178">
        <v>0.76200000000000001</v>
      </c>
      <c r="D29" s="178">
        <v>5.2430000000000003</v>
      </c>
      <c r="E29" s="178">
        <v>5.2430000000000003</v>
      </c>
      <c r="F29" s="178">
        <v>5.2430000000000003</v>
      </c>
      <c r="G29" s="178">
        <v>5.2430000000000003</v>
      </c>
      <c r="H29" s="178">
        <v>4.4809999999999999</v>
      </c>
      <c r="I29" s="178">
        <v>4.4809999999999999</v>
      </c>
      <c r="J29" s="178">
        <v>4.4809999999999999</v>
      </c>
    </row>
    <row r="30" spans="1:10" x14ac:dyDescent="0.2">
      <c r="A30" s="23" t="s">
        <v>671</v>
      </c>
      <c r="B30" s="178">
        <v>98843.407000000007</v>
      </c>
      <c r="C30" s="178">
        <v>101234.272</v>
      </c>
      <c r="D30" s="178">
        <v>103611.73087100001</v>
      </c>
      <c r="E30" s="178">
        <v>98076.322274359991</v>
      </c>
      <c r="F30" s="178">
        <v>99025.085274359997</v>
      </c>
      <c r="G30" s="178">
        <v>89659.766000000003</v>
      </c>
      <c r="H30" s="178">
        <v>99616.591</v>
      </c>
      <c r="I30" s="178">
        <v>100733.424</v>
      </c>
      <c r="J30" s="178">
        <v>90799.639000465002</v>
      </c>
    </row>
    <row r="31" spans="1:10" x14ac:dyDescent="0.2">
      <c r="A31" s="23" t="s">
        <v>672</v>
      </c>
      <c r="B31" s="178">
        <v>23005.005000000001</v>
      </c>
      <c r="C31" s="178">
        <v>13717.43</v>
      </c>
      <c r="D31" s="178">
        <v>25782.218000000001</v>
      </c>
      <c r="E31" s="178">
        <v>14699.482</v>
      </c>
      <c r="F31" s="178">
        <v>13335.251</v>
      </c>
      <c r="G31" s="178">
        <v>15584.285</v>
      </c>
      <c r="H31" s="178">
        <v>70792.338999999993</v>
      </c>
      <c r="I31" s="178">
        <v>69304.638017699996</v>
      </c>
      <c r="J31" s="178">
        <v>74573.426000000007</v>
      </c>
    </row>
    <row r="32" spans="1:10" x14ac:dyDescent="0.2">
      <c r="A32" s="23" t="s">
        <v>673</v>
      </c>
      <c r="B32" s="178">
        <v>952.875</v>
      </c>
      <c r="C32" s="178">
        <v>952.875</v>
      </c>
      <c r="D32" s="178">
        <v>952.875</v>
      </c>
      <c r="E32" s="178">
        <v>483.84699999999998</v>
      </c>
      <c r="F32" s="178">
        <v>483.84699999999998</v>
      </c>
      <c r="G32" s="178">
        <v>483.84699999999998</v>
      </c>
      <c r="H32" s="178">
        <v>2100.0520000000001</v>
      </c>
      <c r="I32" s="178">
        <v>2100.0520000000001</v>
      </c>
      <c r="J32" s="178">
        <v>2100.0520000000001</v>
      </c>
    </row>
    <row r="33" spans="1:10" x14ac:dyDescent="0.2">
      <c r="A33" s="23" t="s">
        <v>674</v>
      </c>
      <c r="B33" s="178">
        <v>5299459.4695989499</v>
      </c>
      <c r="C33" s="178">
        <v>5271898.6752339993</v>
      </c>
      <c r="D33" s="178">
        <v>5495305.0342292804</v>
      </c>
      <c r="E33" s="178">
        <v>5774286.1077650506</v>
      </c>
      <c r="F33" s="178">
        <v>5551944.2032340001</v>
      </c>
      <c r="G33" s="178">
        <v>6039778.50576015</v>
      </c>
      <c r="H33" s="178">
        <v>6042467.7420434896</v>
      </c>
      <c r="I33" s="178">
        <v>6044707.9159797896</v>
      </c>
      <c r="J33" s="178">
        <v>6357280.0133035704</v>
      </c>
    </row>
    <row r="34" spans="1:10" x14ac:dyDescent="0.2">
      <c r="A34" s="23" t="s">
        <v>675</v>
      </c>
      <c r="B34" s="178">
        <v>4782812.5195250008</v>
      </c>
      <c r="C34" s="178">
        <v>4754664.0920000002</v>
      </c>
      <c r="D34" s="178">
        <v>4957665.3136560004</v>
      </c>
      <c r="E34" s="178">
        <v>5086653.2056211</v>
      </c>
      <c r="F34" s="178">
        <v>4859931.6119999997</v>
      </c>
      <c r="G34" s="178">
        <v>5502135.7911660001</v>
      </c>
      <c r="H34" s="178">
        <v>5572960.4548399998</v>
      </c>
      <c r="I34" s="178">
        <v>5571860.8740000008</v>
      </c>
      <c r="J34" s="178">
        <v>5857909.0377543001</v>
      </c>
    </row>
    <row r="35" spans="1:10" x14ac:dyDescent="0.2">
      <c r="A35" s="14" t="s">
        <v>676</v>
      </c>
      <c r="B35" s="179">
        <v>4656840.5585250007</v>
      </c>
      <c r="C35" s="179">
        <v>4629039.9280000003</v>
      </c>
      <c r="D35" s="179">
        <v>4829691.9626560006</v>
      </c>
      <c r="E35" s="179">
        <v>4977179.4006210994</v>
      </c>
      <c r="F35" s="179">
        <v>4746882.3</v>
      </c>
      <c r="G35" s="179">
        <v>5389120.4931659997</v>
      </c>
      <c r="H35" s="179">
        <v>5373610.4078400014</v>
      </c>
      <c r="I35" s="179">
        <v>5371242.8090000004</v>
      </c>
      <c r="J35" s="179">
        <v>5653528.9727542996</v>
      </c>
    </row>
    <row r="36" spans="1:10" x14ac:dyDescent="0.2">
      <c r="A36" s="14" t="s">
        <v>677</v>
      </c>
      <c r="B36" s="179">
        <v>3257355.9002999999</v>
      </c>
      <c r="C36" s="179">
        <v>3224740.84</v>
      </c>
      <c r="D36" s="179">
        <v>3334241.8939200002</v>
      </c>
      <c r="E36" s="179">
        <v>3875096.1763960999</v>
      </c>
      <c r="F36" s="179">
        <v>3403553.7209999999</v>
      </c>
      <c r="G36" s="179">
        <v>4253213.0883895298</v>
      </c>
      <c r="H36" s="179">
        <v>3995814.651550001</v>
      </c>
      <c r="I36" s="179">
        <v>3993577.8339999998</v>
      </c>
      <c r="J36" s="179">
        <v>4258001.9105452998</v>
      </c>
    </row>
    <row r="37" spans="1:10" x14ac:dyDescent="0.2">
      <c r="A37" s="14" t="s">
        <v>678</v>
      </c>
      <c r="B37" s="179">
        <v>1399484.6582249999</v>
      </c>
      <c r="C37" s="179">
        <v>1404299.088</v>
      </c>
      <c r="D37" s="179">
        <v>1495450.068736</v>
      </c>
      <c r="E37" s="179">
        <v>1102083.224225</v>
      </c>
      <c r="F37" s="179">
        <v>1343328.5789999999</v>
      </c>
      <c r="G37" s="179">
        <v>1135907.40477647</v>
      </c>
      <c r="H37" s="179">
        <v>1377795.7562899999</v>
      </c>
      <c r="I37" s="179">
        <v>1377664.9750000001</v>
      </c>
      <c r="J37" s="179">
        <v>1395527.0622090001</v>
      </c>
    </row>
    <row r="38" spans="1:10" x14ac:dyDescent="0.2">
      <c r="A38" s="14" t="s">
        <v>679</v>
      </c>
      <c r="B38" s="179">
        <v>93860.573999999993</v>
      </c>
      <c r="C38" s="179">
        <v>93860.573999999993</v>
      </c>
      <c r="D38" s="179">
        <v>95628.858000000007</v>
      </c>
      <c r="E38" s="179">
        <v>93860.573999999993</v>
      </c>
      <c r="F38" s="179">
        <v>93860.573999999993</v>
      </c>
      <c r="G38" s="179">
        <v>96605.317999999999</v>
      </c>
      <c r="H38" s="179">
        <v>185899</v>
      </c>
      <c r="I38" s="179">
        <v>185670.076</v>
      </c>
      <c r="J38" s="179">
        <v>190722.14</v>
      </c>
    </row>
    <row r="39" spans="1:10" x14ac:dyDescent="0.2">
      <c r="A39" s="14" t="s">
        <v>680</v>
      </c>
      <c r="B39" s="179">
        <v>32111.386999999999</v>
      </c>
      <c r="C39" s="179">
        <v>31763.59</v>
      </c>
      <c r="D39" s="179">
        <v>32344.492999999999</v>
      </c>
      <c r="E39" s="179">
        <v>15613.231</v>
      </c>
      <c r="F39" s="179">
        <v>19188.738000000001</v>
      </c>
      <c r="G39" s="179">
        <v>16409.98</v>
      </c>
      <c r="H39" s="179">
        <v>13451.047</v>
      </c>
      <c r="I39" s="179">
        <v>14947.989</v>
      </c>
      <c r="J39" s="179">
        <v>13657.924999999999</v>
      </c>
    </row>
    <row r="40" spans="1:10" x14ac:dyDescent="0.2">
      <c r="A40" s="14" t="s">
        <v>681</v>
      </c>
      <c r="B40" s="179">
        <v>0</v>
      </c>
      <c r="C40" s="179">
        <v>0</v>
      </c>
      <c r="D40" s="179">
        <v>0</v>
      </c>
      <c r="E40" s="179">
        <v>0</v>
      </c>
      <c r="F40" s="179">
        <v>0</v>
      </c>
      <c r="G40" s="179">
        <v>0</v>
      </c>
      <c r="H40" s="179">
        <v>0</v>
      </c>
      <c r="I40" s="179">
        <v>0</v>
      </c>
      <c r="J40" s="179">
        <v>0</v>
      </c>
    </row>
    <row r="41" spans="1:10" x14ac:dyDescent="0.2">
      <c r="A41" s="23" t="s">
        <v>682</v>
      </c>
      <c r="B41" s="178">
        <v>504864.24307395011</v>
      </c>
      <c r="C41" s="178">
        <v>505408.84223399998</v>
      </c>
      <c r="D41" s="178">
        <v>525799.38257328002</v>
      </c>
      <c r="E41" s="178">
        <v>482908.08807395003</v>
      </c>
      <c r="F41" s="178">
        <v>482596.07223400002</v>
      </c>
      <c r="G41" s="178">
        <v>501189.61927114998</v>
      </c>
      <c r="H41" s="178">
        <v>460415.65920349001</v>
      </c>
      <c r="I41" s="178">
        <v>463328.94097979</v>
      </c>
      <c r="J41" s="178">
        <v>489819.06414027</v>
      </c>
    </row>
    <row r="42" spans="1:10" x14ac:dyDescent="0.2">
      <c r="A42" s="14" t="s">
        <v>683</v>
      </c>
      <c r="B42" s="179">
        <v>161097.69673</v>
      </c>
      <c r="C42" s="179">
        <v>161187.3075</v>
      </c>
      <c r="D42" s="179">
        <v>164958.65529200001</v>
      </c>
      <c r="E42" s="179">
        <v>143743.19172999999</v>
      </c>
      <c r="F42" s="179">
        <v>142162.75349999999</v>
      </c>
      <c r="G42" s="179">
        <v>148669.83724425</v>
      </c>
      <c r="H42" s="179">
        <v>137222.21343999999</v>
      </c>
      <c r="I42" s="179">
        <v>136865.54199999999</v>
      </c>
      <c r="J42" s="179">
        <v>140083.81731806</v>
      </c>
    </row>
    <row r="43" spans="1:10" x14ac:dyDescent="0.2">
      <c r="A43" s="14" t="s">
        <v>684</v>
      </c>
      <c r="B43" s="179">
        <v>193333.389</v>
      </c>
      <c r="C43" s="179">
        <v>191604.18799999999</v>
      </c>
      <c r="D43" s="179">
        <v>206386.27600000001</v>
      </c>
      <c r="E43" s="179">
        <v>188029.98300000001</v>
      </c>
      <c r="F43" s="179">
        <v>186220.43900000001</v>
      </c>
      <c r="G43" s="179">
        <v>196785.56599999999</v>
      </c>
      <c r="H43" s="179">
        <v>173052.554</v>
      </c>
      <c r="I43" s="179">
        <v>173341.30499999999</v>
      </c>
      <c r="J43" s="179">
        <v>196345.63800000001</v>
      </c>
    </row>
    <row r="44" spans="1:10" x14ac:dyDescent="0.2">
      <c r="A44" s="14" t="s">
        <v>685</v>
      </c>
      <c r="B44" s="179">
        <v>10712.987999999999</v>
      </c>
      <c r="C44" s="179">
        <v>10732.294</v>
      </c>
      <c r="D44" s="179">
        <v>10914.419</v>
      </c>
      <c r="E44" s="179">
        <v>9233.7430000000004</v>
      </c>
      <c r="F44" s="179">
        <v>9233.7579999999998</v>
      </c>
      <c r="G44" s="179">
        <v>9619.2379442000001</v>
      </c>
      <c r="H44" s="179">
        <v>8772.2980000000007</v>
      </c>
      <c r="I44" s="179">
        <v>9083.7579999999998</v>
      </c>
      <c r="J44" s="179">
        <v>8839.9850000000006</v>
      </c>
    </row>
    <row r="45" spans="1:10" x14ac:dyDescent="0.2">
      <c r="A45" s="14" t="s">
        <v>686</v>
      </c>
      <c r="B45" s="179">
        <v>0</v>
      </c>
      <c r="C45" s="179">
        <v>0</v>
      </c>
      <c r="D45" s="179">
        <v>0</v>
      </c>
      <c r="E45" s="179">
        <v>0</v>
      </c>
      <c r="F45" s="179">
        <v>0</v>
      </c>
      <c r="G45" s="179">
        <v>0</v>
      </c>
      <c r="H45" s="179">
        <v>0</v>
      </c>
      <c r="I45" s="179">
        <v>0</v>
      </c>
      <c r="J45" s="179">
        <v>0</v>
      </c>
    </row>
    <row r="46" spans="1:10" x14ac:dyDescent="0.2">
      <c r="A46" s="14" t="s">
        <v>687</v>
      </c>
      <c r="B46" s="179">
        <v>139720.16934394999</v>
      </c>
      <c r="C46" s="179">
        <v>141885.052734</v>
      </c>
      <c r="D46" s="179">
        <v>143540.03228128</v>
      </c>
      <c r="E46" s="179">
        <v>141901.17034395001</v>
      </c>
      <c r="F46" s="179">
        <v>144979.12173399999</v>
      </c>
      <c r="G46" s="179">
        <v>146114.97808269999</v>
      </c>
      <c r="H46" s="179">
        <v>141368.59376349</v>
      </c>
      <c r="I46" s="179">
        <v>144038.33597978999</v>
      </c>
      <c r="J46" s="179">
        <v>144549.62382221001</v>
      </c>
    </row>
    <row r="47" spans="1:10" x14ac:dyDescent="0.2">
      <c r="A47" s="23" t="s">
        <v>688</v>
      </c>
      <c r="B47" s="178">
        <v>0</v>
      </c>
      <c r="C47" s="178">
        <v>0</v>
      </c>
      <c r="D47" s="178">
        <v>0</v>
      </c>
      <c r="E47" s="178">
        <v>0</v>
      </c>
      <c r="F47" s="178">
        <v>0</v>
      </c>
      <c r="G47" s="178">
        <v>0</v>
      </c>
      <c r="H47" s="178">
        <v>0</v>
      </c>
      <c r="I47" s="178">
        <v>0</v>
      </c>
      <c r="J47" s="178">
        <v>0</v>
      </c>
    </row>
    <row r="48" spans="1:10" x14ac:dyDescent="0.2">
      <c r="A48" s="23" t="s">
        <v>689</v>
      </c>
      <c r="B48" s="178">
        <v>0</v>
      </c>
      <c r="C48" s="178">
        <v>0</v>
      </c>
      <c r="D48" s="178">
        <v>0</v>
      </c>
      <c r="E48" s="178">
        <v>0</v>
      </c>
      <c r="F48" s="178">
        <v>0</v>
      </c>
      <c r="G48" s="178">
        <v>0</v>
      </c>
      <c r="H48" s="178">
        <v>0</v>
      </c>
      <c r="I48" s="178">
        <v>0</v>
      </c>
      <c r="J48" s="178">
        <v>0</v>
      </c>
    </row>
    <row r="49" spans="1:10" x14ac:dyDescent="0.2">
      <c r="A49" s="23" t="s">
        <v>690</v>
      </c>
      <c r="B49" s="178">
        <v>0</v>
      </c>
      <c r="C49" s="178">
        <v>0</v>
      </c>
      <c r="D49" s="178">
        <v>0</v>
      </c>
      <c r="E49" s="178">
        <v>0</v>
      </c>
      <c r="F49" s="178">
        <v>0</v>
      </c>
      <c r="G49" s="178">
        <v>0</v>
      </c>
      <c r="H49" s="178">
        <v>0</v>
      </c>
      <c r="I49" s="178">
        <v>0</v>
      </c>
      <c r="J49" s="178">
        <v>0</v>
      </c>
    </row>
    <row r="50" spans="1:10" x14ac:dyDescent="0.2">
      <c r="A50" s="23" t="s">
        <v>691</v>
      </c>
      <c r="B50" s="178">
        <v>0</v>
      </c>
      <c r="C50" s="178">
        <v>0</v>
      </c>
      <c r="D50" s="178">
        <v>0</v>
      </c>
      <c r="E50" s="178">
        <v>0</v>
      </c>
      <c r="F50" s="178">
        <v>0</v>
      </c>
      <c r="G50" s="178">
        <v>0</v>
      </c>
      <c r="H50" s="178">
        <v>0</v>
      </c>
      <c r="I50" s="178">
        <v>0</v>
      </c>
      <c r="J50" s="178">
        <v>0</v>
      </c>
    </row>
    <row r="51" spans="1:10" x14ac:dyDescent="0.2">
      <c r="A51" s="23" t="s">
        <v>692</v>
      </c>
      <c r="B51" s="178">
        <v>6105.05</v>
      </c>
      <c r="C51" s="178">
        <v>6105.05</v>
      </c>
      <c r="D51" s="178">
        <v>6209.0730000000003</v>
      </c>
      <c r="E51" s="178">
        <v>6605.05</v>
      </c>
      <c r="F51" s="178">
        <v>6605.05</v>
      </c>
      <c r="G51" s="178">
        <v>6830.2709999999997</v>
      </c>
      <c r="H51" s="178">
        <v>5252.933</v>
      </c>
      <c r="I51" s="178">
        <v>5652.3329999999996</v>
      </c>
      <c r="J51" s="178">
        <v>5748.1360000000004</v>
      </c>
    </row>
    <row r="52" spans="1:10" ht="15" thickBot="1" x14ac:dyDescent="0.25">
      <c r="A52" s="26" t="s">
        <v>693</v>
      </c>
      <c r="B52" s="205">
        <v>5677.6570000000002</v>
      </c>
      <c r="C52" s="205">
        <v>5720.6909999999998</v>
      </c>
      <c r="D52" s="205">
        <v>5631.2650000000003</v>
      </c>
      <c r="E52" s="205">
        <v>198119.76407</v>
      </c>
      <c r="F52" s="205">
        <v>202811.46900000001</v>
      </c>
      <c r="G52" s="205">
        <v>29622.824323000001</v>
      </c>
      <c r="H52" s="205">
        <v>3838.6950000000002</v>
      </c>
      <c r="I52" s="205">
        <v>3865.768</v>
      </c>
      <c r="J52" s="205">
        <v>3803.7754089999999</v>
      </c>
    </row>
    <row r="53" spans="1:10" ht="15.75" thickTop="1" thickBot="1" x14ac:dyDescent="0.25">
      <c r="A53" s="32" t="s">
        <v>236</v>
      </c>
      <c r="B53" s="227">
        <v>28919078.15627161</v>
      </c>
      <c r="C53" s="227">
        <v>28100722.904601999</v>
      </c>
      <c r="D53" s="227">
        <v>30032130.122776188</v>
      </c>
      <c r="E53" s="227">
        <v>31419742.524536692</v>
      </c>
      <c r="F53" s="227">
        <v>32742502.282421991</v>
      </c>
      <c r="G53" s="227">
        <v>33499421.23285877</v>
      </c>
      <c r="H53" s="227">
        <v>36026138.018249132</v>
      </c>
      <c r="I53" s="227">
        <v>37179425.865915507</v>
      </c>
      <c r="J53" s="227">
        <v>37273101.500110038</v>
      </c>
    </row>
    <row r="54" spans="1:10" ht="15" thickTop="1" x14ac:dyDescent="0.2">
      <c r="A54" s="1364" t="s">
        <v>1377</v>
      </c>
      <c r="B54" s="1364"/>
      <c r="C54" s="1364"/>
      <c r="D54" s="1364"/>
      <c r="E54" s="1364"/>
      <c r="F54" s="1364"/>
      <c r="G54" s="1364"/>
      <c r="H54" s="1364"/>
      <c r="I54" s="1364"/>
      <c r="J54" s="1364"/>
    </row>
    <row r="55" spans="1:10" x14ac:dyDescent="0.2">
      <c r="A55" s="693" t="s">
        <v>307</v>
      </c>
      <c r="B55" s="233"/>
      <c r="C55" s="233"/>
      <c r="D55" s="233"/>
      <c r="E55" s="233"/>
      <c r="F55" s="233"/>
      <c r="G55" s="233"/>
      <c r="H55" s="233"/>
      <c r="I55" s="233"/>
      <c r="J55" s="692"/>
    </row>
    <row r="56" spans="1:10" ht="21.75" customHeight="1" x14ac:dyDescent="0.2">
      <c r="A56" s="1172" t="s">
        <v>1657</v>
      </c>
      <c r="B56" s="1172"/>
      <c r="C56" s="1172"/>
      <c r="D56" s="1172"/>
      <c r="E56" s="1172"/>
      <c r="F56" s="1172"/>
      <c r="G56" s="1172"/>
      <c r="H56" s="1172"/>
      <c r="I56" s="1172"/>
      <c r="J56" s="1172"/>
    </row>
    <row r="57" spans="1:10" x14ac:dyDescent="0.2">
      <c r="A57" s="1040" t="s">
        <v>1640</v>
      </c>
      <c r="B57" s="1040"/>
      <c r="C57" s="1040"/>
      <c r="D57" s="1040"/>
      <c r="E57" s="1040"/>
      <c r="F57" s="1040"/>
      <c r="G57" s="1040"/>
      <c r="H57" s="1040"/>
      <c r="I57" s="1040"/>
      <c r="J57" s="692"/>
    </row>
    <row r="58" spans="1:10" x14ac:dyDescent="0.2">
      <c r="A58" s="692"/>
      <c r="B58" s="692"/>
      <c r="C58" s="692"/>
      <c r="D58" s="692"/>
      <c r="E58" s="692"/>
      <c r="F58" s="692"/>
      <c r="G58" s="692"/>
      <c r="H58" s="692"/>
      <c r="I58" s="692"/>
      <c r="J58" s="692"/>
    </row>
    <row r="59" spans="1:10" x14ac:dyDescent="0.2">
      <c r="A59" s="692"/>
      <c r="B59" s="692"/>
      <c r="C59" s="692"/>
      <c r="D59" s="692"/>
      <c r="E59" s="692"/>
      <c r="F59" s="692"/>
      <c r="G59" s="692"/>
      <c r="H59" s="692"/>
      <c r="I59" s="692"/>
      <c r="J59" s="692"/>
    </row>
    <row r="60" spans="1:10" x14ac:dyDescent="0.2">
      <c r="A60" s="692"/>
      <c r="B60" s="692"/>
      <c r="C60" s="692"/>
      <c r="D60" s="692"/>
      <c r="E60" s="692"/>
      <c r="F60" s="692"/>
      <c r="G60" s="692"/>
      <c r="H60" s="692"/>
      <c r="I60" s="692"/>
      <c r="J60" s="692"/>
    </row>
    <row r="61" spans="1:10" x14ac:dyDescent="0.2">
      <c r="A61" s="692"/>
      <c r="B61" s="692"/>
      <c r="C61" s="692"/>
      <c r="D61" s="692"/>
      <c r="E61" s="692"/>
      <c r="F61" s="692"/>
      <c r="G61" s="692"/>
      <c r="H61" s="692"/>
      <c r="I61" s="692"/>
      <c r="J61" s="692"/>
    </row>
    <row r="62" spans="1:10" x14ac:dyDescent="0.2">
      <c r="A62" s="692"/>
      <c r="B62" s="692"/>
      <c r="C62" s="692"/>
      <c r="D62" s="692"/>
      <c r="E62" s="692"/>
      <c r="F62" s="692"/>
      <c r="G62" s="692"/>
      <c r="H62" s="692"/>
      <c r="I62" s="692"/>
      <c r="J62" s="692"/>
    </row>
    <row r="63" spans="1:10" x14ac:dyDescent="0.2">
      <c r="A63" s="692"/>
      <c r="B63" s="692"/>
      <c r="C63" s="692"/>
      <c r="D63" s="692"/>
      <c r="E63" s="692"/>
      <c r="F63" s="692"/>
      <c r="G63" s="692"/>
      <c r="H63" s="692"/>
      <c r="I63" s="692"/>
      <c r="J63" s="692"/>
    </row>
    <row r="64" spans="1:10" x14ac:dyDescent="0.2">
      <c r="A64" s="692"/>
      <c r="B64" s="692"/>
      <c r="C64" s="692"/>
      <c r="D64" s="692"/>
      <c r="E64" s="692"/>
      <c r="F64" s="692"/>
      <c r="G64" s="692"/>
      <c r="H64" s="692"/>
      <c r="I64" s="692"/>
      <c r="J64" s="692"/>
    </row>
  </sheetData>
  <mergeCells count="12">
    <mergeCell ref="A57:I57"/>
    <mergeCell ref="A56:J56"/>
    <mergeCell ref="A54:J54"/>
    <mergeCell ref="A1:J1"/>
    <mergeCell ref="A2:J2"/>
    <mergeCell ref="A3:J3"/>
    <mergeCell ref="A4:A6"/>
    <mergeCell ref="B5:D5"/>
    <mergeCell ref="E5:G5"/>
    <mergeCell ref="H5:J5"/>
    <mergeCell ref="B4:D4"/>
    <mergeCell ref="E4:J4"/>
  </mergeCells>
  <pageMargins left="0.7" right="0.7" top="0.75" bottom="0.75" header="0.3" footer="0.3"/>
  <pageSetup paperSize="9" scale="65" orientation="portrait" verticalDpi="1200" r:id="rId1"/>
  <headerFooter>
    <oddFooter>&amp;C&amp;A</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A1:G51"/>
  <sheetViews>
    <sheetView zoomScaleNormal="100" zoomScaleSheetLayoutView="115" workbookViewId="0">
      <selection sqref="A1:E1"/>
    </sheetView>
  </sheetViews>
  <sheetFormatPr defaultRowHeight="14.25" x14ac:dyDescent="0.2"/>
  <cols>
    <col min="1" max="1" width="73.875" customWidth="1"/>
    <col min="2" max="5" width="11.25" style="530" customWidth="1"/>
  </cols>
  <sheetData>
    <row r="1" spans="1:5" ht="18.75" x14ac:dyDescent="0.2">
      <c r="A1" s="992" t="s">
        <v>1723</v>
      </c>
      <c r="B1" s="992"/>
      <c r="C1" s="992"/>
      <c r="D1" s="992"/>
      <c r="E1" s="992"/>
    </row>
    <row r="2" spans="1:5" ht="18.75" x14ac:dyDescent="0.2">
      <c r="A2" s="992" t="s">
        <v>1431</v>
      </c>
      <c r="B2" s="992"/>
      <c r="C2" s="992"/>
      <c r="D2" s="992"/>
      <c r="E2" s="992"/>
    </row>
    <row r="3" spans="1:5" ht="15" thickBot="1" x14ac:dyDescent="0.25">
      <c r="A3" s="1009" t="s">
        <v>1395</v>
      </c>
      <c r="B3" s="1009"/>
      <c r="C3" s="1009"/>
      <c r="D3" s="1009"/>
      <c r="E3" s="1009"/>
    </row>
    <row r="4" spans="1:5" ht="15.75" thickTop="1" thickBot="1" x14ac:dyDescent="0.25">
      <c r="A4" s="638" t="s">
        <v>694</v>
      </c>
      <c r="B4" s="1082">
        <v>2024</v>
      </c>
      <c r="C4" s="1084"/>
      <c r="D4" s="1083">
        <v>2025</v>
      </c>
      <c r="E4" s="1083"/>
    </row>
    <row r="5" spans="1:5" ht="15" thickBot="1" x14ac:dyDescent="0.25">
      <c r="A5" s="637" t="s">
        <v>695</v>
      </c>
      <c r="B5" s="969" t="s">
        <v>987</v>
      </c>
      <c r="C5" s="970" t="s">
        <v>103</v>
      </c>
      <c r="D5" s="971" t="s">
        <v>1722</v>
      </c>
      <c r="E5" s="971" t="s">
        <v>1704</v>
      </c>
    </row>
    <row r="6" spans="1:5" ht="15" thickTop="1" x14ac:dyDescent="0.2">
      <c r="A6" s="13"/>
      <c r="B6" s="519"/>
      <c r="C6" s="519"/>
      <c r="D6" s="519"/>
      <c r="E6" s="680"/>
    </row>
    <row r="7" spans="1:5" x14ac:dyDescent="0.2">
      <c r="A7" s="614" t="s">
        <v>1172</v>
      </c>
      <c r="B7" s="648">
        <v>7689982.4652470332</v>
      </c>
      <c r="C7" s="648">
        <v>7554443.4244373357</v>
      </c>
      <c r="D7" s="648">
        <v>8495913.5944312941</v>
      </c>
      <c r="E7" s="648">
        <v>9376947.9416277744</v>
      </c>
    </row>
    <row r="8" spans="1:5" x14ac:dyDescent="0.2">
      <c r="A8" s="614" t="s">
        <v>696</v>
      </c>
      <c r="B8" s="648">
        <v>286554.25406493322</v>
      </c>
      <c r="C8" s="648">
        <v>251634.72825634311</v>
      </c>
      <c r="D8" s="648">
        <v>356403.41311422002</v>
      </c>
      <c r="E8" s="648">
        <v>227110.91686356001</v>
      </c>
    </row>
    <row r="9" spans="1:5" x14ac:dyDescent="0.2">
      <c r="A9" s="614" t="s">
        <v>697</v>
      </c>
      <c r="B9" s="648">
        <v>176839.88568492499</v>
      </c>
      <c r="C9" s="648">
        <v>114499.829500148</v>
      </c>
      <c r="D9" s="648">
        <v>207268.54156441955</v>
      </c>
      <c r="E9" s="648">
        <v>80682.846086014732</v>
      </c>
    </row>
    <row r="10" spans="1:5" x14ac:dyDescent="0.2">
      <c r="A10" s="614" t="s">
        <v>698</v>
      </c>
      <c r="B10" s="648">
        <v>21843.368654999998</v>
      </c>
      <c r="C10" s="648">
        <v>8639.0522189999992</v>
      </c>
      <c r="D10" s="648">
        <v>9897.5355627200006</v>
      </c>
      <c r="E10" s="648">
        <v>343216.13227057998</v>
      </c>
    </row>
    <row r="11" spans="1:5" x14ac:dyDescent="0.2">
      <c r="A11" s="614" t="s">
        <v>699</v>
      </c>
      <c r="B11" s="648">
        <v>31816.319681999994</v>
      </c>
      <c r="C11" s="648">
        <v>438363.37391100003</v>
      </c>
      <c r="D11" s="648">
        <v>497703.48520034808</v>
      </c>
      <c r="E11" s="648">
        <v>92472.243054473001</v>
      </c>
    </row>
    <row r="12" spans="1:5" x14ac:dyDescent="0.2">
      <c r="A12" s="614" t="s">
        <v>700</v>
      </c>
      <c r="B12" s="648">
        <v>33633.476783230006</v>
      </c>
      <c r="C12" s="648">
        <v>378088.59272212</v>
      </c>
      <c r="D12" s="648">
        <v>464561.83565314009</v>
      </c>
      <c r="E12" s="648">
        <v>169455.71915757997</v>
      </c>
    </row>
    <row r="13" spans="1:5" x14ac:dyDescent="0.2">
      <c r="A13" s="614" t="s">
        <v>705</v>
      </c>
      <c r="B13" s="648">
        <v>69638.819306060017</v>
      </c>
      <c r="C13" s="648">
        <v>219611.76846199998</v>
      </c>
      <c r="D13" s="648">
        <v>288030.45066322002</v>
      </c>
      <c r="E13" s="648">
        <v>1047759.2309101298</v>
      </c>
    </row>
    <row r="14" spans="1:5" x14ac:dyDescent="0.2">
      <c r="A14" s="614" t="s">
        <v>706</v>
      </c>
      <c r="B14" s="648">
        <v>82296.502987589993</v>
      </c>
      <c r="C14" s="648">
        <v>164702.21295401</v>
      </c>
      <c r="D14" s="648">
        <v>404299.90779488004</v>
      </c>
      <c r="E14" s="648">
        <v>169956.76921952999</v>
      </c>
    </row>
    <row r="15" spans="1:5" x14ac:dyDescent="0.2">
      <c r="A15" s="614" t="s">
        <v>1173</v>
      </c>
      <c r="B15" s="648">
        <v>100025.19461673999</v>
      </c>
      <c r="C15" s="648">
        <v>515153.81451300002</v>
      </c>
      <c r="D15" s="648">
        <v>874677.28264554997</v>
      </c>
      <c r="E15" s="648">
        <v>423937.91378950002</v>
      </c>
    </row>
    <row r="16" spans="1:5" x14ac:dyDescent="0.2">
      <c r="A16" s="614" t="s">
        <v>1175</v>
      </c>
      <c r="B16" s="648">
        <v>32986.468257439999</v>
      </c>
      <c r="C16" s="648">
        <v>70775.190031629987</v>
      </c>
      <c r="D16" s="648">
        <v>88312.579282360006</v>
      </c>
      <c r="E16" s="648">
        <v>94221.535901340001</v>
      </c>
    </row>
    <row r="17" spans="1:5" x14ac:dyDescent="0.2">
      <c r="A17" s="614" t="s">
        <v>1177</v>
      </c>
      <c r="B17" s="648">
        <v>61578.952767400006</v>
      </c>
      <c r="C17" s="648">
        <v>107785.11700773</v>
      </c>
      <c r="D17" s="648">
        <v>220702.82691215997</v>
      </c>
      <c r="E17" s="648">
        <v>702742.2634386</v>
      </c>
    </row>
    <row r="18" spans="1:5" x14ac:dyDescent="0.2">
      <c r="A18" s="614" t="s">
        <v>1179</v>
      </c>
      <c r="B18" s="648">
        <v>19484.586531000001</v>
      </c>
      <c r="C18" s="648">
        <v>34782.340158999992</v>
      </c>
      <c r="D18" s="648">
        <v>85030.365008239998</v>
      </c>
      <c r="E18" s="648">
        <v>5965558.9772140644</v>
      </c>
    </row>
    <row r="19" spans="1:5" x14ac:dyDescent="0.2">
      <c r="A19" s="614" t="s">
        <v>1181</v>
      </c>
      <c r="B19" s="648">
        <v>28923.691735</v>
      </c>
      <c r="C19" s="648">
        <v>345908.78322600003</v>
      </c>
      <c r="D19" s="648">
        <v>615885.31599735003</v>
      </c>
      <c r="E19" s="648">
        <v>706349.44420173997</v>
      </c>
    </row>
    <row r="20" spans="1:5" x14ac:dyDescent="0.2">
      <c r="A20" s="614" t="s">
        <v>1183</v>
      </c>
      <c r="B20" s="648">
        <v>18004.666434999999</v>
      </c>
      <c r="C20" s="648">
        <v>28578.217568</v>
      </c>
      <c r="D20" s="648">
        <v>7336387.4485094184</v>
      </c>
      <c r="E20" s="648">
        <v>1941352.9430098468</v>
      </c>
    </row>
    <row r="21" spans="1:5" x14ac:dyDescent="0.2">
      <c r="A21" s="614" t="s">
        <v>1185</v>
      </c>
      <c r="B21" s="648">
        <v>14878.630425400001</v>
      </c>
      <c r="C21" s="648">
        <v>67865.672474999999</v>
      </c>
      <c r="D21" s="648">
        <v>192277.20053567999</v>
      </c>
      <c r="E21" s="648">
        <v>743785.92012760998</v>
      </c>
    </row>
    <row r="22" spans="1:5" x14ac:dyDescent="0.2">
      <c r="A22" s="614" t="s">
        <v>1187</v>
      </c>
      <c r="B22" s="648">
        <v>67496.422997850008</v>
      </c>
      <c r="C22" s="648">
        <v>2127790.320239</v>
      </c>
      <c r="D22" s="648">
        <v>1443139.6748433001</v>
      </c>
      <c r="E22" s="648">
        <v>1775784.1110185098</v>
      </c>
    </row>
    <row r="23" spans="1:5" x14ac:dyDescent="0.2">
      <c r="A23" s="614" t="s">
        <v>1189</v>
      </c>
      <c r="B23" s="648">
        <v>147142.38171179002</v>
      </c>
      <c r="C23" s="648">
        <v>61570.242931999994</v>
      </c>
      <c r="D23" s="648">
        <v>113043.71116235004</v>
      </c>
      <c r="E23" s="648">
        <v>375410.54109007004</v>
      </c>
    </row>
    <row r="24" spans="1:5" x14ac:dyDescent="0.2">
      <c r="A24" s="614" t="s">
        <v>1191</v>
      </c>
      <c r="B24" s="648">
        <v>11702.201734999999</v>
      </c>
      <c r="C24" s="648">
        <v>43653.185497999999</v>
      </c>
      <c r="D24" s="648">
        <v>11889.854349360001</v>
      </c>
      <c r="E24" s="648">
        <v>10418.937822010002</v>
      </c>
    </row>
    <row r="25" spans="1:5" x14ac:dyDescent="0.2">
      <c r="A25" s="614" t="s">
        <v>1193</v>
      </c>
      <c r="B25" s="648">
        <v>8587.9028099999996</v>
      </c>
      <c r="C25" s="648">
        <v>77097.618153000003</v>
      </c>
      <c r="D25" s="648">
        <v>54629.205660800006</v>
      </c>
      <c r="E25" s="648">
        <v>60113.907171369996</v>
      </c>
    </row>
    <row r="26" spans="1:5" x14ac:dyDescent="0.2">
      <c r="A26" s="614" t="s">
        <v>1195</v>
      </c>
      <c r="B26" s="648">
        <v>4832.5339585700003</v>
      </c>
      <c r="C26" s="648">
        <v>8490864.4010021333</v>
      </c>
      <c r="D26" s="648">
        <v>74191.240494290018</v>
      </c>
      <c r="E26" s="648">
        <v>7761.3594182900006</v>
      </c>
    </row>
    <row r="27" spans="1:5" x14ac:dyDescent="0.2">
      <c r="A27" s="614" t="s">
        <v>1197</v>
      </c>
      <c r="B27" s="648">
        <v>351339.82677699998</v>
      </c>
      <c r="C27" s="648">
        <v>86239.386287000001</v>
      </c>
      <c r="D27" s="648">
        <v>27916.508382599997</v>
      </c>
      <c r="E27" s="648">
        <v>22899.258384779998</v>
      </c>
    </row>
    <row r="28" spans="1:5" x14ac:dyDescent="0.2">
      <c r="A28" s="614" t="s">
        <v>1199</v>
      </c>
      <c r="B28" s="648">
        <v>95791.147710139994</v>
      </c>
      <c r="C28" s="648">
        <v>55194.592724000002</v>
      </c>
      <c r="D28" s="648">
        <v>6118.7993687199996</v>
      </c>
      <c r="E28" s="648">
        <v>12197.24325372</v>
      </c>
    </row>
    <row r="29" spans="1:5" x14ac:dyDescent="0.2">
      <c r="A29" s="614" t="s">
        <v>1251</v>
      </c>
      <c r="B29" s="648">
        <v>79952.012733159994</v>
      </c>
      <c r="C29" s="648">
        <v>81599.059154000002</v>
      </c>
      <c r="D29" s="648">
        <v>52865.227882949999</v>
      </c>
      <c r="E29" s="648">
        <v>56760.290069950002</v>
      </c>
    </row>
    <row r="30" spans="1:5" x14ac:dyDescent="0.2">
      <c r="A30" s="614" t="s">
        <v>1255</v>
      </c>
      <c r="B30" s="648">
        <v>1540944.88799862</v>
      </c>
      <c r="C30" s="648">
        <v>84751.187463500013</v>
      </c>
      <c r="D30" s="648">
        <v>73428.148686009998</v>
      </c>
      <c r="E30" s="648">
        <v>69913.569490179987</v>
      </c>
    </row>
    <row r="31" spans="1:5" x14ac:dyDescent="0.2">
      <c r="A31" s="614" t="s">
        <v>1259</v>
      </c>
      <c r="B31" s="648">
        <v>166554.64569930997</v>
      </c>
      <c r="C31" s="648">
        <v>60645.796446</v>
      </c>
      <c r="D31" s="648">
        <v>48933.709126850001</v>
      </c>
      <c r="E31" s="648">
        <v>62040.339337419995</v>
      </c>
    </row>
    <row r="32" spans="1:5" x14ac:dyDescent="0.2">
      <c r="A32" s="614" t="s">
        <v>1263</v>
      </c>
      <c r="B32" s="648">
        <v>7080792.8039720207</v>
      </c>
      <c r="C32" s="648">
        <v>196729.94691500001</v>
      </c>
      <c r="D32" s="648">
        <v>181379.68298499999</v>
      </c>
      <c r="E32" s="648">
        <v>124267.27210896999</v>
      </c>
    </row>
    <row r="33" spans="1:7" x14ac:dyDescent="0.2">
      <c r="A33" s="614" t="s">
        <v>1267</v>
      </c>
      <c r="B33" s="648">
        <v>2004449.36610815</v>
      </c>
      <c r="C33" s="648">
        <v>141230.88792099999</v>
      </c>
      <c r="D33" s="648">
        <v>116520.65393992001</v>
      </c>
      <c r="E33" s="648">
        <v>32117.979556000002</v>
      </c>
    </row>
    <row r="34" spans="1:7" x14ac:dyDescent="0.2">
      <c r="A34" s="614" t="s">
        <v>1201</v>
      </c>
      <c r="B34" s="648">
        <v>2288761.0727201798</v>
      </c>
      <c r="C34" s="648">
        <v>203773.058514</v>
      </c>
      <c r="D34" s="648">
        <v>380697.23386676004</v>
      </c>
      <c r="E34" s="648">
        <v>146823.81714200001</v>
      </c>
    </row>
    <row r="35" spans="1:7" x14ac:dyDescent="0.2">
      <c r="A35" s="614" t="s">
        <v>1205</v>
      </c>
      <c r="B35" s="648">
        <v>379924.33784500003</v>
      </c>
      <c r="C35" s="648">
        <v>173522.94000100001</v>
      </c>
      <c r="D35" s="648">
        <v>104846.56795400001</v>
      </c>
      <c r="E35" s="648">
        <v>181.33699999999999</v>
      </c>
    </row>
    <row r="36" spans="1:7" x14ac:dyDescent="0.2">
      <c r="A36" s="614" t="s">
        <v>1271</v>
      </c>
      <c r="B36" s="648">
        <v>182279.48188599999</v>
      </c>
      <c r="C36" s="648">
        <v>2715.6909999999998</v>
      </c>
      <c r="D36" s="648">
        <v>167.64099999999999</v>
      </c>
      <c r="E36" s="648">
        <v>220.25</v>
      </c>
    </row>
    <row r="37" spans="1:7" ht="15" thickBot="1" x14ac:dyDescent="0.25">
      <c r="A37" s="614" t="s">
        <v>1536</v>
      </c>
      <c r="B37" s="648">
        <v>59633.967491000003</v>
      </c>
      <c r="C37" s="648">
        <v>22.184999999999999</v>
      </c>
      <c r="D37" s="648">
        <v>4901.0029999999997</v>
      </c>
      <c r="E37" s="648">
        <v>16259.365000000003</v>
      </c>
    </row>
    <row r="38" spans="1:7" ht="15.75" thickTop="1" thickBot="1" x14ac:dyDescent="0.25">
      <c r="A38" s="615" t="s">
        <v>287</v>
      </c>
      <c r="B38" s="649">
        <v>23138672.277332544</v>
      </c>
      <c r="C38" s="649">
        <v>22188232.616691951</v>
      </c>
      <c r="D38" s="649">
        <v>22832020.645577908</v>
      </c>
      <c r="E38" s="649">
        <v>24858720.374735612</v>
      </c>
    </row>
    <row r="39" spans="1:7" ht="15" thickTop="1" x14ac:dyDescent="0.2">
      <c r="A39" s="1364" t="s">
        <v>1377</v>
      </c>
      <c r="B39" s="1364"/>
      <c r="C39" s="1364"/>
      <c r="D39" s="1364"/>
      <c r="E39" s="1364"/>
      <c r="F39" s="233"/>
      <c r="G39" s="233"/>
    </row>
    <row r="40" spans="1:7" s="233" customFormat="1" ht="9" x14ac:dyDescent="0.15">
      <c r="A40" s="693" t="s">
        <v>99</v>
      </c>
      <c r="B40" s="694"/>
      <c r="C40" s="695"/>
      <c r="D40" s="695"/>
    </row>
    <row r="41" spans="1:7" s="233" customFormat="1" ht="9" x14ac:dyDescent="0.15">
      <c r="A41" s="1366" t="s">
        <v>1583</v>
      </c>
      <c r="B41" s="1366"/>
      <c r="C41" s="1366"/>
      <c r="D41" s="1366"/>
      <c r="E41" s="1366"/>
      <c r="F41" s="1366"/>
      <c r="G41" s="1366"/>
    </row>
    <row r="42" spans="1:7" s="233" customFormat="1" ht="9" x14ac:dyDescent="0.15">
      <c r="A42" s="691" t="s">
        <v>996</v>
      </c>
      <c r="B42" s="691"/>
      <c r="C42" s="691"/>
      <c r="D42" s="691"/>
      <c r="E42" s="691"/>
      <c r="F42" s="691"/>
      <c r="G42" s="691"/>
    </row>
    <row r="43" spans="1:7" s="233" customFormat="1" ht="9" x14ac:dyDescent="0.15">
      <c r="A43" s="1366" t="s">
        <v>1582</v>
      </c>
      <c r="B43" s="1366"/>
      <c r="C43" s="1366"/>
      <c r="D43" s="1366"/>
      <c r="E43" s="1366"/>
      <c r="F43" s="1366"/>
      <c r="G43" s="1366"/>
    </row>
    <row r="44" spans="1:7" x14ac:dyDescent="0.2">
      <c r="A44" s="693" t="s">
        <v>1637</v>
      </c>
      <c r="B44" s="695"/>
      <c r="C44" s="695"/>
      <c r="D44" s="695"/>
      <c r="E44" s="695"/>
      <c r="F44" s="233"/>
      <c r="G44" s="233"/>
    </row>
    <row r="45" spans="1:7" ht="20.25" customHeight="1" x14ac:dyDescent="0.2">
      <c r="A45" s="1365" t="s">
        <v>1652</v>
      </c>
      <c r="B45" s="1365"/>
      <c r="C45" s="1365"/>
      <c r="D45" s="1365"/>
      <c r="E45" s="1365"/>
      <c r="F45" s="233"/>
      <c r="G45" s="233"/>
    </row>
    <row r="46" spans="1:7" x14ac:dyDescent="0.2">
      <c r="A46" s="693"/>
      <c r="B46" s="695"/>
      <c r="C46" s="695"/>
      <c r="D46" s="695"/>
      <c r="E46" s="695"/>
      <c r="F46" s="233"/>
      <c r="G46" s="233"/>
    </row>
    <row r="47" spans="1:7" x14ac:dyDescent="0.2">
      <c r="A47" s="233"/>
      <c r="B47" s="695"/>
      <c r="C47" s="695"/>
      <c r="D47" s="695"/>
      <c r="E47" s="695"/>
      <c r="F47" s="233"/>
      <c r="G47" s="233"/>
    </row>
    <row r="48" spans="1:7" x14ac:dyDescent="0.2">
      <c r="A48" s="233"/>
      <c r="B48" s="695"/>
      <c r="C48" s="695"/>
      <c r="D48" s="695"/>
      <c r="E48" s="695"/>
      <c r="F48" s="233"/>
      <c r="G48" s="233"/>
    </row>
    <row r="49" spans="1:7" x14ac:dyDescent="0.2">
      <c r="A49" s="233"/>
      <c r="B49" s="695"/>
      <c r="C49" s="695"/>
      <c r="D49" s="695"/>
      <c r="E49" s="695"/>
      <c r="F49" s="233"/>
      <c r="G49" s="233"/>
    </row>
    <row r="50" spans="1:7" x14ac:dyDescent="0.2">
      <c r="A50" s="233"/>
      <c r="B50" s="695"/>
      <c r="C50" s="695"/>
      <c r="D50" s="695"/>
      <c r="E50" s="695"/>
      <c r="F50" s="233"/>
      <c r="G50" s="233"/>
    </row>
    <row r="51" spans="1:7" x14ac:dyDescent="0.2">
      <c r="A51" s="233"/>
      <c r="B51" s="695"/>
      <c r="C51" s="695"/>
      <c r="D51" s="695"/>
      <c r="E51" s="695"/>
      <c r="F51" s="233"/>
      <c r="G51" s="233"/>
    </row>
  </sheetData>
  <mergeCells count="9">
    <mergeCell ref="A45:E45"/>
    <mergeCell ref="A41:G41"/>
    <mergeCell ref="A43:G43"/>
    <mergeCell ref="A1:E1"/>
    <mergeCell ref="A2:E2"/>
    <mergeCell ref="A3:E3"/>
    <mergeCell ref="A39:E39"/>
    <mergeCell ref="B4:C4"/>
    <mergeCell ref="D4:E4"/>
  </mergeCells>
  <pageMargins left="0.7" right="0.7" top="0.75" bottom="0.75" header="0.3" footer="0.3"/>
  <pageSetup paperSize="9" scale="67" orientation="portrait" verticalDpi="1200" r:id="rId1"/>
  <headerFooter>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39997558519241921"/>
    <pageSetUpPr fitToPage="1"/>
  </sheetPr>
  <dimension ref="A1:V45"/>
  <sheetViews>
    <sheetView zoomScale="70" zoomScaleNormal="70" zoomScaleSheetLayoutView="85" workbookViewId="0">
      <selection activeCell="A5" sqref="A5:K5"/>
    </sheetView>
  </sheetViews>
  <sheetFormatPr defaultColWidth="9.125" defaultRowHeight="12.75" x14ac:dyDescent="0.2"/>
  <cols>
    <col min="1" max="1" width="44.375" style="328" bestFit="1" customWidth="1"/>
    <col min="2" max="2" width="14.875" style="328" bestFit="1" customWidth="1"/>
    <col min="3" max="3" width="15.875" style="328" bestFit="1" customWidth="1"/>
    <col min="4" max="4" width="14.375" style="328" bestFit="1" customWidth="1"/>
    <col min="5" max="5" width="15" style="328" bestFit="1" customWidth="1"/>
    <col min="6" max="6" width="12.375" style="328" bestFit="1" customWidth="1"/>
    <col min="7" max="7" width="14.625" style="328" bestFit="1" customWidth="1"/>
    <col min="8" max="8" width="13.125" style="328" bestFit="1" customWidth="1"/>
    <col min="9" max="9" width="15.875" style="328" bestFit="1" customWidth="1"/>
    <col min="10" max="10" width="15.25" style="328" bestFit="1" customWidth="1"/>
    <col min="11" max="11" width="15.875" style="328" bestFit="1" customWidth="1"/>
    <col min="12" max="16384" width="9.125" style="328"/>
  </cols>
  <sheetData>
    <row r="1" spans="1:22" ht="18.75" x14ac:dyDescent="0.3">
      <c r="A1" s="1022" t="s">
        <v>1024</v>
      </c>
      <c r="B1" s="1022"/>
      <c r="C1" s="1022"/>
      <c r="D1" s="1022"/>
      <c r="E1" s="1022"/>
      <c r="F1" s="1022"/>
      <c r="G1" s="1022"/>
      <c r="H1" s="1022"/>
      <c r="I1" s="1022"/>
      <c r="J1" s="1022"/>
      <c r="K1" s="1022"/>
    </row>
    <row r="2" spans="1:22" ht="15.75" x14ac:dyDescent="0.25">
      <c r="A2" s="1023" t="s">
        <v>305</v>
      </c>
      <c r="B2" s="1023"/>
      <c r="C2" s="1023"/>
      <c r="D2" s="1023"/>
      <c r="E2" s="1023"/>
      <c r="F2" s="1023"/>
      <c r="G2" s="1023"/>
      <c r="H2" s="1023"/>
      <c r="I2" s="1023"/>
      <c r="J2" s="1023"/>
      <c r="K2" s="1023"/>
    </row>
    <row r="3" spans="1:22" ht="15.75" customHeight="1" x14ac:dyDescent="0.2">
      <c r="A3" s="1024" t="s">
        <v>1731</v>
      </c>
      <c r="B3" s="1024"/>
      <c r="C3" s="1024"/>
      <c r="D3" s="1024"/>
      <c r="E3" s="1024"/>
      <c r="F3" s="1024"/>
      <c r="G3" s="1024"/>
      <c r="H3" s="1024"/>
      <c r="I3" s="1024"/>
      <c r="J3" s="1024"/>
      <c r="K3" s="1024"/>
    </row>
    <row r="4" spans="1:22" ht="15.75" customHeight="1" x14ac:dyDescent="0.2">
      <c r="A4" s="1033" t="s">
        <v>1396</v>
      </c>
      <c r="B4" s="1033"/>
      <c r="C4" s="1033"/>
      <c r="D4" s="1033"/>
      <c r="E4" s="1033"/>
      <c r="F4" s="1033"/>
      <c r="G4" s="1033"/>
      <c r="H4" s="1033"/>
      <c r="I4" s="1033"/>
      <c r="J4" s="1033"/>
      <c r="K4" s="1033"/>
    </row>
    <row r="5" spans="1:22" ht="15.75" customHeight="1" thickBot="1" x14ac:dyDescent="0.25">
      <c r="A5" s="1025" t="s">
        <v>1408</v>
      </c>
      <c r="B5" s="1025"/>
      <c r="C5" s="1025"/>
      <c r="D5" s="1025"/>
      <c r="E5" s="1025"/>
      <c r="F5" s="1025"/>
      <c r="G5" s="1025"/>
      <c r="H5" s="1025"/>
      <c r="I5" s="1025"/>
      <c r="J5" s="1025"/>
      <c r="K5" s="1025"/>
    </row>
    <row r="6" spans="1:22" ht="15" hidden="1" customHeight="1" thickBot="1" x14ac:dyDescent="0.25">
      <c r="A6" s="329" t="s">
        <v>905</v>
      </c>
      <c r="B6" s="1026">
        <v>44986</v>
      </c>
      <c r="C6" s="1026"/>
      <c r="D6" s="1026"/>
      <c r="E6" s="1026"/>
      <c r="F6" s="1026"/>
      <c r="G6" s="1026"/>
      <c r="H6" s="1026"/>
      <c r="I6" s="1026"/>
      <c r="J6" s="1026"/>
      <c r="K6" s="1026"/>
    </row>
    <row r="7" spans="1:22" ht="13.5" thickBot="1" x14ac:dyDescent="0.25">
      <c r="A7" s="1027" t="s">
        <v>1003</v>
      </c>
      <c r="B7" s="1020" t="s">
        <v>1004</v>
      </c>
      <c r="C7" s="1029"/>
      <c r="D7" s="1020" t="s">
        <v>1005</v>
      </c>
      <c r="E7" s="1029"/>
      <c r="F7" s="1030" t="s">
        <v>1006</v>
      </c>
      <c r="G7" s="1031"/>
      <c r="H7" s="1021" t="s">
        <v>936</v>
      </c>
      <c r="I7" s="1021"/>
      <c r="J7" s="1020" t="s">
        <v>287</v>
      </c>
      <c r="K7" s="1021"/>
    </row>
    <row r="8" spans="1:22" ht="35.25" customHeight="1" thickBot="1" x14ac:dyDescent="0.25">
      <c r="A8" s="1028"/>
      <c r="B8" s="581" t="s">
        <v>1007</v>
      </c>
      <c r="C8" s="582" t="s">
        <v>106</v>
      </c>
      <c r="D8" s="581" t="s">
        <v>1007</v>
      </c>
      <c r="E8" s="582" t="s">
        <v>106</v>
      </c>
      <c r="F8" s="581" t="s">
        <v>1007</v>
      </c>
      <c r="G8" s="583" t="s">
        <v>106</v>
      </c>
      <c r="H8" s="581" t="s">
        <v>1007</v>
      </c>
      <c r="I8" s="584" t="s">
        <v>106</v>
      </c>
      <c r="J8" s="585" t="s">
        <v>1007</v>
      </c>
      <c r="K8" s="586" t="s">
        <v>106</v>
      </c>
    </row>
    <row r="9" spans="1:22" ht="55.5" customHeight="1" x14ac:dyDescent="0.2">
      <c r="A9" s="357" t="s">
        <v>1008</v>
      </c>
      <c r="B9" s="354">
        <v>99919148</v>
      </c>
      <c r="C9" s="651">
        <v>7619990.9791485891</v>
      </c>
      <c r="D9" s="354">
        <v>42716472</v>
      </c>
      <c r="E9" s="651">
        <v>1390045.862291093</v>
      </c>
      <c r="F9" s="354">
        <v>717283</v>
      </c>
      <c r="G9" s="651">
        <v>380896.46327760827</v>
      </c>
      <c r="H9" s="354">
        <v>1666980</v>
      </c>
      <c r="I9" s="651">
        <v>3540892.4503789619</v>
      </c>
      <c r="J9" s="354">
        <v>145019883</v>
      </c>
      <c r="K9" s="651">
        <v>12931825.755096253</v>
      </c>
      <c r="M9" s="976"/>
      <c r="N9" s="976"/>
      <c r="O9" s="976"/>
      <c r="P9" s="976"/>
      <c r="Q9" s="976"/>
      <c r="R9" s="976"/>
      <c r="S9" s="976"/>
      <c r="T9" s="976"/>
      <c r="U9" s="976"/>
      <c r="V9" s="976"/>
    </row>
    <row r="10" spans="1:22" ht="55.5" customHeight="1" x14ac:dyDescent="0.2">
      <c r="A10" s="328" t="s">
        <v>1538</v>
      </c>
      <c r="B10" s="981"/>
      <c r="C10" s="982"/>
      <c r="D10" s="981"/>
      <c r="E10" s="982"/>
      <c r="F10" s="981"/>
      <c r="G10" s="982"/>
      <c r="H10" s="981"/>
      <c r="I10" s="982"/>
      <c r="J10" s="981"/>
      <c r="K10" s="982"/>
      <c r="M10" s="976"/>
      <c r="N10" s="976"/>
      <c r="O10" s="976"/>
      <c r="P10" s="976"/>
      <c r="Q10" s="976"/>
      <c r="R10" s="976"/>
      <c r="S10" s="976"/>
      <c r="T10" s="976"/>
      <c r="U10" s="976"/>
      <c r="V10" s="976"/>
    </row>
    <row r="11" spans="1:22" ht="55.5" customHeight="1" x14ac:dyDescent="0.2">
      <c r="A11" s="328" t="s">
        <v>1539</v>
      </c>
      <c r="B11" s="981">
        <v>4695394</v>
      </c>
      <c r="C11" s="982">
        <v>534374.54287066997</v>
      </c>
      <c r="D11" s="981">
        <v>429007</v>
      </c>
      <c r="E11" s="982">
        <v>46233.221121150003</v>
      </c>
      <c r="F11" s="981">
        <v>7320</v>
      </c>
      <c r="G11" s="982">
        <v>761.32326289000002</v>
      </c>
      <c r="H11" s="981">
        <v>25674</v>
      </c>
      <c r="I11" s="982">
        <v>286439.89204300003</v>
      </c>
      <c r="J11" s="981">
        <v>5157395</v>
      </c>
      <c r="K11" s="982">
        <v>867808.97929771</v>
      </c>
      <c r="M11" s="976"/>
      <c r="N11" s="976"/>
      <c r="O11" s="976"/>
      <c r="P11" s="976"/>
      <c r="Q11" s="976"/>
      <c r="R11" s="976"/>
      <c r="S11" s="976"/>
      <c r="T11" s="976"/>
      <c r="U11" s="976"/>
      <c r="V11" s="976"/>
    </row>
    <row r="12" spans="1:22" ht="55.5" customHeight="1" x14ac:dyDescent="0.2">
      <c r="A12" s="357" t="s">
        <v>1009</v>
      </c>
      <c r="B12" s="354">
        <v>207641</v>
      </c>
      <c r="C12" s="651">
        <v>188634.20956628001</v>
      </c>
      <c r="D12" s="354">
        <v>9821</v>
      </c>
      <c r="E12" s="651">
        <v>24782.065782099999</v>
      </c>
      <c r="F12" s="354">
        <v>8977</v>
      </c>
      <c r="G12" s="651">
        <v>16564.559521219999</v>
      </c>
      <c r="H12" s="354">
        <v>114542</v>
      </c>
      <c r="I12" s="651">
        <v>406618.23312555999</v>
      </c>
      <c r="J12" s="354">
        <v>340981</v>
      </c>
      <c r="K12" s="651">
        <v>636599.06799516</v>
      </c>
      <c r="M12" s="976"/>
      <c r="N12" s="976"/>
      <c r="O12" s="976"/>
      <c r="P12" s="976"/>
      <c r="Q12" s="976"/>
      <c r="R12" s="976"/>
      <c r="S12" s="976"/>
      <c r="T12" s="976"/>
      <c r="U12" s="976"/>
      <c r="V12" s="976"/>
    </row>
    <row r="13" spans="1:22" ht="55.5" customHeight="1" x14ac:dyDescent="0.2">
      <c r="A13" s="357" t="s">
        <v>1010</v>
      </c>
      <c r="B13" s="354">
        <v>76803</v>
      </c>
      <c r="C13" s="651">
        <v>4537.4956910000001</v>
      </c>
      <c r="D13" s="354">
        <v>17877</v>
      </c>
      <c r="E13" s="651">
        <v>7142.4670469999992</v>
      </c>
      <c r="F13" s="354">
        <v>1698</v>
      </c>
      <c r="G13" s="651">
        <v>126.365002</v>
      </c>
      <c r="H13" s="354">
        <v>13114</v>
      </c>
      <c r="I13" s="651">
        <v>1073478.3143720001</v>
      </c>
      <c r="J13" s="354">
        <v>109492</v>
      </c>
      <c r="K13" s="651">
        <v>1085284.6421120001</v>
      </c>
      <c r="M13" s="976"/>
      <c r="N13" s="976"/>
      <c r="O13" s="976"/>
      <c r="P13" s="976"/>
      <c r="Q13" s="976"/>
      <c r="R13" s="976"/>
      <c r="S13" s="976"/>
      <c r="T13" s="976"/>
      <c r="U13" s="976"/>
      <c r="V13" s="976"/>
    </row>
    <row r="14" spans="1:22" ht="55.5" customHeight="1" x14ac:dyDescent="0.2">
      <c r="A14" s="357" t="s">
        <v>1011</v>
      </c>
      <c r="B14" s="354">
        <v>19333717</v>
      </c>
      <c r="C14" s="651">
        <v>5775078.257825885</v>
      </c>
      <c r="D14" s="354">
        <v>5144557</v>
      </c>
      <c r="E14" s="651">
        <v>1780858.3010579708</v>
      </c>
      <c r="F14" s="354">
        <v>693042</v>
      </c>
      <c r="G14" s="651">
        <v>892851.80512772873</v>
      </c>
      <c r="H14" s="354">
        <v>485019</v>
      </c>
      <c r="I14" s="651">
        <v>6519066.234307522</v>
      </c>
      <c r="J14" s="354">
        <v>25656335</v>
      </c>
      <c r="K14" s="651">
        <v>14967854.598319106</v>
      </c>
      <c r="M14" s="976"/>
      <c r="N14" s="976"/>
      <c r="O14" s="976"/>
      <c r="P14" s="976"/>
      <c r="Q14" s="976"/>
      <c r="R14" s="976"/>
      <c r="S14" s="976"/>
      <c r="T14" s="976"/>
      <c r="U14" s="976"/>
      <c r="V14" s="976"/>
    </row>
    <row r="15" spans="1:22" ht="55.5" customHeight="1" x14ac:dyDescent="0.2">
      <c r="A15" s="357" t="s">
        <v>1012</v>
      </c>
      <c r="B15" s="354">
        <v>229748</v>
      </c>
      <c r="C15" s="651">
        <v>671513.53907533921</v>
      </c>
      <c r="D15" s="354">
        <v>128994</v>
      </c>
      <c r="E15" s="651">
        <v>196028.01994915999</v>
      </c>
      <c r="F15" s="354">
        <v>132762</v>
      </c>
      <c r="G15" s="651">
        <v>214329.55948766999</v>
      </c>
      <c r="H15" s="354">
        <v>58086</v>
      </c>
      <c r="I15" s="651">
        <v>3836896.6743427552</v>
      </c>
      <c r="J15" s="354">
        <v>549590</v>
      </c>
      <c r="K15" s="651">
        <v>4918767.7928549247</v>
      </c>
      <c r="M15" s="976"/>
      <c r="N15" s="976"/>
      <c r="O15" s="976"/>
      <c r="P15" s="976"/>
      <c r="Q15" s="976"/>
      <c r="R15" s="976"/>
      <c r="S15" s="976"/>
      <c r="T15" s="976"/>
      <c r="U15" s="976"/>
      <c r="V15" s="976"/>
    </row>
    <row r="16" spans="1:22" ht="55.5" customHeight="1" x14ac:dyDescent="0.2">
      <c r="A16" s="399" t="s">
        <v>1013</v>
      </c>
      <c r="B16" s="981">
        <v>27608</v>
      </c>
      <c r="C16" s="982">
        <v>125232.9774950602</v>
      </c>
      <c r="D16" s="981">
        <v>10587</v>
      </c>
      <c r="E16" s="982">
        <v>38117.853078840002</v>
      </c>
      <c r="F16" s="981">
        <v>8045</v>
      </c>
      <c r="G16" s="982">
        <v>36768.87378347</v>
      </c>
      <c r="H16" s="981">
        <v>9919</v>
      </c>
      <c r="I16" s="982">
        <v>787177.82569044502</v>
      </c>
      <c r="J16" s="981">
        <v>56159</v>
      </c>
      <c r="K16" s="982">
        <v>987297.53004781518</v>
      </c>
      <c r="M16" s="976"/>
      <c r="N16" s="976"/>
      <c r="O16" s="976"/>
      <c r="P16" s="976"/>
      <c r="Q16" s="976"/>
      <c r="R16" s="976"/>
      <c r="S16" s="976"/>
      <c r="T16" s="976"/>
      <c r="U16" s="976"/>
      <c r="V16" s="976"/>
    </row>
    <row r="17" spans="1:22" ht="55.5" customHeight="1" x14ac:dyDescent="0.2">
      <c r="A17" s="400" t="s">
        <v>1014</v>
      </c>
      <c r="B17" s="981">
        <v>11728</v>
      </c>
      <c r="C17" s="982">
        <v>54584.403903229999</v>
      </c>
      <c r="D17" s="981">
        <v>6026</v>
      </c>
      <c r="E17" s="982">
        <v>15400.579746470001</v>
      </c>
      <c r="F17" s="981">
        <v>2187</v>
      </c>
      <c r="G17" s="982">
        <v>17019.824292270001</v>
      </c>
      <c r="H17" s="981">
        <v>5901</v>
      </c>
      <c r="I17" s="982">
        <v>454367.85954243998</v>
      </c>
      <c r="J17" s="981">
        <v>25842</v>
      </c>
      <c r="K17" s="982">
        <v>541372.66748440999</v>
      </c>
      <c r="M17" s="976"/>
      <c r="N17" s="976"/>
      <c r="O17" s="976"/>
      <c r="P17" s="976"/>
      <c r="Q17" s="976"/>
      <c r="R17" s="976"/>
      <c r="S17" s="976"/>
      <c r="T17" s="976"/>
      <c r="U17" s="976"/>
      <c r="V17" s="976"/>
    </row>
    <row r="18" spans="1:22" ht="55.5" customHeight="1" x14ac:dyDescent="0.2">
      <c r="A18" s="400" t="s">
        <v>1015</v>
      </c>
      <c r="B18" s="981">
        <v>6105</v>
      </c>
      <c r="C18" s="982">
        <v>83482.729940219986</v>
      </c>
      <c r="D18" s="981">
        <v>3082</v>
      </c>
      <c r="E18" s="982">
        <v>13911.52460802</v>
      </c>
      <c r="F18" s="981">
        <v>1556</v>
      </c>
      <c r="G18" s="982">
        <v>20785.42551384</v>
      </c>
      <c r="H18" s="981">
        <v>3308</v>
      </c>
      <c r="I18" s="982">
        <v>498005.79593962</v>
      </c>
      <c r="J18" s="981">
        <v>14051</v>
      </c>
      <c r="K18" s="982">
        <v>616185.47600170004</v>
      </c>
      <c r="M18" s="976"/>
      <c r="N18" s="976"/>
      <c r="O18" s="976"/>
      <c r="P18" s="976"/>
      <c r="Q18" s="976"/>
      <c r="R18" s="976"/>
      <c r="S18" s="976"/>
      <c r="T18" s="976"/>
      <c r="U18" s="976"/>
      <c r="V18" s="976"/>
    </row>
    <row r="19" spans="1:22" ht="55.5" customHeight="1" x14ac:dyDescent="0.2">
      <c r="A19" s="400" t="s">
        <v>1016</v>
      </c>
      <c r="B19" s="981">
        <v>133815</v>
      </c>
      <c r="C19" s="982">
        <v>364038.382381442</v>
      </c>
      <c r="D19" s="981">
        <v>85392</v>
      </c>
      <c r="E19" s="982">
        <v>111559.94416773001</v>
      </c>
      <c r="F19" s="981">
        <v>85533</v>
      </c>
      <c r="G19" s="982">
        <v>115282.17520283</v>
      </c>
      <c r="H19" s="981">
        <v>17886</v>
      </c>
      <c r="I19" s="982">
        <v>1800714.2640817</v>
      </c>
      <c r="J19" s="981">
        <v>322626</v>
      </c>
      <c r="K19" s="982">
        <v>2391594.7658337019</v>
      </c>
      <c r="M19" s="976"/>
      <c r="N19" s="976"/>
      <c r="O19" s="976"/>
      <c r="P19" s="976"/>
      <c r="Q19" s="976"/>
      <c r="R19" s="976"/>
      <c r="S19" s="976"/>
      <c r="T19" s="976"/>
      <c r="U19" s="976"/>
      <c r="V19" s="976"/>
    </row>
    <row r="20" spans="1:22" ht="55.5" customHeight="1" x14ac:dyDescent="0.2">
      <c r="A20" s="400" t="s">
        <v>1017</v>
      </c>
      <c r="B20" s="981">
        <v>2743</v>
      </c>
      <c r="C20" s="982">
        <v>3423.202765</v>
      </c>
      <c r="D20" s="981">
        <v>1254</v>
      </c>
      <c r="E20" s="982">
        <v>1525.919523</v>
      </c>
      <c r="F20" s="981">
        <v>496</v>
      </c>
      <c r="G20" s="982">
        <v>589.07526899999993</v>
      </c>
      <c r="H20" s="981">
        <v>658</v>
      </c>
      <c r="I20" s="982">
        <v>41321.654509</v>
      </c>
      <c r="J20" s="981">
        <v>5151</v>
      </c>
      <c r="K20" s="982">
        <v>46859.852065999999</v>
      </c>
      <c r="M20" s="976"/>
      <c r="N20" s="976"/>
      <c r="O20" s="976"/>
      <c r="P20" s="976"/>
      <c r="Q20" s="976"/>
      <c r="R20" s="976"/>
      <c r="S20" s="976"/>
      <c r="T20" s="976"/>
      <c r="U20" s="976"/>
      <c r="V20" s="976"/>
    </row>
    <row r="21" spans="1:22" ht="55.5" customHeight="1" x14ac:dyDescent="0.2">
      <c r="A21" s="400" t="s">
        <v>1018</v>
      </c>
      <c r="B21" s="981">
        <v>7071</v>
      </c>
      <c r="C21" s="982">
        <v>8255.2595951700005</v>
      </c>
      <c r="D21" s="981">
        <v>3389</v>
      </c>
      <c r="E21" s="982">
        <v>2723.1747946599999</v>
      </c>
      <c r="F21" s="981">
        <v>2313</v>
      </c>
      <c r="G21" s="982">
        <v>3906.2769822599998</v>
      </c>
      <c r="H21" s="981">
        <v>840</v>
      </c>
      <c r="I21" s="982">
        <v>92050.820753740001</v>
      </c>
      <c r="J21" s="981">
        <v>13613</v>
      </c>
      <c r="K21" s="982">
        <v>106935.53212583</v>
      </c>
      <c r="M21" s="976"/>
      <c r="N21" s="976"/>
      <c r="O21" s="976"/>
      <c r="P21" s="976"/>
      <c r="Q21" s="976"/>
      <c r="R21" s="976"/>
      <c r="S21" s="976"/>
      <c r="T21" s="976"/>
      <c r="U21" s="976"/>
      <c r="V21" s="976"/>
    </row>
    <row r="22" spans="1:22" ht="55.5" customHeight="1" x14ac:dyDescent="0.2">
      <c r="A22" s="400" t="s">
        <v>1019</v>
      </c>
      <c r="B22" s="981">
        <v>5212</v>
      </c>
      <c r="C22" s="982">
        <v>1578.539</v>
      </c>
      <c r="D22" s="981">
        <v>410</v>
      </c>
      <c r="E22" s="982">
        <v>262.30399999999997</v>
      </c>
      <c r="F22" s="981">
        <v>341</v>
      </c>
      <c r="G22" s="982">
        <v>202.089</v>
      </c>
      <c r="H22" s="981">
        <v>80</v>
      </c>
      <c r="I22" s="982">
        <v>3192.8220000000001</v>
      </c>
      <c r="J22" s="981">
        <v>6043</v>
      </c>
      <c r="K22" s="982">
        <v>5235.7539999999999</v>
      </c>
      <c r="M22" s="976"/>
      <c r="N22" s="976"/>
      <c r="O22" s="976"/>
      <c r="P22" s="976"/>
      <c r="Q22" s="976"/>
      <c r="R22" s="976"/>
      <c r="S22" s="976"/>
      <c r="T22" s="976"/>
      <c r="U22" s="976"/>
      <c r="V22" s="976"/>
    </row>
    <row r="23" spans="1:22" ht="55.5" customHeight="1" x14ac:dyDescent="0.2">
      <c r="A23" s="400" t="s">
        <v>1020</v>
      </c>
      <c r="B23" s="981">
        <v>35154</v>
      </c>
      <c r="C23" s="982">
        <v>30665.789995217001</v>
      </c>
      <c r="D23" s="981">
        <v>18665</v>
      </c>
      <c r="E23" s="982">
        <v>12492.43003044</v>
      </c>
      <c r="F23" s="981">
        <v>32202</v>
      </c>
      <c r="G23" s="982">
        <v>19752.738443999999</v>
      </c>
      <c r="H23" s="981">
        <v>19450</v>
      </c>
      <c r="I23" s="982">
        <v>146427.54382580999</v>
      </c>
      <c r="J23" s="981">
        <v>105471</v>
      </c>
      <c r="K23" s="982">
        <v>209338.50229546698</v>
      </c>
      <c r="M23" s="976"/>
      <c r="N23" s="976"/>
      <c r="O23" s="976"/>
      <c r="P23" s="976"/>
      <c r="Q23" s="976"/>
      <c r="R23" s="976"/>
      <c r="S23" s="976"/>
      <c r="T23" s="976"/>
      <c r="U23" s="976"/>
      <c r="V23" s="976"/>
    </row>
    <row r="24" spans="1:22" ht="55.5" customHeight="1" thickBot="1" x14ac:dyDescent="0.25">
      <c r="A24" s="401" t="s">
        <v>1021</v>
      </c>
      <c r="B24" s="981">
        <v>312</v>
      </c>
      <c r="C24" s="982">
        <v>252.25399999999999</v>
      </c>
      <c r="D24" s="981">
        <v>189</v>
      </c>
      <c r="E24" s="982">
        <v>34.29</v>
      </c>
      <c r="F24" s="981">
        <v>89</v>
      </c>
      <c r="G24" s="982">
        <v>23.081</v>
      </c>
      <c r="H24" s="981">
        <v>44</v>
      </c>
      <c r="I24" s="982">
        <v>13638.088</v>
      </c>
      <c r="J24" s="981">
        <v>634</v>
      </c>
      <c r="K24" s="982">
        <v>13947.713000000002</v>
      </c>
      <c r="M24" s="976"/>
      <c r="N24" s="976"/>
      <c r="O24" s="976"/>
      <c r="P24" s="976"/>
      <c r="Q24" s="976"/>
      <c r="R24" s="976"/>
      <c r="S24" s="976"/>
      <c r="T24" s="976"/>
      <c r="U24" s="976"/>
      <c r="V24" s="976"/>
    </row>
    <row r="25" spans="1:22" ht="13.5" thickBot="1" x14ac:dyDescent="0.25">
      <c r="A25" s="402" t="s">
        <v>287</v>
      </c>
      <c r="B25" s="364">
        <v>119767057</v>
      </c>
      <c r="C25" s="363">
        <v>14259754.481307093</v>
      </c>
      <c r="D25" s="364">
        <v>48017721</v>
      </c>
      <c r="E25" s="363">
        <v>3398856.7161273239</v>
      </c>
      <c r="F25" s="364">
        <v>1553762</v>
      </c>
      <c r="G25" s="363">
        <v>1504768.752416227</v>
      </c>
      <c r="H25" s="364">
        <v>2337741</v>
      </c>
      <c r="I25" s="363">
        <v>15376951.906526798</v>
      </c>
      <c r="J25" s="364">
        <v>171676281</v>
      </c>
      <c r="K25" s="363">
        <v>34540331.856377445</v>
      </c>
      <c r="M25" s="976"/>
      <c r="N25" s="976"/>
      <c r="O25" s="976"/>
      <c r="P25" s="976"/>
      <c r="Q25" s="976"/>
      <c r="R25" s="976"/>
      <c r="S25" s="976"/>
      <c r="T25" s="976"/>
      <c r="U25" s="976"/>
      <c r="V25" s="976"/>
    </row>
    <row r="26" spans="1:22" s="853" customFormat="1" ht="15.75" customHeight="1" x14ac:dyDescent="0.2">
      <c r="A26" s="1032" t="s">
        <v>1377</v>
      </c>
      <c r="B26" s="1032"/>
      <c r="C26" s="1032"/>
      <c r="D26" s="1032"/>
      <c r="E26" s="1032"/>
      <c r="F26" s="1032"/>
      <c r="G26" s="1032"/>
      <c r="H26" s="1032"/>
      <c r="I26" s="1032"/>
      <c r="J26" s="1032"/>
      <c r="K26" s="1032"/>
    </row>
    <row r="27" spans="1:22" s="853" customFormat="1" ht="18.75" customHeight="1" x14ac:dyDescent="0.2">
      <c r="A27" s="1019" t="s">
        <v>1022</v>
      </c>
      <c r="B27" s="1019"/>
      <c r="C27" s="1019"/>
      <c r="D27" s="1019"/>
      <c r="E27" s="1019"/>
      <c r="F27" s="1019"/>
      <c r="G27" s="1019"/>
      <c r="H27" s="1019"/>
      <c r="I27" s="1019"/>
      <c r="J27" s="1019"/>
      <c r="K27" s="1019"/>
    </row>
    <row r="28" spans="1:22" s="853" customFormat="1" ht="11.25" x14ac:dyDescent="0.2">
      <c r="A28" s="1019" t="s">
        <v>1023</v>
      </c>
      <c r="B28" s="1019"/>
      <c r="C28" s="696"/>
      <c r="D28" s="696"/>
      <c r="E28" s="696"/>
      <c r="F28" s="696"/>
      <c r="G28" s="696"/>
      <c r="H28" s="696"/>
      <c r="I28" s="696"/>
      <c r="J28" s="696"/>
      <c r="K28" s="696"/>
    </row>
    <row r="29" spans="1:22" s="853" customFormat="1" ht="12.75" customHeight="1" x14ac:dyDescent="0.2">
      <c r="A29" s="1019" t="s">
        <v>1653</v>
      </c>
      <c r="B29" s="1019"/>
      <c r="C29" s="1019"/>
      <c r="D29" s="1019"/>
      <c r="E29" s="1019"/>
      <c r="F29" s="1019"/>
      <c r="G29" s="1019"/>
      <c r="H29" s="1019"/>
      <c r="I29" s="1019"/>
      <c r="J29" s="1019"/>
      <c r="K29" s="1019"/>
    </row>
    <row r="30" spans="1:22" s="853" customFormat="1" ht="11.25" x14ac:dyDescent="0.2">
      <c r="A30" s="696"/>
      <c r="B30" s="696"/>
      <c r="C30" s="696"/>
      <c r="D30" s="696"/>
      <c r="E30" s="696"/>
      <c r="F30" s="696"/>
      <c r="G30" s="696"/>
      <c r="H30" s="696"/>
      <c r="I30" s="696"/>
      <c r="J30" s="696"/>
      <c r="K30" s="696"/>
    </row>
    <row r="31" spans="1:22" s="853" customFormat="1" ht="11.25" x14ac:dyDescent="0.2">
      <c r="A31" s="696"/>
      <c r="B31" s="696"/>
      <c r="C31" s="696"/>
      <c r="D31" s="696"/>
      <c r="E31" s="696"/>
      <c r="F31" s="696"/>
      <c r="G31" s="696"/>
      <c r="H31" s="696"/>
      <c r="I31" s="696"/>
      <c r="J31" s="696"/>
      <c r="K31" s="696"/>
    </row>
    <row r="32" spans="1:22" s="853" customFormat="1" ht="11.25" x14ac:dyDescent="0.2">
      <c r="A32" s="696"/>
      <c r="B32" s="696"/>
      <c r="C32" s="696"/>
      <c r="D32" s="696"/>
      <c r="E32" s="696"/>
      <c r="F32" s="696"/>
      <c r="G32" s="696"/>
      <c r="H32" s="696"/>
      <c r="I32" s="696"/>
      <c r="J32" s="696"/>
      <c r="K32" s="696"/>
    </row>
    <row r="33" spans="1:11" s="853" customFormat="1" ht="11.25" x14ac:dyDescent="0.2">
      <c r="A33" s="696"/>
      <c r="B33" s="696"/>
      <c r="C33" s="696"/>
      <c r="D33" s="696"/>
      <c r="E33" s="696"/>
      <c r="F33" s="696"/>
      <c r="G33" s="696"/>
      <c r="H33" s="696"/>
      <c r="I33" s="696"/>
      <c r="J33" s="696"/>
      <c r="K33" s="696"/>
    </row>
    <row r="34" spans="1:11" s="853" customFormat="1" ht="11.25" x14ac:dyDescent="0.2">
      <c r="A34" s="696"/>
      <c r="B34" s="696"/>
      <c r="C34" s="696"/>
      <c r="D34" s="696"/>
      <c r="E34" s="696"/>
      <c r="F34" s="696"/>
      <c r="G34" s="696"/>
      <c r="H34" s="696"/>
      <c r="I34" s="696"/>
      <c r="J34" s="696"/>
      <c r="K34" s="696"/>
    </row>
    <row r="35" spans="1:11" s="853" customFormat="1" ht="11.25" x14ac:dyDescent="0.2">
      <c r="A35" s="696"/>
      <c r="B35" s="696"/>
      <c r="C35" s="696"/>
      <c r="D35" s="696"/>
      <c r="E35" s="696"/>
      <c r="F35" s="696"/>
      <c r="G35" s="696"/>
      <c r="H35" s="696"/>
      <c r="I35" s="696"/>
      <c r="J35" s="696"/>
      <c r="K35" s="696"/>
    </row>
    <row r="36" spans="1:11" s="853" customFormat="1" ht="11.25" x14ac:dyDescent="0.2">
      <c r="A36" s="696"/>
      <c r="B36" s="696"/>
      <c r="C36" s="696"/>
      <c r="D36" s="696"/>
      <c r="E36" s="696"/>
      <c r="F36" s="696"/>
      <c r="G36" s="696"/>
      <c r="H36" s="696"/>
      <c r="I36" s="696"/>
      <c r="J36" s="696"/>
      <c r="K36" s="696"/>
    </row>
    <row r="42" spans="1:11" x14ac:dyDescent="0.2">
      <c r="G42" s="423"/>
    </row>
    <row r="43" spans="1:11" x14ac:dyDescent="0.2">
      <c r="G43" s="423"/>
    </row>
    <row r="44" spans="1:11" x14ac:dyDescent="0.2">
      <c r="G44" s="423"/>
    </row>
    <row r="45" spans="1:11" x14ac:dyDescent="0.2">
      <c r="G45" s="423"/>
    </row>
  </sheetData>
  <mergeCells count="16">
    <mergeCell ref="A29:K29"/>
    <mergeCell ref="J7:K7"/>
    <mergeCell ref="A27:K27"/>
    <mergeCell ref="A28:B28"/>
    <mergeCell ref="A1:K1"/>
    <mergeCell ref="A2:K2"/>
    <mergeCell ref="A3:K3"/>
    <mergeCell ref="A5:K5"/>
    <mergeCell ref="B6:K6"/>
    <mergeCell ref="A7:A8"/>
    <mergeCell ref="B7:C7"/>
    <mergeCell ref="D7:E7"/>
    <mergeCell ref="F7:G7"/>
    <mergeCell ref="H7:I7"/>
    <mergeCell ref="A26:K26"/>
    <mergeCell ref="A4:K4"/>
  </mergeCells>
  <pageMargins left="0.7" right="0.7" top="0.75" bottom="0.75" header="0.3" footer="0.3"/>
  <pageSetup paperSize="9" scale="45" orientation="portrait" r:id="rId1"/>
  <headerFooter>
    <oddFooter>&amp;C&amp;A</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A1:G50"/>
  <sheetViews>
    <sheetView zoomScaleNormal="100" zoomScaleSheetLayoutView="100" workbookViewId="0">
      <selection activeCell="E35" sqref="E35"/>
    </sheetView>
  </sheetViews>
  <sheetFormatPr defaultRowHeight="14.25" x14ac:dyDescent="0.2"/>
  <cols>
    <col min="1" max="1" width="72.375" customWidth="1"/>
    <col min="2" max="2" width="16.625" style="530" customWidth="1"/>
    <col min="3" max="4" width="14" style="530" customWidth="1"/>
    <col min="5" max="5" width="14" customWidth="1"/>
    <col min="6" max="6" width="13.25" bestFit="1" customWidth="1"/>
  </cols>
  <sheetData>
    <row r="1" spans="1:6" ht="18.75" x14ac:dyDescent="0.2">
      <c r="A1" s="992" t="s">
        <v>1445</v>
      </c>
      <c r="B1" s="992"/>
      <c r="C1" s="992"/>
      <c r="D1" s="992"/>
      <c r="E1" s="992"/>
    </row>
    <row r="2" spans="1:6" ht="18.75" x14ac:dyDescent="0.2">
      <c r="A2" s="992" t="s">
        <v>1432</v>
      </c>
      <c r="B2" s="992"/>
      <c r="C2" s="992"/>
      <c r="D2" s="992"/>
      <c r="E2" s="992"/>
    </row>
    <row r="3" spans="1:6" ht="15" thickBot="1" x14ac:dyDescent="0.25">
      <c r="A3" s="1367" t="s">
        <v>905</v>
      </c>
      <c r="B3" s="1367"/>
      <c r="C3" s="1367"/>
      <c r="D3" s="1367"/>
      <c r="E3" s="1367"/>
    </row>
    <row r="4" spans="1:6" ht="15.75" thickTop="1" thickBot="1" x14ac:dyDescent="0.25">
      <c r="A4" s="579" t="s">
        <v>694</v>
      </c>
      <c r="B4" s="1082">
        <v>2024</v>
      </c>
      <c r="C4" s="1084"/>
      <c r="D4" s="1083">
        <v>2025</v>
      </c>
      <c r="E4" s="1083"/>
    </row>
    <row r="5" spans="1:6" ht="15" thickBot="1" x14ac:dyDescent="0.25">
      <c r="A5" s="124" t="s">
        <v>702</v>
      </c>
      <c r="B5" s="969" t="s">
        <v>987</v>
      </c>
      <c r="C5" s="970" t="s">
        <v>103</v>
      </c>
      <c r="D5" s="971" t="s">
        <v>1722</v>
      </c>
      <c r="E5" s="971" t="s">
        <v>1704</v>
      </c>
      <c r="F5" s="385"/>
    </row>
    <row r="6" spans="1:6" ht="15" thickTop="1" x14ac:dyDescent="0.2">
      <c r="A6" s="11"/>
      <c r="B6" s="650"/>
      <c r="C6" s="650"/>
      <c r="D6" s="650"/>
      <c r="E6" s="432"/>
    </row>
    <row r="7" spans="1:6" x14ac:dyDescent="0.2">
      <c r="A7" s="460" t="s">
        <v>1172</v>
      </c>
      <c r="B7" s="320">
        <v>2901440.0034644506</v>
      </c>
      <c r="C7" s="320">
        <v>3168416.5528125577</v>
      </c>
      <c r="D7" s="320">
        <v>3725310.0928310039</v>
      </c>
      <c r="E7" s="320">
        <v>4175746.3281198442</v>
      </c>
    </row>
    <row r="8" spans="1:6" x14ac:dyDescent="0.2">
      <c r="A8" s="460" t="s">
        <v>696</v>
      </c>
      <c r="B8" s="320">
        <v>222125.32756685003</v>
      </c>
      <c r="C8" s="320">
        <v>231582.06354434098</v>
      </c>
      <c r="D8" s="320">
        <v>205947.8960136688</v>
      </c>
      <c r="E8" s="320">
        <v>234086.55755272301</v>
      </c>
    </row>
    <row r="9" spans="1:6" x14ac:dyDescent="0.2">
      <c r="A9" s="460" t="s">
        <v>697</v>
      </c>
      <c r="B9" s="320">
        <v>84162.281226999999</v>
      </c>
      <c r="C9" s="320">
        <v>91050.745302210009</v>
      </c>
      <c r="D9" s="320">
        <v>91719.502229999998</v>
      </c>
      <c r="E9" s="320">
        <v>109727.93372896001</v>
      </c>
    </row>
    <row r="10" spans="1:6" x14ac:dyDescent="0.2">
      <c r="A10" s="460" t="s">
        <v>698</v>
      </c>
      <c r="B10" s="320">
        <v>11410.313934</v>
      </c>
      <c r="C10" s="320">
        <v>7568.0999161459995</v>
      </c>
      <c r="D10" s="320">
        <v>25597.009254000001</v>
      </c>
      <c r="E10" s="320">
        <v>105885.4171222</v>
      </c>
    </row>
    <row r="11" spans="1:6" x14ac:dyDescent="0.2">
      <c r="A11" s="460" t="s">
        <v>699</v>
      </c>
      <c r="B11" s="320">
        <v>8341.6160490000002</v>
      </c>
      <c r="C11" s="320">
        <v>32200.508856050001</v>
      </c>
      <c r="D11" s="320">
        <v>94698.442364999995</v>
      </c>
      <c r="E11" s="320">
        <v>20717.20127745</v>
      </c>
    </row>
    <row r="12" spans="1:6" x14ac:dyDescent="0.2">
      <c r="A12" s="460" t="s">
        <v>700</v>
      </c>
      <c r="B12" s="320">
        <v>25898.406832000001</v>
      </c>
      <c r="C12" s="320">
        <v>139099.25874741099</v>
      </c>
      <c r="D12" s="320">
        <v>86812.624179000006</v>
      </c>
      <c r="E12" s="320">
        <v>172589.14132142003</v>
      </c>
    </row>
    <row r="13" spans="1:6" x14ac:dyDescent="0.2">
      <c r="A13" s="460" t="s">
        <v>705</v>
      </c>
      <c r="B13" s="320">
        <v>78595.17968555</v>
      </c>
      <c r="C13" s="320">
        <v>883761.46201549994</v>
      </c>
      <c r="D13" s="320">
        <v>201426.15117700002</v>
      </c>
      <c r="E13" s="320">
        <v>509785.91204801004</v>
      </c>
    </row>
    <row r="14" spans="1:6" x14ac:dyDescent="0.2">
      <c r="A14" s="460" t="s">
        <v>706</v>
      </c>
      <c r="B14" s="320">
        <v>110367.87485291</v>
      </c>
      <c r="C14" s="320">
        <v>448505.41000393301</v>
      </c>
      <c r="D14" s="320">
        <v>1585151.268901</v>
      </c>
      <c r="E14" s="320">
        <v>1550713.50823971</v>
      </c>
    </row>
    <row r="15" spans="1:6" x14ac:dyDescent="0.2">
      <c r="A15" s="460">
        <v>8</v>
      </c>
      <c r="B15" s="320">
        <v>148536.06159577001</v>
      </c>
      <c r="C15" s="320">
        <v>546521.19986650988</v>
      </c>
      <c r="D15" s="320">
        <v>417322.95711544005</v>
      </c>
      <c r="E15" s="320">
        <v>328405.31556745002</v>
      </c>
    </row>
    <row r="16" spans="1:6" x14ac:dyDescent="0.2">
      <c r="A16" s="460" t="s">
        <v>1175</v>
      </c>
      <c r="B16" s="320">
        <v>100879.6788599</v>
      </c>
      <c r="C16" s="320">
        <v>60654.458101159995</v>
      </c>
      <c r="D16" s="320">
        <v>294023.21111430001</v>
      </c>
      <c r="E16" s="320">
        <v>205017.62046251001</v>
      </c>
    </row>
    <row r="17" spans="1:5" x14ac:dyDescent="0.2">
      <c r="A17" s="460" t="s">
        <v>1177</v>
      </c>
      <c r="B17" s="320">
        <v>605487.29398151999</v>
      </c>
      <c r="C17" s="320">
        <v>165839.34968449001</v>
      </c>
      <c r="D17" s="320">
        <v>432433.72175045998</v>
      </c>
      <c r="E17" s="320">
        <v>499683.06770504999</v>
      </c>
    </row>
    <row r="18" spans="1:5" x14ac:dyDescent="0.2">
      <c r="A18" s="460" t="s">
        <v>1179</v>
      </c>
      <c r="B18" s="320">
        <v>116480.94310916</v>
      </c>
      <c r="C18" s="320">
        <v>70960.230621280003</v>
      </c>
      <c r="D18" s="320">
        <v>74082.517593199998</v>
      </c>
      <c r="E18" s="320">
        <v>199935.70131854003</v>
      </c>
    </row>
    <row r="19" spans="1:5" x14ac:dyDescent="0.2">
      <c r="A19" s="460" t="s">
        <v>1181</v>
      </c>
      <c r="B19" s="320">
        <v>113590.32109992999</v>
      </c>
      <c r="C19" s="320">
        <v>220699.87494424998</v>
      </c>
      <c r="D19" s="320">
        <v>241571.46248476001</v>
      </c>
      <c r="E19" s="320">
        <v>251989.30857328</v>
      </c>
    </row>
    <row r="20" spans="1:5" x14ac:dyDescent="0.2">
      <c r="A20" s="460" t="s">
        <v>1183</v>
      </c>
      <c r="B20" s="320">
        <v>18338.606574770001</v>
      </c>
      <c r="C20" s="320">
        <v>171210.40269749999</v>
      </c>
      <c r="D20" s="320">
        <v>278475.89684399997</v>
      </c>
      <c r="E20" s="320">
        <v>457858.09729109996</v>
      </c>
    </row>
    <row r="21" spans="1:5" x14ac:dyDescent="0.2">
      <c r="A21" s="460" t="s">
        <v>1185</v>
      </c>
      <c r="B21" s="320">
        <v>72239.523360909996</v>
      </c>
      <c r="C21" s="320">
        <v>366814.06752594002</v>
      </c>
      <c r="D21" s="320">
        <v>171783.99845099999</v>
      </c>
      <c r="E21" s="320">
        <v>174075.44184834999</v>
      </c>
    </row>
    <row r="22" spans="1:5" x14ac:dyDescent="0.2">
      <c r="A22" s="460" t="s">
        <v>1187</v>
      </c>
      <c r="B22" s="320">
        <v>76784.543392240012</v>
      </c>
      <c r="C22" s="320">
        <v>276000.37600886798</v>
      </c>
      <c r="D22" s="320">
        <v>160825.652703</v>
      </c>
      <c r="E22" s="320">
        <v>585743.84264819999</v>
      </c>
    </row>
    <row r="23" spans="1:5" x14ac:dyDescent="0.2">
      <c r="A23" s="460" t="s">
        <v>1189</v>
      </c>
      <c r="B23" s="320">
        <v>210273.16939359001</v>
      </c>
      <c r="C23" s="320">
        <v>98519.933843470004</v>
      </c>
      <c r="D23" s="320">
        <v>34667.281545999991</v>
      </c>
      <c r="E23" s="320">
        <v>70126.959739030004</v>
      </c>
    </row>
    <row r="24" spans="1:5" x14ac:dyDescent="0.2">
      <c r="A24" s="460" t="s">
        <v>1191</v>
      </c>
      <c r="B24" s="320">
        <v>21763.025898619999</v>
      </c>
      <c r="C24" s="320">
        <v>115244.479269</v>
      </c>
      <c r="D24" s="320">
        <v>1582.630971</v>
      </c>
      <c r="E24" s="320">
        <v>49.405000000000001</v>
      </c>
    </row>
    <row r="25" spans="1:5" x14ac:dyDescent="0.2">
      <c r="A25" s="460" t="s">
        <v>1193</v>
      </c>
      <c r="B25" s="320">
        <v>73707.955017130007</v>
      </c>
      <c r="C25" s="320">
        <v>44738.839545989998</v>
      </c>
      <c r="D25" s="320">
        <v>50309.407157100002</v>
      </c>
      <c r="E25" s="320">
        <v>294.88900000000001</v>
      </c>
    </row>
    <row r="26" spans="1:5" x14ac:dyDescent="0.2">
      <c r="A26" s="460" t="s">
        <v>1195</v>
      </c>
      <c r="B26" s="320">
        <v>22576.478897320001</v>
      </c>
      <c r="C26" s="320">
        <v>225386.80014611001</v>
      </c>
      <c r="D26" s="320">
        <v>5926.0860000000002</v>
      </c>
      <c r="E26" s="320">
        <v>573.3119999999999</v>
      </c>
    </row>
    <row r="27" spans="1:5" x14ac:dyDescent="0.2">
      <c r="A27" s="460" t="s">
        <v>1197</v>
      </c>
      <c r="B27" s="320">
        <v>309681.65668898</v>
      </c>
      <c r="C27" s="320">
        <v>59539.470751930006</v>
      </c>
      <c r="D27" s="320">
        <v>1336.5220900000002</v>
      </c>
      <c r="E27" s="320">
        <v>292.66699999999997</v>
      </c>
    </row>
    <row r="28" spans="1:5" x14ac:dyDescent="0.2">
      <c r="A28" s="460" t="s">
        <v>1199</v>
      </c>
      <c r="B28" s="320">
        <v>31348.179571799999</v>
      </c>
      <c r="C28" s="320">
        <v>44790.716192509994</v>
      </c>
      <c r="D28" s="320">
        <v>679.91886999999997</v>
      </c>
      <c r="E28" s="320">
        <v>98.632000000000005</v>
      </c>
    </row>
    <row r="29" spans="1:5" x14ac:dyDescent="0.2">
      <c r="A29" s="460" t="s">
        <v>1251</v>
      </c>
      <c r="B29" s="320">
        <v>188706.21678503999</v>
      </c>
      <c r="C29" s="320">
        <v>5364.6382229999999</v>
      </c>
      <c r="D29" s="320">
        <v>1512.6525999999999</v>
      </c>
      <c r="E29" s="320">
        <v>985.31400000000008</v>
      </c>
    </row>
    <row r="30" spans="1:5" x14ac:dyDescent="0.2">
      <c r="A30" s="460" t="s">
        <v>1255</v>
      </c>
      <c r="B30" s="320">
        <v>831067.64238694997</v>
      </c>
      <c r="C30" s="320">
        <v>80986.207591269995</v>
      </c>
      <c r="D30" s="320">
        <v>8824.7780600000006</v>
      </c>
      <c r="E30" s="320">
        <v>8250.6320000000014</v>
      </c>
    </row>
    <row r="31" spans="1:5" x14ac:dyDescent="0.2">
      <c r="A31" s="460" t="s">
        <v>1259</v>
      </c>
      <c r="B31" s="320">
        <v>283935.02153819997</v>
      </c>
      <c r="C31" s="320">
        <v>2549.0871990000001</v>
      </c>
      <c r="D31" s="320">
        <v>4537.2699999999986</v>
      </c>
      <c r="E31" s="320">
        <v>1434.5340000000001</v>
      </c>
    </row>
    <row r="32" spans="1:5" x14ac:dyDescent="0.2">
      <c r="A32" s="460" t="s">
        <v>1263</v>
      </c>
      <c r="B32" s="320">
        <v>466707.29942765005</v>
      </c>
      <c r="C32" s="320">
        <v>14235.007</v>
      </c>
      <c r="D32" s="320">
        <v>10872.916000000001</v>
      </c>
      <c r="E32" s="320">
        <v>1980.27</v>
      </c>
    </row>
    <row r="33" spans="1:7" x14ac:dyDescent="0.2">
      <c r="A33" s="460" t="s">
        <v>1267</v>
      </c>
      <c r="B33" s="320">
        <v>140605.68044500001</v>
      </c>
      <c r="C33" s="320">
        <v>17755.542756999999</v>
      </c>
      <c r="D33" s="320">
        <v>7314.945999999999</v>
      </c>
      <c r="E33" s="320">
        <v>1153.79</v>
      </c>
    </row>
    <row r="34" spans="1:7" x14ac:dyDescent="0.2">
      <c r="A34" s="460" t="s">
        <v>1201</v>
      </c>
      <c r="B34" s="320">
        <v>110189.027822</v>
      </c>
      <c r="C34" s="320">
        <v>20139.452999999998</v>
      </c>
      <c r="D34" s="320">
        <v>14111.224</v>
      </c>
      <c r="E34" s="320">
        <v>14410.682078</v>
      </c>
    </row>
    <row r="35" spans="1:7" x14ac:dyDescent="0.2">
      <c r="A35" s="460" t="s">
        <v>1205</v>
      </c>
      <c r="B35" s="320">
        <v>29595.849054000002</v>
      </c>
      <c r="C35" s="320">
        <v>7609.4265820000001</v>
      </c>
      <c r="D35" s="320">
        <v>2159.3020000000001</v>
      </c>
      <c r="E35" s="320">
        <v>0</v>
      </c>
    </row>
    <row r="36" spans="1:7" x14ac:dyDescent="0.2">
      <c r="A36" s="460" t="s">
        <v>1271</v>
      </c>
      <c r="B36" s="320">
        <v>28888.06394</v>
      </c>
      <c r="C36" s="320">
        <v>8976.4558699999998</v>
      </c>
      <c r="D36" s="320">
        <v>321.57100000000003</v>
      </c>
      <c r="E36" s="320">
        <v>0</v>
      </c>
    </row>
    <row r="37" spans="1:7" ht="15" thickBot="1" x14ac:dyDescent="0.25">
      <c r="A37" s="460" t="s">
        <v>1536</v>
      </c>
      <c r="B37" s="320">
        <v>13849.03952</v>
      </c>
      <c r="C37" s="320">
        <v>0</v>
      </c>
      <c r="D37" s="320">
        <v>0</v>
      </c>
      <c r="E37" s="320">
        <v>0</v>
      </c>
    </row>
    <row r="38" spans="1:7" ht="15.75" thickTop="1" thickBot="1" x14ac:dyDescent="0.25">
      <c r="A38" s="822" t="s">
        <v>287</v>
      </c>
      <c r="B38" s="616">
        <v>7457572.2819722397</v>
      </c>
      <c r="C38" s="616">
        <v>7626720.1186194271</v>
      </c>
      <c r="D38" s="616">
        <v>8231338.9113009349</v>
      </c>
      <c r="E38" s="617">
        <v>9681611.4816418253</v>
      </c>
      <c r="F38" s="979"/>
      <c r="G38" s="980"/>
    </row>
    <row r="39" spans="1:7" ht="15" thickTop="1" x14ac:dyDescent="0.2">
      <c r="A39" s="1046" t="s">
        <v>1377</v>
      </c>
      <c r="B39" s="1046"/>
      <c r="C39" s="1046"/>
      <c r="D39" s="1046"/>
      <c r="E39" s="1046"/>
      <c r="F39" s="233"/>
      <c r="G39" s="233"/>
    </row>
    <row r="40" spans="1:7" s="233" customFormat="1" ht="9" x14ac:dyDescent="0.15">
      <c r="A40" s="693" t="s">
        <v>99</v>
      </c>
      <c r="B40" s="694"/>
      <c r="C40" s="695"/>
      <c r="D40" s="695"/>
    </row>
    <row r="41" spans="1:7" s="233" customFormat="1" ht="9" x14ac:dyDescent="0.15">
      <c r="A41" s="1366" t="s">
        <v>1583</v>
      </c>
      <c r="B41" s="1366"/>
      <c r="C41" s="1366"/>
      <c r="D41" s="1366"/>
      <c r="E41" s="1366"/>
      <c r="F41" s="1366"/>
      <c r="G41" s="1366"/>
    </row>
    <row r="42" spans="1:7" s="233" customFormat="1" ht="9" x14ac:dyDescent="0.15">
      <c r="A42" s="691" t="s">
        <v>996</v>
      </c>
      <c r="B42" s="691"/>
      <c r="C42" s="691"/>
      <c r="D42" s="691"/>
      <c r="E42" s="691"/>
      <c r="F42" s="691"/>
      <c r="G42" s="691"/>
    </row>
    <row r="43" spans="1:7" s="233" customFormat="1" ht="9" x14ac:dyDescent="0.15">
      <c r="A43" s="1366" t="s">
        <v>1582</v>
      </c>
      <c r="B43" s="1366"/>
      <c r="C43" s="1366"/>
      <c r="D43" s="1366"/>
      <c r="E43" s="1366"/>
      <c r="F43" s="1366"/>
      <c r="G43" s="1366"/>
    </row>
    <row r="44" spans="1:7" x14ac:dyDescent="0.2">
      <c r="A44" s="693" t="s">
        <v>238</v>
      </c>
      <c r="B44" s="694"/>
      <c r="C44" s="695"/>
      <c r="D44" s="695"/>
      <c r="E44" s="233"/>
      <c r="F44" s="233"/>
      <c r="G44" s="233"/>
    </row>
    <row r="45" spans="1:7" x14ac:dyDescent="0.2">
      <c r="A45" s="693" t="s">
        <v>703</v>
      </c>
      <c r="B45" s="694"/>
      <c r="C45" s="695"/>
      <c r="D45" s="695"/>
      <c r="E45" s="233"/>
      <c r="F45" s="233"/>
      <c r="G45" s="233"/>
    </row>
    <row r="46" spans="1:7" x14ac:dyDescent="0.2">
      <c r="A46" s="233"/>
      <c r="B46" s="695"/>
      <c r="C46" s="695"/>
      <c r="D46" s="695"/>
      <c r="E46" s="233"/>
      <c r="F46" s="233"/>
      <c r="G46" s="233"/>
    </row>
    <row r="47" spans="1:7" x14ac:dyDescent="0.2">
      <c r="A47" s="233"/>
      <c r="B47" s="695"/>
      <c r="C47" s="695"/>
      <c r="D47" s="695"/>
      <c r="E47" s="233"/>
      <c r="F47" s="233"/>
      <c r="G47" s="233"/>
    </row>
    <row r="48" spans="1:7" x14ac:dyDescent="0.2">
      <c r="A48" s="233"/>
      <c r="B48" s="695"/>
      <c r="C48" s="695"/>
      <c r="D48" s="695"/>
      <c r="E48" s="233"/>
      <c r="F48" s="233"/>
      <c r="G48" s="233"/>
    </row>
    <row r="49" spans="1:7" x14ac:dyDescent="0.2">
      <c r="A49" s="233"/>
      <c r="B49" s="695"/>
      <c r="C49" s="695"/>
      <c r="D49" s="695"/>
      <c r="E49" s="233"/>
      <c r="F49" s="233"/>
      <c r="G49" s="233"/>
    </row>
    <row r="50" spans="1:7" x14ac:dyDescent="0.2">
      <c r="A50" s="233"/>
      <c r="B50" s="695"/>
      <c r="C50" s="695"/>
      <c r="D50" s="695"/>
      <c r="E50" s="233"/>
      <c r="F50" s="233"/>
      <c r="G50" s="233"/>
    </row>
  </sheetData>
  <mergeCells count="8">
    <mergeCell ref="A41:G41"/>
    <mergeCell ref="A43:G43"/>
    <mergeCell ref="A1:E1"/>
    <mergeCell ref="A2:E2"/>
    <mergeCell ref="A3:E3"/>
    <mergeCell ref="A39:E39"/>
    <mergeCell ref="B4:C4"/>
    <mergeCell ref="D4:E4"/>
  </mergeCells>
  <pageMargins left="0.7" right="0.7" top="0.75" bottom="0.75" header="0.3" footer="0.3"/>
  <pageSetup paperSize="9" scale="61" orientation="portrait" verticalDpi="1200" r:id="rId1"/>
  <headerFooter>
    <oddFooter>&amp;C&amp;A</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L50"/>
  <sheetViews>
    <sheetView topLeftCell="A22" zoomScaleNormal="100" zoomScaleSheetLayoutView="80" workbookViewId="0">
      <selection activeCell="I32" sqref="I32"/>
    </sheetView>
  </sheetViews>
  <sheetFormatPr defaultColWidth="9.125" defaultRowHeight="15" x14ac:dyDescent="0.25"/>
  <cols>
    <col min="1" max="1" width="57.125" style="345" customWidth="1"/>
    <col min="2" max="2" width="18.625" style="345" customWidth="1"/>
    <col min="3" max="3" width="16.875" style="345" customWidth="1"/>
    <col min="4" max="4" width="15" style="345" customWidth="1"/>
    <col min="5" max="5" width="17" style="345" customWidth="1"/>
    <col min="6" max="6" width="18.25" style="345" customWidth="1"/>
    <col min="7" max="16384" width="9.125" style="345"/>
  </cols>
  <sheetData>
    <row r="1" spans="1:12" ht="25.5" x14ac:dyDescent="0.35">
      <c r="A1" s="1234" t="s">
        <v>1209</v>
      </c>
      <c r="B1" s="1234"/>
      <c r="C1" s="1234"/>
      <c r="D1" s="1234"/>
      <c r="E1" s="1234"/>
      <c r="F1" s="1234"/>
    </row>
    <row r="2" spans="1:12" ht="18.75" x14ac:dyDescent="0.3">
      <c r="A2" s="1148" t="s">
        <v>1423</v>
      </c>
      <c r="B2" s="1148"/>
      <c r="C2" s="1148"/>
      <c r="D2" s="1148"/>
      <c r="E2" s="1148"/>
      <c r="F2" s="1148"/>
    </row>
    <row r="3" spans="1:12" x14ac:dyDescent="0.25">
      <c r="A3" s="1024" t="s">
        <v>1731</v>
      </c>
      <c r="B3" s="1024"/>
      <c r="C3" s="1024"/>
      <c r="D3" s="1024"/>
      <c r="E3" s="1024"/>
      <c r="F3" s="1024"/>
      <c r="G3" s="673"/>
      <c r="H3" s="673"/>
      <c r="I3" s="673"/>
      <c r="J3" s="673"/>
      <c r="K3" s="673"/>
    </row>
    <row r="4" spans="1:12" ht="15.75" thickBot="1" x14ac:dyDescent="0.3">
      <c r="A4" s="1368" t="s">
        <v>905</v>
      </c>
      <c r="B4" s="1368"/>
      <c r="C4" s="1368"/>
      <c r="D4" s="1368"/>
      <c r="E4" s="1368"/>
      <c r="F4" s="1368"/>
    </row>
    <row r="5" spans="1:12" ht="15.75" customHeight="1" x14ac:dyDescent="0.25">
      <c r="A5" s="1369" t="s">
        <v>1168</v>
      </c>
      <c r="B5" s="1371" t="s">
        <v>1169</v>
      </c>
      <c r="C5" s="1371" t="s">
        <v>1170</v>
      </c>
      <c r="D5" s="1371" t="s">
        <v>1006</v>
      </c>
      <c r="E5" s="1371" t="s">
        <v>280</v>
      </c>
      <c r="F5" s="1373" t="s">
        <v>1171</v>
      </c>
      <c r="G5" s="484"/>
    </row>
    <row r="6" spans="1:12" ht="15.75" thickBot="1" x14ac:dyDescent="0.3">
      <c r="A6" s="1370"/>
      <c r="B6" s="1372"/>
      <c r="C6" s="1372"/>
      <c r="D6" s="1372"/>
      <c r="E6" s="1372"/>
      <c r="F6" s="1374"/>
      <c r="G6" s="484"/>
    </row>
    <row r="7" spans="1:12" ht="21.75" customHeight="1" x14ac:dyDescent="0.25">
      <c r="A7" s="683" t="s">
        <v>1172</v>
      </c>
      <c r="B7" s="681">
        <v>7720672.2229960533</v>
      </c>
      <c r="C7" s="681">
        <v>1413181.4343097163</v>
      </c>
      <c r="D7" s="681">
        <v>396250.70849822543</v>
      </c>
      <c r="E7" s="681">
        <v>4022589.9039436276</v>
      </c>
      <c r="F7" s="682">
        <v>13552694.269747622</v>
      </c>
      <c r="G7" s="346"/>
      <c r="H7" s="346"/>
      <c r="I7" s="346"/>
      <c r="J7" s="346"/>
      <c r="K7" s="346"/>
      <c r="L7" s="346"/>
    </row>
    <row r="8" spans="1:12" ht="21.75" customHeight="1" x14ac:dyDescent="0.25">
      <c r="A8" s="683" t="s">
        <v>696</v>
      </c>
      <c r="B8" s="681">
        <v>262318.77759042743</v>
      </c>
      <c r="C8" s="681">
        <v>40773.109195617028</v>
      </c>
      <c r="D8" s="681">
        <v>43927.775983537213</v>
      </c>
      <c r="E8" s="681">
        <v>114177.81164670129</v>
      </c>
      <c r="F8" s="682">
        <v>461197.47441628296</v>
      </c>
      <c r="G8" s="346"/>
      <c r="H8" s="346"/>
      <c r="I8" s="346"/>
      <c r="J8" s="346"/>
      <c r="K8" s="346"/>
      <c r="L8" s="346"/>
    </row>
    <row r="9" spans="1:12" ht="21.75" customHeight="1" x14ac:dyDescent="0.25">
      <c r="A9" s="683" t="s">
        <v>697</v>
      </c>
      <c r="B9" s="681">
        <v>82647.372326740398</v>
      </c>
      <c r="C9" s="681">
        <v>13448.518961370301</v>
      </c>
      <c r="D9" s="681">
        <v>34369.75901401454</v>
      </c>
      <c r="E9" s="681">
        <v>59945.129512849475</v>
      </c>
      <c r="F9" s="682">
        <v>190410.7798149747</v>
      </c>
      <c r="G9" s="346"/>
      <c r="H9" s="346"/>
      <c r="I9" s="346"/>
      <c r="J9" s="346"/>
      <c r="K9" s="346"/>
      <c r="L9" s="346"/>
    </row>
    <row r="10" spans="1:12" ht="21.75" customHeight="1" x14ac:dyDescent="0.25">
      <c r="A10" s="683" t="s">
        <v>698</v>
      </c>
      <c r="B10" s="681">
        <v>9617.9961830599987</v>
      </c>
      <c r="C10" s="681">
        <v>3334.9143842100002</v>
      </c>
      <c r="D10" s="681">
        <v>7417.5000918899996</v>
      </c>
      <c r="E10" s="681">
        <v>428731.13873362</v>
      </c>
      <c r="F10" s="682">
        <v>449101.54939278</v>
      </c>
      <c r="G10" s="346"/>
      <c r="H10" s="346"/>
      <c r="I10" s="346"/>
      <c r="J10" s="346"/>
      <c r="K10" s="346"/>
      <c r="L10" s="346"/>
    </row>
    <row r="11" spans="1:12" ht="21.75" customHeight="1" x14ac:dyDescent="0.25">
      <c r="A11" s="683" t="s">
        <v>699</v>
      </c>
      <c r="B11" s="681">
        <v>24301.272764392997</v>
      </c>
      <c r="C11" s="681">
        <v>5125.0057039700005</v>
      </c>
      <c r="D11" s="681">
        <v>13796.964398209999</v>
      </c>
      <c r="E11" s="681">
        <v>69966.201465349994</v>
      </c>
      <c r="F11" s="682">
        <v>113189.44433192299</v>
      </c>
      <c r="G11" s="346"/>
      <c r="H11" s="346"/>
      <c r="I11" s="346"/>
      <c r="J11" s="346"/>
      <c r="K11" s="346"/>
      <c r="L11" s="346"/>
    </row>
    <row r="12" spans="1:12" ht="21.75" customHeight="1" x14ac:dyDescent="0.25">
      <c r="A12" s="683" t="s">
        <v>700</v>
      </c>
      <c r="B12" s="681">
        <v>96994.268169520001</v>
      </c>
      <c r="C12" s="681">
        <v>18868.411113999999</v>
      </c>
      <c r="D12" s="681">
        <v>9077.4595966800007</v>
      </c>
      <c r="E12" s="681">
        <v>217104.72159879998</v>
      </c>
      <c r="F12" s="682">
        <v>342044.86047899997</v>
      </c>
      <c r="G12" s="346"/>
      <c r="H12" s="346"/>
      <c r="I12" s="346"/>
      <c r="J12" s="346"/>
      <c r="K12" s="346"/>
      <c r="L12" s="346"/>
    </row>
    <row r="13" spans="1:12" ht="21.75" customHeight="1" x14ac:dyDescent="0.25">
      <c r="A13" s="683" t="s">
        <v>705</v>
      </c>
      <c r="B13" s="681">
        <v>191031.35074105</v>
      </c>
      <c r="C13" s="681">
        <v>68196.85151049</v>
      </c>
      <c r="D13" s="681">
        <v>49447.892614319993</v>
      </c>
      <c r="E13" s="681">
        <v>1248869.04809228</v>
      </c>
      <c r="F13" s="682">
        <v>1557545.14295814</v>
      </c>
      <c r="G13" s="346"/>
      <c r="H13" s="346"/>
      <c r="I13" s="346"/>
      <c r="J13" s="346"/>
      <c r="K13" s="346"/>
      <c r="L13" s="346"/>
    </row>
    <row r="14" spans="1:12" ht="21.75" customHeight="1" x14ac:dyDescent="0.25">
      <c r="A14" s="683" t="s">
        <v>706</v>
      </c>
      <c r="B14" s="681">
        <v>715106.55452747992</v>
      </c>
      <c r="C14" s="681">
        <v>365789.42391126999</v>
      </c>
      <c r="D14" s="681">
        <v>240380.69529599999</v>
      </c>
      <c r="E14" s="681">
        <v>399393.60372448998</v>
      </c>
      <c r="F14" s="682">
        <v>1720670.2774592398</v>
      </c>
      <c r="G14" s="346"/>
      <c r="H14" s="346"/>
      <c r="I14" s="346"/>
      <c r="J14" s="346"/>
      <c r="K14" s="346"/>
      <c r="L14" s="346"/>
    </row>
    <row r="15" spans="1:12" ht="21.75" customHeight="1" x14ac:dyDescent="0.25">
      <c r="A15" s="745" t="s">
        <v>1647</v>
      </c>
      <c r="B15" s="681">
        <v>115403.25211579</v>
      </c>
      <c r="C15" s="681">
        <v>42310.898632190001</v>
      </c>
      <c r="D15" s="681">
        <v>23893.19836934</v>
      </c>
      <c r="E15" s="681">
        <v>570735.88023963</v>
      </c>
      <c r="F15" s="682">
        <v>752343.22935695003</v>
      </c>
      <c r="G15" s="346"/>
      <c r="H15" s="346"/>
      <c r="I15" s="346"/>
      <c r="J15" s="346"/>
      <c r="K15" s="346"/>
      <c r="L15" s="346"/>
    </row>
    <row r="16" spans="1:12" ht="21.75" customHeight="1" x14ac:dyDescent="0.25">
      <c r="A16" s="683" t="s">
        <v>1175</v>
      </c>
      <c r="B16" s="681">
        <v>94435.962952340007</v>
      </c>
      <c r="C16" s="681">
        <v>29668.531782030001</v>
      </c>
      <c r="D16" s="681">
        <v>18132.067623129999</v>
      </c>
      <c r="E16" s="681">
        <v>157002.59400635</v>
      </c>
      <c r="F16" s="682">
        <v>299239.15636384999</v>
      </c>
      <c r="G16" s="346"/>
      <c r="H16" s="346"/>
      <c r="I16" s="346"/>
      <c r="J16" s="346"/>
      <c r="K16" s="346"/>
      <c r="L16" s="346"/>
    </row>
    <row r="17" spans="1:12" ht="21.75" customHeight="1" x14ac:dyDescent="0.25">
      <c r="A17" s="683" t="s">
        <v>1177</v>
      </c>
      <c r="B17" s="681">
        <v>310434.80336663005</v>
      </c>
      <c r="C17" s="681">
        <v>87056.713792220005</v>
      </c>
      <c r="D17" s="681">
        <v>93277.915086070003</v>
      </c>
      <c r="E17" s="681">
        <v>711655.89889872994</v>
      </c>
      <c r="F17" s="682">
        <v>1202425.33114365</v>
      </c>
      <c r="G17" s="346"/>
      <c r="H17" s="346"/>
      <c r="I17" s="346"/>
      <c r="J17" s="346"/>
      <c r="K17" s="346"/>
      <c r="L17" s="346"/>
    </row>
    <row r="18" spans="1:12" ht="21.75" customHeight="1" x14ac:dyDescent="0.25">
      <c r="A18" s="683" t="s">
        <v>1179</v>
      </c>
      <c r="B18" s="681">
        <v>3343865.1166724921</v>
      </c>
      <c r="C18" s="681">
        <v>887819.02291257202</v>
      </c>
      <c r="D18" s="681">
        <v>474935.99863500998</v>
      </c>
      <c r="E18" s="681">
        <v>1458874.54031253</v>
      </c>
      <c r="F18" s="682">
        <v>6165494.6785326041</v>
      </c>
      <c r="G18" s="346"/>
      <c r="H18" s="346"/>
      <c r="I18" s="346"/>
      <c r="J18" s="346"/>
      <c r="K18" s="346"/>
      <c r="L18" s="346"/>
    </row>
    <row r="19" spans="1:12" ht="21.75" customHeight="1" x14ac:dyDescent="0.25">
      <c r="A19" s="683" t="s">
        <v>1181</v>
      </c>
      <c r="B19" s="681">
        <v>102042.30276122001</v>
      </c>
      <c r="C19" s="681">
        <v>47838.168449050012</v>
      </c>
      <c r="D19" s="681">
        <v>25034.11422838</v>
      </c>
      <c r="E19" s="681">
        <v>783424.16733636998</v>
      </c>
      <c r="F19" s="682">
        <v>958338.75277501997</v>
      </c>
      <c r="G19" s="346"/>
      <c r="H19" s="346"/>
      <c r="I19" s="346"/>
      <c r="J19" s="346"/>
      <c r="K19" s="346"/>
      <c r="L19" s="346"/>
    </row>
    <row r="20" spans="1:12" ht="21.75" customHeight="1" x14ac:dyDescent="0.25">
      <c r="A20" s="683" t="s">
        <v>1183</v>
      </c>
      <c r="B20" s="681">
        <v>693009.30880006705</v>
      </c>
      <c r="C20" s="681">
        <v>204211.78886084</v>
      </c>
      <c r="D20" s="681">
        <v>50014.034505160002</v>
      </c>
      <c r="E20" s="681">
        <v>1451975.90813488</v>
      </c>
      <c r="F20" s="682">
        <v>2399211.0403009471</v>
      </c>
      <c r="G20" s="346"/>
      <c r="H20" s="346"/>
      <c r="I20" s="346"/>
      <c r="J20" s="346"/>
      <c r="K20" s="346"/>
      <c r="L20" s="346"/>
    </row>
    <row r="21" spans="1:12" ht="21.75" customHeight="1" x14ac:dyDescent="0.25">
      <c r="A21" s="683" t="s">
        <v>1185</v>
      </c>
      <c r="B21" s="681">
        <v>48585.164712010002</v>
      </c>
      <c r="C21" s="681">
        <v>5803.855243</v>
      </c>
      <c r="D21" s="681">
        <v>1863.506232</v>
      </c>
      <c r="E21" s="681">
        <v>861608.83578894997</v>
      </c>
      <c r="F21" s="682">
        <v>917861.36197595997</v>
      </c>
      <c r="G21" s="346"/>
      <c r="H21" s="346"/>
      <c r="I21" s="346"/>
      <c r="J21" s="346"/>
      <c r="K21" s="346"/>
      <c r="L21" s="346"/>
    </row>
    <row r="22" spans="1:12" ht="21.75" customHeight="1" x14ac:dyDescent="0.25">
      <c r="A22" s="683" t="s">
        <v>1187</v>
      </c>
      <c r="B22" s="681">
        <v>327702.64420636999</v>
      </c>
      <c r="C22" s="681">
        <v>137222.22376289999</v>
      </c>
      <c r="D22" s="681">
        <v>2756.7528314399997</v>
      </c>
      <c r="E22" s="681">
        <v>1893846.332866</v>
      </c>
      <c r="F22" s="682">
        <v>2361527.9536667098</v>
      </c>
      <c r="G22" s="346"/>
      <c r="H22" s="346"/>
      <c r="I22" s="346"/>
      <c r="J22" s="346"/>
      <c r="K22" s="346"/>
      <c r="L22" s="346"/>
    </row>
    <row r="23" spans="1:12" ht="21.75" customHeight="1" x14ac:dyDescent="0.25">
      <c r="A23" s="683" t="s">
        <v>1189</v>
      </c>
      <c r="B23" s="681">
        <v>38649.242556230012</v>
      </c>
      <c r="C23" s="681">
        <v>3696.03129399</v>
      </c>
      <c r="D23" s="681">
        <v>2461.10988043</v>
      </c>
      <c r="E23" s="681">
        <v>400731.11709845002</v>
      </c>
      <c r="F23" s="682">
        <v>445537.50082910003</v>
      </c>
      <c r="G23" s="346"/>
      <c r="H23" s="346"/>
      <c r="I23" s="346"/>
      <c r="J23" s="346"/>
      <c r="K23" s="346"/>
      <c r="L23" s="346"/>
    </row>
    <row r="24" spans="1:12" ht="21.75" customHeight="1" x14ac:dyDescent="0.25">
      <c r="A24" s="683" t="s">
        <v>1191</v>
      </c>
      <c r="B24" s="681">
        <v>1753.12953124</v>
      </c>
      <c r="C24" s="681">
        <v>612.60395876999996</v>
      </c>
      <c r="D24" s="681">
        <v>63.070999999999998</v>
      </c>
      <c r="E24" s="681">
        <v>8039.5383320000001</v>
      </c>
      <c r="F24" s="682">
        <v>10468.34282201</v>
      </c>
      <c r="G24" s="346"/>
      <c r="H24" s="346"/>
      <c r="I24" s="346"/>
      <c r="J24" s="346"/>
      <c r="K24" s="346"/>
      <c r="L24" s="346"/>
    </row>
    <row r="25" spans="1:12" ht="21.75" customHeight="1" x14ac:dyDescent="0.25">
      <c r="A25" s="683" t="s">
        <v>1193</v>
      </c>
      <c r="B25" s="681">
        <v>4371.7531747899993</v>
      </c>
      <c r="C25" s="681">
        <v>1281.9597118199999</v>
      </c>
      <c r="D25" s="681">
        <v>776.46179999999993</v>
      </c>
      <c r="E25" s="681">
        <v>53978.621484759999</v>
      </c>
      <c r="F25" s="682">
        <v>60408.796171369999</v>
      </c>
      <c r="G25" s="346"/>
      <c r="H25" s="346"/>
      <c r="I25" s="346"/>
      <c r="J25" s="346"/>
      <c r="K25" s="346"/>
      <c r="L25" s="346"/>
    </row>
    <row r="26" spans="1:12" ht="21.75" customHeight="1" x14ac:dyDescent="0.25">
      <c r="A26" s="683" t="s">
        <v>1195</v>
      </c>
      <c r="B26" s="681">
        <v>1713.9265270000001</v>
      </c>
      <c r="C26" s="681">
        <v>689.44610329</v>
      </c>
      <c r="D26" s="681">
        <v>1007.657035</v>
      </c>
      <c r="E26" s="681">
        <v>4923.6417529999999</v>
      </c>
      <c r="F26" s="682">
        <v>8334.6714182899996</v>
      </c>
      <c r="G26" s="346"/>
      <c r="H26" s="346"/>
      <c r="I26" s="346"/>
      <c r="J26" s="346"/>
      <c r="K26" s="346"/>
      <c r="L26" s="346"/>
    </row>
    <row r="27" spans="1:12" ht="21.75" customHeight="1" x14ac:dyDescent="0.25">
      <c r="A27" s="683" t="s">
        <v>1197</v>
      </c>
      <c r="B27" s="681">
        <v>4033.1870216500001</v>
      </c>
      <c r="C27" s="681">
        <v>2508.5440445499999</v>
      </c>
      <c r="D27" s="681">
        <v>2078.6974994900002</v>
      </c>
      <c r="E27" s="681">
        <v>14571.49681909</v>
      </c>
      <c r="F27" s="682">
        <v>23191.925384779999</v>
      </c>
      <c r="G27" s="346"/>
      <c r="H27" s="346"/>
      <c r="I27" s="346"/>
      <c r="J27" s="346"/>
      <c r="K27" s="346"/>
      <c r="L27" s="346"/>
    </row>
    <row r="28" spans="1:12" ht="21.75" customHeight="1" x14ac:dyDescent="0.25">
      <c r="A28" s="683" t="s">
        <v>1199</v>
      </c>
      <c r="B28" s="681">
        <v>2796.1286490900002</v>
      </c>
      <c r="C28" s="681">
        <v>1124.8931467499999</v>
      </c>
      <c r="D28" s="681">
        <v>1433.7750000000001</v>
      </c>
      <c r="E28" s="681">
        <v>6941.0784578799994</v>
      </c>
      <c r="F28" s="682">
        <v>12295.87525372</v>
      </c>
      <c r="G28" s="346"/>
      <c r="H28" s="346"/>
      <c r="I28" s="346"/>
      <c r="J28" s="346"/>
      <c r="K28" s="346"/>
      <c r="L28" s="346"/>
    </row>
    <row r="29" spans="1:12" ht="21.75" customHeight="1" x14ac:dyDescent="0.25">
      <c r="A29" s="683" t="s">
        <v>1251</v>
      </c>
      <c r="B29" s="681">
        <v>5944.3865089999999</v>
      </c>
      <c r="C29" s="681">
        <v>2127.1523439500002</v>
      </c>
      <c r="D29" s="681">
        <v>544.71900000000005</v>
      </c>
      <c r="E29" s="681">
        <v>49129.346216999998</v>
      </c>
      <c r="F29" s="682">
        <v>57745.604069950001</v>
      </c>
      <c r="G29" s="346"/>
      <c r="H29" s="346"/>
      <c r="I29" s="346"/>
      <c r="J29" s="346"/>
      <c r="K29" s="346"/>
      <c r="L29" s="346"/>
    </row>
    <row r="30" spans="1:12" ht="21.75" customHeight="1" x14ac:dyDescent="0.25">
      <c r="A30" s="683" t="s">
        <v>1255</v>
      </c>
      <c r="B30" s="681">
        <v>17463.341537</v>
      </c>
      <c r="C30" s="681">
        <v>6382.7032718</v>
      </c>
      <c r="D30" s="681">
        <v>4075.8969283199999</v>
      </c>
      <c r="E30" s="681">
        <v>50242.259753060003</v>
      </c>
      <c r="F30" s="682">
        <v>78164.201490179999</v>
      </c>
      <c r="G30" s="346"/>
      <c r="H30" s="346"/>
      <c r="I30" s="346"/>
      <c r="J30" s="346"/>
      <c r="K30" s="346"/>
      <c r="L30" s="346"/>
    </row>
    <row r="31" spans="1:12" ht="21.75" customHeight="1" x14ac:dyDescent="0.25">
      <c r="A31" s="683" t="s">
        <v>1259</v>
      </c>
      <c r="B31" s="681">
        <v>9609.9819410499986</v>
      </c>
      <c r="C31" s="681">
        <v>3284.1408753699998</v>
      </c>
      <c r="D31" s="681">
        <v>2014.42</v>
      </c>
      <c r="E31" s="681">
        <v>48566.330521000004</v>
      </c>
      <c r="F31" s="682">
        <v>63474.873337420002</v>
      </c>
      <c r="G31" s="346"/>
      <c r="H31" s="346"/>
      <c r="I31" s="346"/>
      <c r="J31" s="346"/>
      <c r="K31" s="346"/>
      <c r="L31" s="346"/>
    </row>
    <row r="32" spans="1:12" ht="21.75" customHeight="1" x14ac:dyDescent="0.25">
      <c r="A32" s="683" t="s">
        <v>1263</v>
      </c>
      <c r="B32" s="681">
        <v>20902.6568324</v>
      </c>
      <c r="C32" s="681">
        <v>5759.8468515900004</v>
      </c>
      <c r="D32" s="681">
        <v>5589.1112695800002</v>
      </c>
      <c r="E32" s="681">
        <v>93995.927155400001</v>
      </c>
      <c r="F32" s="682">
        <v>126247.54210897</v>
      </c>
      <c r="G32" s="346"/>
      <c r="H32" s="346"/>
      <c r="I32" s="346"/>
      <c r="J32" s="346"/>
      <c r="K32" s="346"/>
      <c r="L32" s="346"/>
    </row>
    <row r="33" spans="1:12" ht="21.75" customHeight="1" x14ac:dyDescent="0.25">
      <c r="A33" s="683" t="s">
        <v>1267</v>
      </c>
      <c r="B33" s="681">
        <v>369.56900000000002</v>
      </c>
      <c r="C33" s="681">
        <v>122.81</v>
      </c>
      <c r="D33" s="681">
        <v>24.09</v>
      </c>
      <c r="E33" s="681">
        <v>32755.300555999998</v>
      </c>
      <c r="F33" s="682">
        <v>33271.769555999999</v>
      </c>
      <c r="G33" s="346"/>
      <c r="H33" s="346"/>
      <c r="I33" s="346"/>
      <c r="J33" s="346"/>
      <c r="K33" s="346"/>
      <c r="L33" s="346"/>
    </row>
    <row r="34" spans="1:12" ht="21.75" customHeight="1" x14ac:dyDescent="0.25">
      <c r="A34" s="683" t="s">
        <v>1201</v>
      </c>
      <c r="B34" s="681">
        <v>801.61314200000004</v>
      </c>
      <c r="C34" s="681">
        <v>118.151</v>
      </c>
      <c r="D34" s="681">
        <v>123.4</v>
      </c>
      <c r="E34" s="681">
        <v>160191.335078</v>
      </c>
      <c r="F34" s="682">
        <v>161234.49922</v>
      </c>
      <c r="G34" s="346"/>
      <c r="H34" s="346"/>
      <c r="I34" s="346"/>
      <c r="J34" s="346"/>
      <c r="K34" s="346"/>
      <c r="L34" s="346"/>
    </row>
    <row r="35" spans="1:12" ht="21.75" customHeight="1" x14ac:dyDescent="0.25">
      <c r="A35" s="683" t="s">
        <v>1205</v>
      </c>
      <c r="B35" s="681">
        <v>43.984999999999999</v>
      </c>
      <c r="C35" s="681">
        <v>0</v>
      </c>
      <c r="D35" s="681">
        <v>0</v>
      </c>
      <c r="E35" s="681">
        <v>137.352</v>
      </c>
      <c r="F35" s="682">
        <v>181.33699999999999</v>
      </c>
      <c r="G35" s="346"/>
      <c r="H35" s="346"/>
      <c r="I35" s="346"/>
      <c r="J35" s="346"/>
      <c r="K35" s="346"/>
      <c r="L35" s="346"/>
    </row>
    <row r="36" spans="1:12" ht="21.75" customHeight="1" x14ac:dyDescent="0.25">
      <c r="A36" s="683" t="s">
        <v>1271</v>
      </c>
      <c r="B36" s="681">
        <v>0.9</v>
      </c>
      <c r="C36" s="681">
        <v>0.4</v>
      </c>
      <c r="D36" s="681">
        <v>0</v>
      </c>
      <c r="E36" s="681">
        <v>218.95</v>
      </c>
      <c r="F36" s="682">
        <v>220.25</v>
      </c>
      <c r="G36" s="346"/>
      <c r="H36" s="346"/>
      <c r="I36" s="346"/>
      <c r="J36" s="346"/>
      <c r="K36" s="346"/>
      <c r="L36" s="346"/>
    </row>
    <row r="37" spans="1:12" ht="21.75" customHeight="1" thickBot="1" x14ac:dyDescent="0.3">
      <c r="A37" s="683" t="s">
        <v>1536</v>
      </c>
      <c r="B37" s="681">
        <v>13132.308999999999</v>
      </c>
      <c r="C37" s="681">
        <v>499.161</v>
      </c>
      <c r="D37" s="681">
        <v>0</v>
      </c>
      <c r="E37" s="681">
        <v>2627.895</v>
      </c>
      <c r="F37" s="682">
        <v>16259.365</v>
      </c>
      <c r="G37" s="346"/>
      <c r="H37" s="346"/>
      <c r="I37" s="346"/>
      <c r="J37" s="346"/>
      <c r="K37" s="346"/>
      <c r="L37" s="346"/>
    </row>
    <row r="38" spans="1:12" ht="21.75" customHeight="1" thickTop="1" thickBot="1" x14ac:dyDescent="0.3">
      <c r="A38" s="684" t="s">
        <v>287</v>
      </c>
      <c r="B38" s="685">
        <v>14259754.481307091</v>
      </c>
      <c r="C38" s="685">
        <v>3398856.7161273258</v>
      </c>
      <c r="D38" s="685">
        <v>1504768.7524162268</v>
      </c>
      <c r="E38" s="685">
        <v>15376951.906526798</v>
      </c>
      <c r="F38" s="686">
        <v>34540331.85637743</v>
      </c>
      <c r="G38" s="346"/>
      <c r="H38" s="346"/>
      <c r="I38" s="346"/>
      <c r="J38" s="346"/>
      <c r="K38" s="346"/>
      <c r="L38" s="346"/>
    </row>
    <row r="39" spans="1:12" ht="15.75" thickTop="1" x14ac:dyDescent="0.25">
      <c r="A39" s="1366" t="s">
        <v>1581</v>
      </c>
      <c r="B39" s="1366"/>
      <c r="C39" s="1366"/>
      <c r="D39" s="1366"/>
      <c r="E39" s="1366"/>
      <c r="F39" s="1366"/>
      <c r="G39" s="1366"/>
      <c r="H39" s="233"/>
      <c r="I39" s="233"/>
    </row>
    <row r="40" spans="1:12" x14ac:dyDescent="0.25">
      <c r="A40" s="691" t="s">
        <v>996</v>
      </c>
      <c r="B40" s="691"/>
      <c r="C40" s="691"/>
      <c r="D40" s="691"/>
      <c r="E40" s="691"/>
      <c r="F40" s="691"/>
      <c r="G40" s="691"/>
      <c r="H40" s="233"/>
      <c r="I40" s="233"/>
    </row>
    <row r="41" spans="1:12" ht="21" customHeight="1" x14ac:dyDescent="0.25">
      <c r="A41" s="1366" t="s">
        <v>1582</v>
      </c>
      <c r="B41" s="1366"/>
      <c r="C41" s="1366"/>
      <c r="D41" s="1366"/>
      <c r="E41" s="1366"/>
      <c r="F41" s="1366"/>
      <c r="G41" s="1366"/>
      <c r="H41" s="233"/>
      <c r="I41" s="233"/>
    </row>
    <row r="42" spans="1:12" x14ac:dyDescent="0.25">
      <c r="A42" s="693" t="s">
        <v>307</v>
      </c>
      <c r="B42" s="233"/>
      <c r="C42" s="233"/>
      <c r="D42" s="233"/>
      <c r="E42" s="233"/>
      <c r="F42" s="233"/>
      <c r="G42" s="233"/>
      <c r="H42" s="233"/>
      <c r="I42" s="233"/>
    </row>
    <row r="43" spans="1:12" ht="28.5" customHeight="1" x14ac:dyDescent="0.25">
      <c r="A43" s="1172" t="s">
        <v>1657</v>
      </c>
      <c r="B43" s="1172"/>
      <c r="C43" s="1172"/>
      <c r="D43" s="1172"/>
      <c r="E43" s="1172"/>
      <c r="F43" s="1172"/>
      <c r="G43" s="795"/>
      <c r="H43" s="795"/>
      <c r="I43" s="795"/>
    </row>
    <row r="44" spans="1:12" x14ac:dyDescent="0.25">
      <c r="A44" s="1040" t="s">
        <v>1640</v>
      </c>
      <c r="B44" s="1040"/>
      <c r="C44" s="1040"/>
      <c r="D44" s="1040"/>
      <c r="E44" s="1040"/>
      <c r="F44" s="1040"/>
      <c r="G44" s="1040"/>
      <c r="H44" s="1040"/>
      <c r="I44" s="1040"/>
    </row>
    <row r="45" spans="1:12" x14ac:dyDescent="0.25">
      <c r="A45" s="233"/>
      <c r="B45" s="233"/>
      <c r="C45" s="233"/>
      <c r="D45" s="233"/>
      <c r="E45" s="233"/>
      <c r="F45" s="233"/>
      <c r="G45" s="233"/>
      <c r="H45" s="233"/>
      <c r="I45" s="233"/>
    </row>
    <row r="46" spans="1:12" x14ac:dyDescent="0.25">
      <c r="A46" s="233"/>
      <c r="B46" s="233"/>
      <c r="C46" s="233"/>
      <c r="D46" s="233"/>
      <c r="E46" s="233"/>
      <c r="F46" s="233"/>
      <c r="G46" s="233"/>
      <c r="H46" s="233"/>
      <c r="I46" s="233"/>
    </row>
    <row r="47" spans="1:12" x14ac:dyDescent="0.25">
      <c r="A47" s="233"/>
      <c r="B47" s="233"/>
      <c r="C47" s="233"/>
      <c r="D47" s="233"/>
      <c r="E47" s="233"/>
      <c r="F47" s="233"/>
      <c r="G47" s="233"/>
      <c r="H47" s="233"/>
      <c r="I47" s="233"/>
    </row>
    <row r="48" spans="1:12" x14ac:dyDescent="0.25">
      <c r="A48" s="233"/>
      <c r="B48" s="233"/>
      <c r="C48" s="233"/>
      <c r="D48" s="233"/>
      <c r="E48" s="233"/>
      <c r="F48" s="233"/>
      <c r="G48" s="233"/>
      <c r="H48" s="233"/>
      <c r="I48" s="233"/>
    </row>
    <row r="49" spans="1:9" x14ac:dyDescent="0.25">
      <c r="A49" s="233"/>
      <c r="B49" s="233"/>
      <c r="C49" s="233"/>
      <c r="D49" s="233"/>
      <c r="E49" s="233"/>
      <c r="F49" s="233"/>
      <c r="G49" s="233"/>
      <c r="H49" s="233"/>
      <c r="I49" s="233"/>
    </row>
    <row r="50" spans="1:9" x14ac:dyDescent="0.25">
      <c r="A50" s="233"/>
      <c r="B50" s="233"/>
      <c r="C50" s="233"/>
      <c r="D50" s="233"/>
      <c r="E50" s="233"/>
      <c r="F50" s="233"/>
      <c r="G50" s="233"/>
      <c r="H50" s="233"/>
      <c r="I50" s="233"/>
    </row>
  </sheetData>
  <mergeCells count="14">
    <mergeCell ref="A44:I44"/>
    <mergeCell ref="A43:F43"/>
    <mergeCell ref="A39:G39"/>
    <mergeCell ref="A41:G41"/>
    <mergeCell ref="A1:F1"/>
    <mergeCell ref="A2:F2"/>
    <mergeCell ref="A3:F3"/>
    <mergeCell ref="A4:F4"/>
    <mergeCell ref="A5:A6"/>
    <mergeCell ref="B5:B6"/>
    <mergeCell ref="C5:C6"/>
    <mergeCell ref="D5:D6"/>
    <mergeCell ref="E5:E6"/>
    <mergeCell ref="F5:F6"/>
  </mergeCells>
  <pageMargins left="0.7" right="0.7" top="0.75" bottom="0.75" header="0.3" footer="0.3"/>
  <pageSetup scale="58" orientation="portrait" r:id="rId1"/>
  <headerFooter>
    <oddFooter>&amp;C&amp;A</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A1:H94"/>
  <sheetViews>
    <sheetView zoomScaleNormal="100" zoomScaleSheetLayoutView="130" workbookViewId="0">
      <selection sqref="A1:G1"/>
    </sheetView>
  </sheetViews>
  <sheetFormatPr defaultColWidth="9.125" defaultRowHeight="14.25" x14ac:dyDescent="0.2"/>
  <cols>
    <col min="1" max="1" width="51.625" style="8" customWidth="1"/>
    <col min="2" max="7" width="13.375" style="8" customWidth="1"/>
    <col min="8" max="16384" width="9.125" style="8"/>
  </cols>
  <sheetData>
    <row r="1" spans="1:8" ht="45.75" customHeight="1" x14ac:dyDescent="0.2">
      <c r="A1" s="1072" t="s">
        <v>1446</v>
      </c>
      <c r="B1" s="1072"/>
      <c r="C1" s="1072"/>
      <c r="D1" s="1072"/>
      <c r="E1" s="1072"/>
      <c r="F1" s="1072"/>
      <c r="G1" s="1072"/>
    </row>
    <row r="2" spans="1:8" ht="15" thickBot="1" x14ac:dyDescent="0.25">
      <c r="A2" s="1009" t="s">
        <v>1395</v>
      </c>
      <c r="B2" s="1009"/>
      <c r="C2" s="1009"/>
      <c r="D2" s="1009"/>
      <c r="E2" s="1009"/>
      <c r="F2" s="1009"/>
      <c r="G2" s="1009"/>
    </row>
    <row r="3" spans="1:8" ht="15.75" thickTop="1" thickBot="1" x14ac:dyDescent="0.25">
      <c r="A3" s="1376" t="s">
        <v>704</v>
      </c>
      <c r="B3" s="1378">
        <v>45651</v>
      </c>
      <c r="C3" s="1379"/>
      <c r="D3" s="1380" t="s">
        <v>1724</v>
      </c>
      <c r="E3" s="1381"/>
      <c r="F3" s="1380" t="s">
        <v>1725</v>
      </c>
      <c r="G3" s="1381"/>
      <c r="H3" s="265"/>
    </row>
    <row r="4" spans="1:8" ht="15" thickBot="1" x14ac:dyDescent="0.25">
      <c r="A4" s="1377"/>
      <c r="B4" s="59" t="s">
        <v>288</v>
      </c>
      <c r="C4" s="73" t="s">
        <v>246</v>
      </c>
      <c r="D4" s="59" t="s">
        <v>288</v>
      </c>
      <c r="E4" s="73" t="s">
        <v>246</v>
      </c>
      <c r="F4" s="59" t="s">
        <v>288</v>
      </c>
      <c r="G4" s="59" t="s">
        <v>246</v>
      </c>
      <c r="H4" s="265"/>
    </row>
    <row r="5" spans="1:8" ht="15" thickTop="1" x14ac:dyDescent="0.2">
      <c r="A5" s="462">
        <v>0</v>
      </c>
      <c r="B5" s="179">
        <v>657671.51467967988</v>
      </c>
      <c r="C5" s="179">
        <v>606840.00198157993</v>
      </c>
      <c r="D5" s="179">
        <v>796845.8227728199</v>
      </c>
      <c r="E5" s="179">
        <v>748043.96807471989</v>
      </c>
      <c r="F5" s="179">
        <v>806925.6164134799</v>
      </c>
      <c r="G5" s="179">
        <v>757775.46068898996</v>
      </c>
    </row>
    <row r="6" spans="1:8" x14ac:dyDescent="0.2">
      <c r="A6" s="462" t="s">
        <v>696</v>
      </c>
      <c r="B6" s="179">
        <v>15431.737878</v>
      </c>
      <c r="C6" s="179">
        <v>10126.279877999999</v>
      </c>
      <c r="D6" s="179">
        <v>17083.659</v>
      </c>
      <c r="E6" s="179">
        <v>11047.668</v>
      </c>
      <c r="F6" s="179">
        <v>16697.487505230001</v>
      </c>
      <c r="G6" s="179">
        <v>13375.618505230001</v>
      </c>
    </row>
    <row r="7" spans="1:8" x14ac:dyDescent="0.2">
      <c r="A7" s="462" t="s">
        <v>697</v>
      </c>
      <c r="B7" s="179">
        <v>110274.62281100001</v>
      </c>
      <c r="C7" s="179">
        <v>107101.45281100001</v>
      </c>
      <c r="D7" s="179">
        <v>98106.225999999995</v>
      </c>
      <c r="E7" s="179">
        <v>94038.19</v>
      </c>
      <c r="F7" s="179">
        <v>108243.95810058</v>
      </c>
      <c r="G7" s="179">
        <v>104018.32510058</v>
      </c>
    </row>
    <row r="8" spans="1:8" x14ac:dyDescent="0.2">
      <c r="A8" s="462" t="s">
        <v>698</v>
      </c>
      <c r="B8" s="179">
        <v>256553.96242599998</v>
      </c>
      <c r="C8" s="179">
        <v>256553.96242599998</v>
      </c>
      <c r="D8" s="179">
        <v>231172.40960300001</v>
      </c>
      <c r="E8" s="179">
        <v>231172.40960300001</v>
      </c>
      <c r="F8" s="179">
        <v>225815.21361937001</v>
      </c>
      <c r="G8" s="179">
        <v>225815.21361937001</v>
      </c>
    </row>
    <row r="9" spans="1:8" x14ac:dyDescent="0.2">
      <c r="A9" s="462" t="s">
        <v>699</v>
      </c>
      <c r="B9" s="179">
        <v>421366.860606</v>
      </c>
      <c r="C9" s="179">
        <v>121255.743606</v>
      </c>
      <c r="D9" s="179">
        <v>123668.88101300001</v>
      </c>
      <c r="E9" s="179">
        <v>120068.17901299999</v>
      </c>
      <c r="F9" s="179">
        <v>130958.05002851</v>
      </c>
      <c r="G9" s="179">
        <v>130851.54402851</v>
      </c>
    </row>
    <row r="10" spans="1:8" x14ac:dyDescent="0.2">
      <c r="A10" s="462" t="s">
        <v>700</v>
      </c>
      <c r="B10" s="179">
        <v>296639.32910999999</v>
      </c>
      <c r="C10" s="179">
        <v>289520.27135200001</v>
      </c>
      <c r="D10" s="179">
        <v>259765.63500000001</v>
      </c>
      <c r="E10" s="179">
        <v>252616.58300000004</v>
      </c>
      <c r="F10" s="179">
        <v>593167.62817031005</v>
      </c>
      <c r="G10" s="179">
        <v>220782.28902531002</v>
      </c>
    </row>
    <row r="11" spans="1:8" x14ac:dyDescent="0.2">
      <c r="A11" s="462" t="s">
        <v>705</v>
      </c>
      <c r="B11" s="179">
        <v>128868.60214179999</v>
      </c>
      <c r="C11" s="179">
        <v>127130.56531779999</v>
      </c>
      <c r="D11" s="179">
        <v>118790.61834398999</v>
      </c>
      <c r="E11" s="179">
        <v>86801.668343989993</v>
      </c>
      <c r="F11" s="179">
        <v>76899.998138564319</v>
      </c>
      <c r="G11" s="179">
        <v>64746.433180564301</v>
      </c>
    </row>
    <row r="12" spans="1:8" x14ac:dyDescent="0.2">
      <c r="A12" s="462" t="s">
        <v>706</v>
      </c>
      <c r="B12" s="179">
        <v>107370.841879</v>
      </c>
      <c r="C12" s="179">
        <v>107370.841879</v>
      </c>
      <c r="D12" s="179">
        <v>198948.45199999999</v>
      </c>
      <c r="E12" s="179">
        <v>124886.992</v>
      </c>
      <c r="F12" s="179">
        <v>263896.54109323269</v>
      </c>
      <c r="G12" s="179">
        <v>128011.21906723271</v>
      </c>
    </row>
    <row r="13" spans="1:8" x14ac:dyDescent="0.2">
      <c r="A13" s="462" t="s">
        <v>707</v>
      </c>
      <c r="B13" s="179">
        <v>559492.35465400002</v>
      </c>
      <c r="C13" s="179">
        <v>36724.236654</v>
      </c>
      <c r="D13" s="179">
        <v>153933.87500000003</v>
      </c>
      <c r="E13" s="179">
        <v>39836.843999999997</v>
      </c>
      <c r="F13" s="179">
        <v>243939.129920073</v>
      </c>
      <c r="G13" s="179">
        <v>243001.629920073</v>
      </c>
    </row>
    <row r="14" spans="1:8" x14ac:dyDescent="0.2">
      <c r="A14" s="462">
        <v>8.25</v>
      </c>
      <c r="B14" s="179">
        <v>2118.7826219999997</v>
      </c>
      <c r="C14" s="179">
        <v>2118.7826219999997</v>
      </c>
      <c r="D14" s="179">
        <v>21768.280999999999</v>
      </c>
      <c r="E14" s="179">
        <v>21768.280999999999</v>
      </c>
      <c r="F14" s="179">
        <v>2095.6766780099997</v>
      </c>
      <c r="G14" s="179">
        <v>2095.6766780099997</v>
      </c>
    </row>
    <row r="15" spans="1:8" x14ac:dyDescent="0.2">
      <c r="A15" s="462">
        <v>8.5</v>
      </c>
      <c r="B15" s="179">
        <v>5599.3115109999999</v>
      </c>
      <c r="C15" s="179">
        <v>5599.3115109999999</v>
      </c>
      <c r="D15" s="179">
        <v>36392.692999999999</v>
      </c>
      <c r="E15" s="179">
        <v>36392.692999999999</v>
      </c>
      <c r="F15" s="179">
        <v>15614.754393110001</v>
      </c>
      <c r="G15" s="179">
        <v>15614.754393110001</v>
      </c>
    </row>
    <row r="16" spans="1:8" x14ac:dyDescent="0.2">
      <c r="A16" s="462">
        <v>8.75</v>
      </c>
      <c r="B16" s="179">
        <v>20169.373760999999</v>
      </c>
      <c r="C16" s="179">
        <v>1835.098</v>
      </c>
      <c r="D16" s="179">
        <v>14227.58</v>
      </c>
      <c r="E16" s="179">
        <v>14227.58</v>
      </c>
      <c r="F16" s="179">
        <v>5036.0047450000002</v>
      </c>
      <c r="G16" s="179">
        <v>5036.0047450000002</v>
      </c>
    </row>
    <row r="17" spans="1:7" x14ac:dyDescent="0.2">
      <c r="A17" s="462">
        <v>9</v>
      </c>
      <c r="B17" s="179">
        <v>64875.005518000005</v>
      </c>
      <c r="C17" s="179">
        <v>39693.935518000006</v>
      </c>
      <c r="D17" s="179">
        <v>249416.63670599999</v>
      </c>
      <c r="E17" s="179">
        <v>249416.63670599999</v>
      </c>
      <c r="F17" s="179">
        <v>113682.09940409999</v>
      </c>
      <c r="G17" s="179">
        <v>113682.09940409999</v>
      </c>
    </row>
    <row r="18" spans="1:7" x14ac:dyDescent="0.2">
      <c r="A18" s="462">
        <v>9.25</v>
      </c>
      <c r="B18" s="179">
        <v>44115.575322000004</v>
      </c>
      <c r="C18" s="179">
        <v>44115.575322000004</v>
      </c>
      <c r="D18" s="179">
        <v>5899.22</v>
      </c>
      <c r="E18" s="179">
        <v>5899.22</v>
      </c>
      <c r="F18" s="179">
        <v>2177.5633463900003</v>
      </c>
      <c r="G18" s="179">
        <v>2177.5633463900003</v>
      </c>
    </row>
    <row r="19" spans="1:7" x14ac:dyDescent="0.2">
      <c r="A19" s="462">
        <v>9.5</v>
      </c>
      <c r="B19" s="179">
        <v>47696.636299999998</v>
      </c>
      <c r="C19" s="179">
        <v>25833.882300000001</v>
      </c>
      <c r="D19" s="179">
        <v>1991.2239999999999</v>
      </c>
      <c r="E19" s="179">
        <v>1991.2239999999999</v>
      </c>
      <c r="F19" s="179">
        <v>101900.965755</v>
      </c>
      <c r="G19" s="179">
        <v>1714.8647550000001</v>
      </c>
    </row>
    <row r="20" spans="1:7" x14ac:dyDescent="0.2">
      <c r="A20" s="462">
        <v>9.75</v>
      </c>
      <c r="B20" s="179">
        <v>33062.646805000004</v>
      </c>
      <c r="C20" s="179">
        <v>32062.646805</v>
      </c>
      <c r="D20" s="179">
        <v>2729.1019999999999</v>
      </c>
      <c r="E20" s="179">
        <v>2729.1019999999999</v>
      </c>
      <c r="F20" s="179">
        <v>3690.1833695599998</v>
      </c>
      <c r="G20" s="179">
        <v>3690.1833695599998</v>
      </c>
    </row>
    <row r="21" spans="1:7" x14ac:dyDescent="0.2">
      <c r="A21" s="462">
        <v>10</v>
      </c>
      <c r="B21" s="179">
        <v>171350.63864300001</v>
      </c>
      <c r="C21" s="179">
        <v>154793.51716400002</v>
      </c>
      <c r="D21" s="179">
        <v>108693.73700000001</v>
      </c>
      <c r="E21" s="179">
        <v>58641.845999999998</v>
      </c>
      <c r="F21" s="179">
        <v>216527.10053895001</v>
      </c>
      <c r="G21" s="179">
        <v>16427.40853895</v>
      </c>
    </row>
    <row r="22" spans="1:7" x14ac:dyDescent="0.2">
      <c r="A22" s="462">
        <v>10.25</v>
      </c>
      <c r="B22" s="179">
        <v>106020.56199999999</v>
      </c>
      <c r="C22" s="179">
        <v>59020.839</v>
      </c>
      <c r="D22" s="179">
        <v>151707.117</v>
      </c>
      <c r="E22" s="179">
        <v>1707.117</v>
      </c>
      <c r="F22" s="179">
        <v>4467.6317307400004</v>
      </c>
      <c r="G22" s="179">
        <v>4467.6317307400004</v>
      </c>
    </row>
    <row r="23" spans="1:7" x14ac:dyDescent="0.2">
      <c r="A23" s="462">
        <v>10.5</v>
      </c>
      <c r="B23" s="179">
        <v>25297.690352000001</v>
      </c>
      <c r="C23" s="179">
        <v>25297.690352000001</v>
      </c>
      <c r="D23" s="179">
        <v>79823.072</v>
      </c>
      <c r="E23" s="179">
        <v>14823.072</v>
      </c>
      <c r="F23" s="179">
        <v>9346.9861218900005</v>
      </c>
      <c r="G23" s="179">
        <v>9346.9861218900005</v>
      </c>
    </row>
    <row r="24" spans="1:7" x14ac:dyDescent="0.2">
      <c r="A24" s="462">
        <v>10.75</v>
      </c>
      <c r="B24" s="179">
        <v>79692.792000000001</v>
      </c>
      <c r="C24" s="179">
        <v>67904.638000000006</v>
      </c>
      <c r="D24" s="179">
        <v>209208.769</v>
      </c>
      <c r="E24" s="179">
        <v>1980.6190000000001</v>
      </c>
      <c r="F24" s="179">
        <v>19126.32</v>
      </c>
      <c r="G24" s="179">
        <v>4717.0199999999995</v>
      </c>
    </row>
    <row r="25" spans="1:7" x14ac:dyDescent="0.2">
      <c r="A25" s="462">
        <v>11</v>
      </c>
      <c r="B25" s="179">
        <v>502004.82005699998</v>
      </c>
      <c r="C25" s="179">
        <v>178054.62405700001</v>
      </c>
      <c r="D25" s="179">
        <v>4969.6810000000005</v>
      </c>
      <c r="E25" s="179">
        <v>4669.6810000000005</v>
      </c>
      <c r="F25" s="179">
        <v>48136.840928320002</v>
      </c>
      <c r="G25" s="179">
        <v>18052.15492832</v>
      </c>
    </row>
    <row r="26" spans="1:7" x14ac:dyDescent="0.2">
      <c r="A26" s="462">
        <v>11.25</v>
      </c>
      <c r="B26" s="179">
        <v>265329.36700000003</v>
      </c>
      <c r="C26" s="179">
        <v>23849.598999999998</v>
      </c>
      <c r="D26" s="179">
        <v>124355.56099999999</v>
      </c>
      <c r="E26" s="179">
        <v>13105.561000000002</v>
      </c>
      <c r="F26" s="179">
        <v>166189.0130332</v>
      </c>
      <c r="G26" s="179">
        <v>89159.305033199998</v>
      </c>
    </row>
    <row r="27" spans="1:7" x14ac:dyDescent="0.2">
      <c r="A27" s="462">
        <v>11.5</v>
      </c>
      <c r="B27" s="179">
        <v>251542.72100000002</v>
      </c>
      <c r="C27" s="179">
        <v>47905.271000000001</v>
      </c>
      <c r="D27" s="179">
        <v>218095.00700000001</v>
      </c>
      <c r="E27" s="179">
        <v>5127.308</v>
      </c>
      <c r="F27" s="179">
        <v>426494.17551923002</v>
      </c>
      <c r="G27" s="179">
        <v>204368.37141013</v>
      </c>
    </row>
    <row r="28" spans="1:7" x14ac:dyDescent="0.2">
      <c r="A28" s="462">
        <v>11.75</v>
      </c>
      <c r="B28" s="179">
        <v>184667.90234399997</v>
      </c>
      <c r="C28" s="179">
        <v>32289.002343999997</v>
      </c>
      <c r="D28" s="179">
        <v>98844.018249000001</v>
      </c>
      <c r="E28" s="179">
        <v>27809.676249</v>
      </c>
      <c r="F28" s="179">
        <v>325908.84447460994</v>
      </c>
      <c r="G28" s="179">
        <v>136379.66570148</v>
      </c>
    </row>
    <row r="29" spans="1:7" x14ac:dyDescent="0.2">
      <c r="A29" s="462">
        <v>12</v>
      </c>
      <c r="B29" s="179">
        <v>365000.96486300003</v>
      </c>
      <c r="C29" s="179">
        <v>87029.797403000004</v>
      </c>
      <c r="D29" s="179">
        <v>279226.27396399999</v>
      </c>
      <c r="E29" s="179">
        <v>128589.69496400001</v>
      </c>
      <c r="F29" s="179">
        <v>502669.84674013004</v>
      </c>
      <c r="G29" s="179">
        <v>197434.64443782999</v>
      </c>
    </row>
    <row r="30" spans="1:7" x14ac:dyDescent="0.2">
      <c r="A30" s="462">
        <v>12.25</v>
      </c>
      <c r="B30" s="179">
        <v>242917.04236799999</v>
      </c>
      <c r="C30" s="179">
        <v>83566.39540899999</v>
      </c>
      <c r="D30" s="179">
        <v>706561.77335999999</v>
      </c>
      <c r="E30" s="179">
        <v>259025.48335999998</v>
      </c>
      <c r="F30" s="179">
        <v>593949.39598536002</v>
      </c>
      <c r="G30" s="179">
        <v>296993.62870296004</v>
      </c>
    </row>
    <row r="31" spans="1:7" x14ac:dyDescent="0.2">
      <c r="A31" s="462">
        <v>12.5</v>
      </c>
      <c r="B31" s="179">
        <v>371260.49794899998</v>
      </c>
      <c r="C31" s="179">
        <v>296575.34594899998</v>
      </c>
      <c r="D31" s="179">
        <v>372668.32119299995</v>
      </c>
      <c r="E31" s="179">
        <v>261433.68819299998</v>
      </c>
      <c r="F31" s="179">
        <v>300338.58651678002</v>
      </c>
      <c r="G31" s="179">
        <v>260122.51670278001</v>
      </c>
    </row>
    <row r="32" spans="1:7" x14ac:dyDescent="0.2">
      <c r="A32" s="462">
        <v>12.75</v>
      </c>
      <c r="B32" s="179">
        <v>316988.322637</v>
      </c>
      <c r="C32" s="179">
        <v>106732.53309899999</v>
      </c>
      <c r="D32" s="179">
        <v>541502.96865200007</v>
      </c>
      <c r="E32" s="179">
        <v>294275.17265199998</v>
      </c>
      <c r="F32" s="179">
        <v>350327.42524370999</v>
      </c>
      <c r="G32" s="179">
        <v>267445.97874609003</v>
      </c>
    </row>
    <row r="33" spans="1:7" x14ac:dyDescent="0.2">
      <c r="A33" s="462">
        <v>13</v>
      </c>
      <c r="B33" s="179">
        <v>298116.69527999999</v>
      </c>
      <c r="C33" s="179">
        <v>84396.577309</v>
      </c>
      <c r="D33" s="179">
        <v>282606.37961800001</v>
      </c>
      <c r="E33" s="179">
        <v>266709.34361799998</v>
      </c>
      <c r="F33" s="179">
        <v>323592.10704115994</v>
      </c>
      <c r="G33" s="179">
        <v>297892.30675915995</v>
      </c>
    </row>
    <row r="34" spans="1:7" x14ac:dyDescent="0.2">
      <c r="A34" s="462">
        <v>13.25</v>
      </c>
      <c r="B34" s="179">
        <v>282036.00463200005</v>
      </c>
      <c r="C34" s="179">
        <v>141685.37882799999</v>
      </c>
      <c r="D34" s="179">
        <v>346609.38767999999</v>
      </c>
      <c r="E34" s="179">
        <v>267554.35368</v>
      </c>
      <c r="F34" s="179">
        <v>300440.03697467002</v>
      </c>
      <c r="G34" s="179">
        <v>225937.03637197</v>
      </c>
    </row>
    <row r="35" spans="1:7" x14ac:dyDescent="0.2">
      <c r="A35" s="462">
        <v>13.5</v>
      </c>
      <c r="B35" s="179">
        <v>230492.29928899999</v>
      </c>
      <c r="C35" s="179">
        <v>43159.063288999998</v>
      </c>
      <c r="D35" s="179">
        <v>183488.96100000001</v>
      </c>
      <c r="E35" s="179">
        <v>174771.45</v>
      </c>
      <c r="F35" s="179">
        <v>179465.62567084</v>
      </c>
      <c r="G35" s="179">
        <v>110497.32051913999</v>
      </c>
    </row>
    <row r="36" spans="1:7" x14ac:dyDescent="0.2">
      <c r="A36" s="462">
        <v>13.75</v>
      </c>
      <c r="B36" s="179">
        <v>104597.70719700001</v>
      </c>
      <c r="C36" s="179">
        <v>86399.839197000008</v>
      </c>
      <c r="D36" s="179">
        <v>179312.83604200001</v>
      </c>
      <c r="E36" s="179">
        <v>140403.81904200002</v>
      </c>
      <c r="F36" s="179">
        <v>162997.19260314998</v>
      </c>
      <c r="G36" s="179">
        <v>144780.31042299999</v>
      </c>
    </row>
    <row r="37" spans="1:7" x14ac:dyDescent="0.2">
      <c r="A37" s="462">
        <v>14</v>
      </c>
      <c r="B37" s="179">
        <v>135064.23367099999</v>
      </c>
      <c r="C37" s="179">
        <v>101003.912291</v>
      </c>
      <c r="D37" s="179">
        <v>172893.23531799999</v>
      </c>
      <c r="E37" s="179">
        <v>167542.33031799999</v>
      </c>
      <c r="F37" s="179">
        <v>94060.623928990011</v>
      </c>
      <c r="G37" s="179">
        <v>92390.287413990009</v>
      </c>
    </row>
    <row r="38" spans="1:7" x14ac:dyDescent="0.2">
      <c r="A38" s="462">
        <v>14.25</v>
      </c>
      <c r="B38" s="179">
        <v>109225.576703</v>
      </c>
      <c r="C38" s="179">
        <v>105776.051703</v>
      </c>
      <c r="D38" s="179">
        <v>151067.29337499998</v>
      </c>
      <c r="E38" s="179">
        <v>140622.49637499999</v>
      </c>
      <c r="F38" s="179">
        <v>133027.78005639001</v>
      </c>
      <c r="G38" s="179">
        <v>123628.26366806999</v>
      </c>
    </row>
    <row r="39" spans="1:7" x14ac:dyDescent="0.2">
      <c r="A39" s="462">
        <v>14.5</v>
      </c>
      <c r="B39" s="179">
        <v>124618.963966</v>
      </c>
      <c r="C39" s="179">
        <v>119827.497966</v>
      </c>
      <c r="D39" s="179">
        <v>109059.119307</v>
      </c>
      <c r="E39" s="179">
        <v>106395.457307</v>
      </c>
      <c r="F39" s="179">
        <v>62034.943344679996</v>
      </c>
      <c r="G39" s="179">
        <v>57219.963294879999</v>
      </c>
    </row>
    <row r="40" spans="1:7" x14ac:dyDescent="0.2">
      <c r="A40" s="462">
        <v>14.75</v>
      </c>
      <c r="B40" s="179">
        <v>66766.438381</v>
      </c>
      <c r="C40" s="179">
        <v>64480.440381</v>
      </c>
      <c r="D40" s="179">
        <v>124548.77513299999</v>
      </c>
      <c r="E40" s="179">
        <v>76405.751132999998</v>
      </c>
      <c r="F40" s="179">
        <v>108347.79572636</v>
      </c>
      <c r="G40" s="179">
        <v>69157.426816759995</v>
      </c>
    </row>
    <row r="41" spans="1:7" x14ac:dyDescent="0.2">
      <c r="A41" s="462">
        <v>15</v>
      </c>
      <c r="B41" s="179">
        <v>124705.48577299999</v>
      </c>
      <c r="C41" s="179">
        <v>102900.289773</v>
      </c>
      <c r="D41" s="179">
        <v>161107.545671</v>
      </c>
      <c r="E41" s="179">
        <v>119204.939671</v>
      </c>
      <c r="F41" s="179">
        <v>55256.232466820002</v>
      </c>
      <c r="G41" s="179">
        <v>52102.392466820005</v>
      </c>
    </row>
    <row r="42" spans="1:7" x14ac:dyDescent="0.2">
      <c r="A42" s="462">
        <v>15.25</v>
      </c>
      <c r="B42" s="179">
        <v>167870.52481099998</v>
      </c>
      <c r="C42" s="179">
        <v>120604.548983</v>
      </c>
      <c r="D42" s="179">
        <v>129841.99516300001</v>
      </c>
      <c r="E42" s="179">
        <v>82023.426163000011</v>
      </c>
      <c r="F42" s="179">
        <v>87120.092854989998</v>
      </c>
      <c r="G42" s="179">
        <v>55029.940032990002</v>
      </c>
    </row>
    <row r="43" spans="1:7" x14ac:dyDescent="0.2">
      <c r="A43" s="462">
        <v>15.5</v>
      </c>
      <c r="B43" s="179">
        <v>92764.953410999995</v>
      </c>
      <c r="C43" s="179">
        <v>78746.436266999997</v>
      </c>
      <c r="D43" s="179">
        <v>32344.331204999999</v>
      </c>
      <c r="E43" s="179">
        <v>30789.178205</v>
      </c>
      <c r="F43" s="179">
        <v>22036.889043589999</v>
      </c>
      <c r="G43" s="179">
        <v>22036.889043589999</v>
      </c>
    </row>
    <row r="44" spans="1:7" x14ac:dyDescent="0.2">
      <c r="A44" s="462">
        <v>15.75</v>
      </c>
      <c r="B44" s="179">
        <v>135842.14757200002</v>
      </c>
      <c r="C44" s="179">
        <v>133621.314572</v>
      </c>
      <c r="D44" s="179">
        <v>96490.281686000002</v>
      </c>
      <c r="E44" s="179">
        <v>96415.281686000002</v>
      </c>
      <c r="F44" s="179">
        <v>70340.293331569992</v>
      </c>
      <c r="G44" s="179">
        <v>70190.293331569992</v>
      </c>
    </row>
    <row r="45" spans="1:7" x14ac:dyDescent="0.2">
      <c r="A45" s="462">
        <v>16</v>
      </c>
      <c r="B45" s="179">
        <v>183217.90677</v>
      </c>
      <c r="C45" s="179">
        <v>115239.06177</v>
      </c>
      <c r="D45" s="179">
        <v>58862.327999999994</v>
      </c>
      <c r="E45" s="179">
        <v>41801.974999999991</v>
      </c>
      <c r="F45" s="179">
        <v>42433.552651039994</v>
      </c>
      <c r="G45" s="179">
        <v>35742.639650040001</v>
      </c>
    </row>
    <row r="46" spans="1:7" x14ac:dyDescent="0.2">
      <c r="A46" s="462">
        <v>16.25</v>
      </c>
      <c r="B46" s="179">
        <v>177276.53325399998</v>
      </c>
      <c r="C46" s="179">
        <v>127868.71425399999</v>
      </c>
      <c r="D46" s="179">
        <v>50516.694048999998</v>
      </c>
      <c r="E46" s="179">
        <v>50514.401049</v>
      </c>
      <c r="F46" s="179">
        <v>44626.701250449994</v>
      </c>
      <c r="G46" s="179">
        <v>44624.826250449994</v>
      </c>
    </row>
    <row r="47" spans="1:7" x14ac:dyDescent="0.2">
      <c r="A47" s="462">
        <v>16.5</v>
      </c>
      <c r="B47" s="179">
        <v>292021.23609099997</v>
      </c>
      <c r="C47" s="179">
        <v>212051.82296299998</v>
      </c>
      <c r="D47" s="179">
        <v>43697.942823000005</v>
      </c>
      <c r="E47" s="179">
        <v>42050.930823000002</v>
      </c>
      <c r="F47" s="179">
        <v>38227.676131039996</v>
      </c>
      <c r="G47" s="179">
        <v>36617.585131040003</v>
      </c>
    </row>
    <row r="48" spans="1:7" x14ac:dyDescent="0.2">
      <c r="A48" s="462">
        <v>16.75</v>
      </c>
      <c r="B48" s="179">
        <v>125720.718597</v>
      </c>
      <c r="C48" s="179">
        <v>101921.236613</v>
      </c>
      <c r="D48" s="179">
        <v>20026.701323000001</v>
      </c>
      <c r="E48" s="179">
        <v>19028.701323000001</v>
      </c>
      <c r="F48" s="179">
        <v>13089.420909320001</v>
      </c>
      <c r="G48" s="179">
        <v>12091.420909320001</v>
      </c>
    </row>
    <row r="49" spans="1:7" x14ac:dyDescent="0.2">
      <c r="A49" s="462">
        <v>17</v>
      </c>
      <c r="B49" s="179">
        <v>176701.99122000003</v>
      </c>
      <c r="C49" s="179">
        <v>136448.51386600002</v>
      </c>
      <c r="D49" s="179">
        <v>536249.283084</v>
      </c>
      <c r="E49" s="179">
        <v>327825.755084</v>
      </c>
      <c r="F49" s="179">
        <v>508358.96258814004</v>
      </c>
      <c r="G49" s="179">
        <v>297189.10058813996</v>
      </c>
    </row>
    <row r="50" spans="1:7" x14ac:dyDescent="0.2">
      <c r="A50" s="462">
        <v>17.25</v>
      </c>
      <c r="B50" s="179">
        <v>136948.402329</v>
      </c>
      <c r="C50" s="179">
        <v>136400.56456299999</v>
      </c>
      <c r="D50" s="179">
        <v>33254.111962999996</v>
      </c>
      <c r="E50" s="179">
        <v>33254.111962999996</v>
      </c>
      <c r="F50" s="179">
        <v>36407.503876499999</v>
      </c>
      <c r="G50" s="179">
        <v>36407.503876499999</v>
      </c>
    </row>
    <row r="51" spans="1:7" x14ac:dyDescent="0.2">
      <c r="A51" s="462">
        <v>17.5</v>
      </c>
      <c r="B51" s="179">
        <v>535426.720462</v>
      </c>
      <c r="C51" s="179">
        <v>196256.73198500002</v>
      </c>
      <c r="D51" s="179">
        <v>142388.41653100002</v>
      </c>
      <c r="E51" s="179">
        <v>68088.824531000006</v>
      </c>
      <c r="F51" s="179">
        <v>139951.19497065002</v>
      </c>
      <c r="G51" s="179">
        <v>60600.944970650002</v>
      </c>
    </row>
    <row r="52" spans="1:7" x14ac:dyDescent="0.2">
      <c r="A52" s="462">
        <v>17.75</v>
      </c>
      <c r="B52" s="179">
        <v>137650.788367</v>
      </c>
      <c r="C52" s="179">
        <v>110860.863901</v>
      </c>
      <c r="D52" s="179">
        <v>19510.921369</v>
      </c>
      <c r="E52" s="179">
        <v>17510.921369</v>
      </c>
      <c r="F52" s="179">
        <v>12397.259974179999</v>
      </c>
      <c r="G52" s="179">
        <v>12397.259974179999</v>
      </c>
    </row>
    <row r="53" spans="1:7" x14ac:dyDescent="0.2">
      <c r="A53" s="462">
        <v>18</v>
      </c>
      <c r="B53" s="179">
        <v>139186.227446</v>
      </c>
      <c r="C53" s="179">
        <v>101706.067467</v>
      </c>
      <c r="D53" s="179">
        <v>88574.784</v>
      </c>
      <c r="E53" s="179">
        <v>57833.082000000002</v>
      </c>
      <c r="F53" s="179">
        <v>84565.603178420002</v>
      </c>
      <c r="G53" s="179">
        <v>56757.961178420002</v>
      </c>
    </row>
    <row r="54" spans="1:7" x14ac:dyDescent="0.2">
      <c r="A54" s="462">
        <v>18.25</v>
      </c>
      <c r="B54" s="179">
        <v>78426.662209000002</v>
      </c>
      <c r="C54" s="179">
        <v>76252.149137</v>
      </c>
      <c r="D54" s="179">
        <v>74648.067538999996</v>
      </c>
      <c r="E54" s="179">
        <v>74648.067538999996</v>
      </c>
      <c r="F54" s="179">
        <v>65101.118149059999</v>
      </c>
      <c r="G54" s="179">
        <v>65101.118149059999</v>
      </c>
    </row>
    <row r="55" spans="1:7" x14ac:dyDescent="0.2">
      <c r="A55" s="462">
        <v>18.5</v>
      </c>
      <c r="B55" s="179">
        <v>68410.486269000015</v>
      </c>
      <c r="C55" s="179">
        <v>67692.731269000011</v>
      </c>
      <c r="D55" s="179">
        <v>18816.540564999999</v>
      </c>
      <c r="E55" s="179">
        <v>18816.540564999999</v>
      </c>
      <c r="F55" s="179">
        <v>16554.916099000002</v>
      </c>
      <c r="G55" s="179">
        <v>16554.916099000002</v>
      </c>
    </row>
    <row r="56" spans="1:7" x14ac:dyDescent="0.2">
      <c r="A56" s="462">
        <v>18.75</v>
      </c>
      <c r="B56" s="179">
        <v>74326.666003000006</v>
      </c>
      <c r="C56" s="179">
        <v>34012.415586000003</v>
      </c>
      <c r="D56" s="179">
        <v>15717.366431</v>
      </c>
      <c r="E56" s="179">
        <v>15717.366431</v>
      </c>
      <c r="F56" s="179">
        <v>11441.840305189999</v>
      </c>
      <c r="G56" s="179">
        <v>11190.817305189999</v>
      </c>
    </row>
    <row r="57" spans="1:7" x14ac:dyDescent="0.2">
      <c r="A57" s="462">
        <v>19</v>
      </c>
      <c r="B57" s="179">
        <v>57130.222923999994</v>
      </c>
      <c r="C57" s="179">
        <v>55535.740923999998</v>
      </c>
      <c r="D57" s="179">
        <v>22425.458529</v>
      </c>
      <c r="E57" s="179">
        <v>22425.458529</v>
      </c>
      <c r="F57" s="179">
        <v>19163.413378010002</v>
      </c>
      <c r="G57" s="179">
        <v>19163.413378010002</v>
      </c>
    </row>
    <row r="58" spans="1:7" x14ac:dyDescent="0.2">
      <c r="A58" s="462">
        <v>19.25</v>
      </c>
      <c r="B58" s="179">
        <v>96046.095017</v>
      </c>
      <c r="C58" s="179">
        <v>45108.208439000002</v>
      </c>
      <c r="D58" s="179">
        <v>11011.07351557</v>
      </c>
      <c r="E58" s="179">
        <v>11011.07351557</v>
      </c>
      <c r="F58" s="179">
        <v>41211.107659490001</v>
      </c>
      <c r="G58" s="179">
        <v>41211.107659490001</v>
      </c>
    </row>
    <row r="59" spans="1:7" x14ac:dyDescent="0.2">
      <c r="A59" s="462">
        <v>19.5</v>
      </c>
      <c r="B59" s="179">
        <v>160673.72368700002</v>
      </c>
      <c r="C59" s="179">
        <v>82797.735687000008</v>
      </c>
      <c r="D59" s="179">
        <v>10169.15512184</v>
      </c>
      <c r="E59" s="179">
        <v>10169.15512184</v>
      </c>
      <c r="F59" s="179">
        <v>4904.1032010500003</v>
      </c>
      <c r="G59" s="179">
        <v>4904.1032010500003</v>
      </c>
    </row>
    <row r="60" spans="1:7" x14ac:dyDescent="0.2">
      <c r="A60" s="462">
        <v>19.75</v>
      </c>
      <c r="B60" s="179">
        <v>49340.000180939998</v>
      </c>
      <c r="C60" s="179">
        <v>42106.450180939995</v>
      </c>
      <c r="D60" s="179">
        <v>30272.11067735</v>
      </c>
      <c r="E60" s="179">
        <v>30272.11067735</v>
      </c>
      <c r="F60" s="179">
        <v>27774.442039770001</v>
      </c>
      <c r="G60" s="179">
        <v>27774.442039770001</v>
      </c>
    </row>
    <row r="61" spans="1:7" x14ac:dyDescent="0.2">
      <c r="A61" s="462">
        <v>20</v>
      </c>
      <c r="B61" s="179">
        <v>26413.466892600001</v>
      </c>
      <c r="C61" s="179">
        <v>25452.7098926</v>
      </c>
      <c r="D61" s="179">
        <v>15996.20402553</v>
      </c>
      <c r="E61" s="179">
        <v>15996.20402553</v>
      </c>
      <c r="F61" s="179">
        <v>33792.592486740003</v>
      </c>
      <c r="G61" s="179">
        <v>33792.592486740003</v>
      </c>
    </row>
    <row r="62" spans="1:7" x14ac:dyDescent="0.2">
      <c r="A62" s="462">
        <v>20.25</v>
      </c>
      <c r="B62" s="179">
        <v>22510.001926000001</v>
      </c>
      <c r="C62" s="179">
        <v>19010.001926000001</v>
      </c>
      <c r="D62" s="179">
        <v>19303.297464979998</v>
      </c>
      <c r="E62" s="179">
        <v>19303.297464979998</v>
      </c>
      <c r="F62" s="179">
        <v>32896.332376099999</v>
      </c>
      <c r="G62" s="179">
        <v>32896.332376099999</v>
      </c>
    </row>
    <row r="63" spans="1:7" x14ac:dyDescent="0.2">
      <c r="A63" s="462">
        <v>20.5</v>
      </c>
      <c r="B63" s="179">
        <v>12515.637429</v>
      </c>
      <c r="C63" s="179">
        <v>11817.383429</v>
      </c>
      <c r="D63" s="179">
        <v>6391.3420000000015</v>
      </c>
      <c r="E63" s="179">
        <v>6360.0920000000015</v>
      </c>
      <c r="F63" s="179">
        <v>5819.3188982199999</v>
      </c>
      <c r="G63" s="179">
        <v>5819.3188982199999</v>
      </c>
    </row>
    <row r="64" spans="1:7" x14ac:dyDescent="0.2">
      <c r="A64" s="462">
        <v>20.75</v>
      </c>
      <c r="B64" s="179">
        <v>48216.779394149991</v>
      </c>
      <c r="C64" s="179">
        <v>47791.795394149995</v>
      </c>
      <c r="D64" s="179">
        <v>29224.13344324</v>
      </c>
      <c r="E64" s="179">
        <v>28801.298443240001</v>
      </c>
      <c r="F64" s="179">
        <v>6672.1685259099995</v>
      </c>
      <c r="G64" s="179">
        <v>6672.1685259099995</v>
      </c>
    </row>
    <row r="65" spans="1:7" x14ac:dyDescent="0.2">
      <c r="A65" s="462">
        <v>21</v>
      </c>
      <c r="B65" s="179">
        <v>39661.438055619998</v>
      </c>
      <c r="C65" s="179">
        <v>38658.409055619995</v>
      </c>
      <c r="D65" s="179">
        <v>19486.704441819998</v>
      </c>
      <c r="E65" s="179">
        <v>18986.704441819998</v>
      </c>
      <c r="F65" s="179">
        <v>17684.478109129999</v>
      </c>
      <c r="G65" s="179">
        <v>17184.478109129999</v>
      </c>
    </row>
    <row r="66" spans="1:7" x14ac:dyDescent="0.2">
      <c r="A66" s="462">
        <v>21.25</v>
      </c>
      <c r="B66" s="179">
        <v>24037.313752279999</v>
      </c>
      <c r="C66" s="179">
        <v>23415.354201279999</v>
      </c>
      <c r="D66" s="179">
        <v>7799.485277239999</v>
      </c>
      <c r="E66" s="179">
        <v>7797.3272772399996</v>
      </c>
      <c r="F66" s="179">
        <v>3539.1175419600004</v>
      </c>
      <c r="G66" s="179">
        <v>3537.4545419599999</v>
      </c>
    </row>
    <row r="67" spans="1:7" x14ac:dyDescent="0.2">
      <c r="A67" s="462">
        <v>21.5</v>
      </c>
      <c r="B67" s="179">
        <v>63859.955931299999</v>
      </c>
      <c r="C67" s="179">
        <v>35717.388931299996</v>
      </c>
      <c r="D67" s="179">
        <v>17562.84995987</v>
      </c>
      <c r="E67" s="179">
        <v>17562.84995987</v>
      </c>
      <c r="F67" s="179">
        <v>2132.7118070699998</v>
      </c>
      <c r="G67" s="179">
        <v>2132.7118070699998</v>
      </c>
    </row>
    <row r="68" spans="1:7" x14ac:dyDescent="0.2">
      <c r="A68" s="462">
        <v>21.75</v>
      </c>
      <c r="B68" s="179">
        <v>30764.355144589998</v>
      </c>
      <c r="C68" s="179">
        <v>29725.828388589998</v>
      </c>
      <c r="D68" s="179">
        <v>18022.679</v>
      </c>
      <c r="E68" s="179">
        <v>18022.679</v>
      </c>
      <c r="F68" s="179">
        <v>13514.75680232</v>
      </c>
      <c r="G68" s="179">
        <v>13514.75680232</v>
      </c>
    </row>
    <row r="69" spans="1:7" x14ac:dyDescent="0.2">
      <c r="A69" s="462">
        <v>22</v>
      </c>
      <c r="B69" s="179">
        <v>34759.78407324</v>
      </c>
      <c r="C69" s="179">
        <v>33252.43015624</v>
      </c>
      <c r="D69" s="179">
        <v>19733.67956203</v>
      </c>
      <c r="E69" s="179">
        <v>18233.67956203</v>
      </c>
      <c r="F69" s="179">
        <v>19880.838960909998</v>
      </c>
      <c r="G69" s="179">
        <v>19880.838960909998</v>
      </c>
    </row>
    <row r="70" spans="1:7" x14ac:dyDescent="0.2">
      <c r="A70" s="462">
        <v>22.25</v>
      </c>
      <c r="B70" s="179">
        <v>23441.88666638</v>
      </c>
      <c r="C70" s="179">
        <v>19134.44667238</v>
      </c>
      <c r="D70" s="179">
        <v>4435.7332450000004</v>
      </c>
      <c r="E70" s="179">
        <v>2823.5202450000002</v>
      </c>
      <c r="F70" s="179">
        <v>6483.6777075299997</v>
      </c>
      <c r="G70" s="179">
        <v>6483.6777075299997</v>
      </c>
    </row>
    <row r="71" spans="1:7" x14ac:dyDescent="0.2">
      <c r="A71" s="462">
        <v>22.5</v>
      </c>
      <c r="B71" s="179">
        <v>23198.025369999999</v>
      </c>
      <c r="C71" s="179">
        <v>23177.698369999998</v>
      </c>
      <c r="D71" s="179">
        <v>10514.345000000001</v>
      </c>
      <c r="E71" s="179">
        <v>10508.794</v>
      </c>
      <c r="F71" s="179">
        <v>10081.610391350001</v>
      </c>
      <c r="G71" s="179">
        <v>10081.342391350001</v>
      </c>
    </row>
    <row r="72" spans="1:7" x14ac:dyDescent="0.2">
      <c r="A72" s="462">
        <v>22.75</v>
      </c>
      <c r="B72" s="179">
        <v>12945.543344</v>
      </c>
      <c r="C72" s="179">
        <v>9053.6933439999993</v>
      </c>
      <c r="D72" s="179">
        <v>5622.7938159999994</v>
      </c>
      <c r="E72" s="179">
        <v>1730.943816</v>
      </c>
      <c r="F72" s="179">
        <v>1112.5143301399999</v>
      </c>
      <c r="G72" s="179">
        <v>1112.5143301399999</v>
      </c>
    </row>
    <row r="73" spans="1:7" x14ac:dyDescent="0.2">
      <c r="A73" s="462">
        <v>23</v>
      </c>
      <c r="B73" s="179">
        <v>8626.5391749699993</v>
      </c>
      <c r="C73" s="179">
        <v>8447.9331749699995</v>
      </c>
      <c r="D73" s="179">
        <v>4957.6280333200002</v>
      </c>
      <c r="E73" s="179">
        <v>4948.7680333200005</v>
      </c>
      <c r="F73" s="179">
        <v>3219.08576644</v>
      </c>
      <c r="G73" s="179">
        <v>3039.3347664399998</v>
      </c>
    </row>
    <row r="74" spans="1:7" x14ac:dyDescent="0.2">
      <c r="A74" s="462">
        <v>23.25</v>
      </c>
      <c r="B74" s="179">
        <v>28815.382239999999</v>
      </c>
      <c r="C74" s="179">
        <v>28811.474245999998</v>
      </c>
      <c r="D74" s="179">
        <v>14959.725071000001</v>
      </c>
      <c r="E74" s="179">
        <v>14959.725071000001</v>
      </c>
      <c r="F74" s="179">
        <v>3696.4829012999999</v>
      </c>
      <c r="G74" s="179">
        <v>3696.4829012999999</v>
      </c>
    </row>
    <row r="75" spans="1:7" x14ac:dyDescent="0.2">
      <c r="A75" s="462">
        <v>23.5</v>
      </c>
      <c r="B75" s="179">
        <v>447074.63447251002</v>
      </c>
      <c r="C75" s="179">
        <v>323901.44347251003</v>
      </c>
      <c r="D75" s="179">
        <v>137181.26999999999</v>
      </c>
      <c r="E75" s="179">
        <v>135258.57799999998</v>
      </c>
      <c r="F75" s="179">
        <v>152613.45370921999</v>
      </c>
      <c r="G75" s="179">
        <v>132129.84070922001</v>
      </c>
    </row>
    <row r="76" spans="1:7" x14ac:dyDescent="0.2">
      <c r="A76" s="462">
        <v>23.75</v>
      </c>
      <c r="B76" s="179">
        <v>11291.467090890001</v>
      </c>
      <c r="C76" s="179">
        <v>11287.853090889999</v>
      </c>
      <c r="D76" s="179">
        <v>2025.6018882400001</v>
      </c>
      <c r="E76" s="179">
        <v>2025.6018882400001</v>
      </c>
      <c r="F76" s="179">
        <v>974.26219900000001</v>
      </c>
      <c r="G76" s="179">
        <v>974.26219900000001</v>
      </c>
    </row>
    <row r="77" spans="1:7" x14ac:dyDescent="0.2">
      <c r="A77" s="462">
        <v>24</v>
      </c>
      <c r="B77" s="179">
        <v>12212.639533</v>
      </c>
      <c r="C77" s="179">
        <v>12176.939532999999</v>
      </c>
      <c r="D77" s="179">
        <v>9666.3350010000013</v>
      </c>
      <c r="E77" s="179">
        <v>9666.3350010000013</v>
      </c>
      <c r="F77" s="179">
        <v>9558.4906655399991</v>
      </c>
      <c r="G77" s="179">
        <v>9558.4906655399991</v>
      </c>
    </row>
    <row r="78" spans="1:7" x14ac:dyDescent="0.2">
      <c r="A78" s="462">
        <v>24.25</v>
      </c>
      <c r="B78" s="179">
        <v>11312.361765</v>
      </c>
      <c r="C78" s="179">
        <v>11312.361765</v>
      </c>
      <c r="D78" s="179">
        <v>3498.2439999999997</v>
      </c>
      <c r="E78" s="179">
        <v>3498.2439999999997</v>
      </c>
      <c r="F78" s="179">
        <v>1183.8239860399999</v>
      </c>
      <c r="G78" s="179">
        <v>1183.8239860399999</v>
      </c>
    </row>
    <row r="79" spans="1:7" x14ac:dyDescent="0.2">
      <c r="A79" s="462">
        <v>24.5</v>
      </c>
      <c r="B79" s="179">
        <v>4817.85416936</v>
      </c>
      <c r="C79" s="179">
        <v>4817.85416936</v>
      </c>
      <c r="D79" s="179">
        <v>3094.3371322100002</v>
      </c>
      <c r="E79" s="179">
        <v>3094.3371322100002</v>
      </c>
      <c r="F79" s="179">
        <v>1401.39383808</v>
      </c>
      <c r="G79" s="179">
        <v>1401.39383808</v>
      </c>
    </row>
    <row r="80" spans="1:7" x14ac:dyDescent="0.2">
      <c r="A80" s="462">
        <v>24.75</v>
      </c>
      <c r="B80" s="179">
        <v>4988.9437370899996</v>
      </c>
      <c r="C80" s="179">
        <v>4988.9437370899996</v>
      </c>
      <c r="D80" s="179">
        <v>1721.5228780899999</v>
      </c>
      <c r="E80" s="179">
        <v>1721.5228780899999</v>
      </c>
      <c r="F80" s="179">
        <v>536.14180786999998</v>
      </c>
      <c r="G80" s="179">
        <v>536.14180786999998</v>
      </c>
    </row>
    <row r="81" spans="1:7" ht="15" thickBot="1" x14ac:dyDescent="0.25">
      <c r="A81" s="126" t="s">
        <v>708</v>
      </c>
      <c r="B81" s="179">
        <v>421101.10225200001</v>
      </c>
      <c r="C81" s="179">
        <v>421099.33825199999</v>
      </c>
      <c r="D81" s="179">
        <v>246851.58262258</v>
      </c>
      <c r="E81" s="179">
        <v>246851.55262258</v>
      </c>
      <c r="F81" s="179">
        <v>253044.83176551</v>
      </c>
      <c r="G81" s="179">
        <v>253044.71476551003</v>
      </c>
    </row>
    <row r="82" spans="1:7" ht="15.75" thickTop="1" thickBot="1" x14ac:dyDescent="0.25">
      <c r="A82" s="125" t="s">
        <v>236</v>
      </c>
      <c r="B82" s="228">
        <v>11326551.003163397</v>
      </c>
      <c r="C82" s="227">
        <v>6944813.4811262991</v>
      </c>
      <c r="D82" s="227">
        <v>8969957.2054377198</v>
      </c>
      <c r="E82" s="227">
        <v>6210084.5157396188</v>
      </c>
      <c r="F82" s="227">
        <v>8958989.5514943376</v>
      </c>
      <c r="G82" s="229">
        <v>6195168.4549600277</v>
      </c>
    </row>
    <row r="83" spans="1:7" ht="15" thickTop="1" x14ac:dyDescent="0.2">
      <c r="A83" s="1382" t="s">
        <v>1377</v>
      </c>
      <c r="B83" s="1382"/>
      <c r="C83" s="1382"/>
      <c r="D83" s="1382"/>
      <c r="E83" s="1382"/>
      <c r="F83" s="1382"/>
      <c r="G83" s="1382"/>
    </row>
    <row r="84" spans="1:7" x14ac:dyDescent="0.2">
      <c r="A84" s="1375" t="s">
        <v>701</v>
      </c>
      <c r="B84" s="1375"/>
      <c r="C84" s="1375"/>
      <c r="D84" s="1375"/>
      <c r="E84" s="1375"/>
      <c r="F84" s="1375"/>
      <c r="G84" s="1375"/>
    </row>
    <row r="85" spans="1:7" x14ac:dyDescent="0.2">
      <c r="A85" s="1366" t="s">
        <v>995</v>
      </c>
      <c r="B85" s="1366"/>
      <c r="C85" s="1366"/>
      <c r="D85" s="1366"/>
      <c r="E85" s="1366"/>
      <c r="F85" s="1366"/>
      <c r="G85" s="1366"/>
    </row>
    <row r="86" spans="1:7" x14ac:dyDescent="0.2">
      <c r="A86" s="691" t="s">
        <v>996</v>
      </c>
      <c r="B86" s="691"/>
      <c r="C86" s="691"/>
      <c r="D86" s="691"/>
      <c r="E86" s="691"/>
      <c r="F86" s="691"/>
      <c r="G86" s="691"/>
    </row>
    <row r="87" spans="1:7" x14ac:dyDescent="0.2">
      <c r="A87" s="1366" t="s">
        <v>997</v>
      </c>
      <c r="B87" s="1366"/>
      <c r="C87" s="1366"/>
      <c r="D87" s="1366"/>
      <c r="E87" s="1366"/>
      <c r="F87" s="1366"/>
      <c r="G87" s="1366"/>
    </row>
    <row r="88" spans="1:7" x14ac:dyDescent="0.2">
      <c r="A88" s="692" t="s">
        <v>1637</v>
      </c>
      <c r="B88" s="692"/>
      <c r="C88" s="692"/>
      <c r="D88" s="692"/>
      <c r="E88" s="692"/>
      <c r="F88" s="692"/>
      <c r="G88" s="692"/>
    </row>
    <row r="89" spans="1:7" ht="20.25" customHeight="1" x14ac:dyDescent="0.2">
      <c r="A89" s="1172" t="s">
        <v>1652</v>
      </c>
      <c r="B89" s="1172"/>
      <c r="C89" s="1172"/>
      <c r="D89" s="1172"/>
      <c r="E89" s="1172"/>
      <c r="F89" s="1172"/>
      <c r="G89" s="1172"/>
    </row>
    <row r="90" spans="1:7" x14ac:dyDescent="0.2">
      <c r="A90" s="692"/>
      <c r="B90" s="692"/>
      <c r="C90" s="692"/>
      <c r="D90" s="692"/>
      <c r="E90" s="692"/>
      <c r="F90" s="692"/>
      <c r="G90" s="692"/>
    </row>
    <row r="91" spans="1:7" x14ac:dyDescent="0.2">
      <c r="A91" s="692"/>
      <c r="B91" s="692"/>
      <c r="C91" s="692"/>
      <c r="D91" s="692"/>
      <c r="E91" s="692"/>
      <c r="F91" s="692"/>
      <c r="G91" s="692"/>
    </row>
    <row r="92" spans="1:7" x14ac:dyDescent="0.2">
      <c r="A92" s="692"/>
      <c r="B92" s="692"/>
      <c r="C92" s="692"/>
      <c r="D92" s="692"/>
      <c r="E92" s="692"/>
      <c r="F92" s="692"/>
      <c r="G92" s="692"/>
    </row>
    <row r="93" spans="1:7" x14ac:dyDescent="0.2">
      <c r="A93" s="692"/>
      <c r="B93" s="692"/>
      <c r="C93" s="692"/>
      <c r="D93" s="692"/>
      <c r="E93" s="692"/>
      <c r="F93" s="692"/>
      <c r="G93" s="692"/>
    </row>
    <row r="94" spans="1:7" x14ac:dyDescent="0.2">
      <c r="A94" s="692"/>
      <c r="B94" s="692"/>
      <c r="C94" s="692"/>
      <c r="D94" s="692"/>
      <c r="E94" s="692"/>
      <c r="F94" s="692"/>
      <c r="G94" s="692"/>
    </row>
  </sheetData>
  <mergeCells count="11">
    <mergeCell ref="A89:G89"/>
    <mergeCell ref="A85:G85"/>
    <mergeCell ref="A87:G87"/>
    <mergeCell ref="A84:G84"/>
    <mergeCell ref="A1:G1"/>
    <mergeCell ref="A2:G2"/>
    <mergeCell ref="A3:A4"/>
    <mergeCell ref="B3:C3"/>
    <mergeCell ref="F3:G3"/>
    <mergeCell ref="D3:E3"/>
    <mergeCell ref="A83:G83"/>
  </mergeCells>
  <pageMargins left="0.7" right="0.7" top="0.75" bottom="0.75" header="0.3" footer="0.3"/>
  <pageSetup paperSize="9" scale="58" orientation="portrait" verticalDpi="1200" r:id="rId1"/>
  <headerFooter>
    <oddFooter>&amp;C&amp;A</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H93"/>
  <sheetViews>
    <sheetView zoomScaleNormal="100" zoomScaleSheetLayoutView="100" workbookViewId="0">
      <selection sqref="A1:G1"/>
    </sheetView>
  </sheetViews>
  <sheetFormatPr defaultColWidth="9.125" defaultRowHeight="14.25" x14ac:dyDescent="0.2"/>
  <cols>
    <col min="1" max="1" width="54.375" style="8" customWidth="1"/>
    <col min="2" max="7" width="13.625" style="8" customWidth="1"/>
    <col min="8" max="16384" width="9.125" style="8"/>
  </cols>
  <sheetData>
    <row r="1" spans="1:8" ht="18.75" x14ac:dyDescent="0.2">
      <c r="A1" s="992" t="s">
        <v>1447</v>
      </c>
      <c r="B1" s="992"/>
      <c r="C1" s="992"/>
      <c r="D1" s="992"/>
      <c r="E1" s="992"/>
      <c r="F1" s="992"/>
      <c r="G1" s="992"/>
    </row>
    <row r="2" spans="1:8" ht="18.75" x14ac:dyDescent="0.2">
      <c r="A2" s="992" t="s">
        <v>1432</v>
      </c>
      <c r="B2" s="992"/>
      <c r="C2" s="992"/>
      <c r="D2" s="992"/>
      <c r="E2" s="992"/>
      <c r="F2" s="992"/>
      <c r="G2" s="992"/>
    </row>
    <row r="3" spans="1:8" ht="15" thickBot="1" x14ac:dyDescent="0.25">
      <c r="A3" s="1367" t="s">
        <v>1400</v>
      </c>
      <c r="B3" s="1367"/>
      <c r="C3" s="1367"/>
      <c r="D3" s="1367"/>
      <c r="E3" s="1367"/>
      <c r="F3" s="1367"/>
      <c r="G3" s="1367"/>
    </row>
    <row r="4" spans="1:8" ht="15.75" thickTop="1" thickBot="1" x14ac:dyDescent="0.25">
      <c r="A4" s="1065" t="s">
        <v>709</v>
      </c>
      <c r="B4" s="1122">
        <v>2024</v>
      </c>
      <c r="C4" s="1124"/>
      <c r="D4" s="1122">
        <v>2025</v>
      </c>
      <c r="E4" s="1124"/>
      <c r="F4" s="1124"/>
      <c r="G4" s="1124"/>
      <c r="H4" s="265"/>
    </row>
    <row r="5" spans="1:8" ht="15" thickBot="1" x14ac:dyDescent="0.25">
      <c r="A5" s="1012"/>
      <c r="B5" s="1143" t="s">
        <v>103</v>
      </c>
      <c r="C5" s="1144"/>
      <c r="D5" s="1142" t="s">
        <v>1620</v>
      </c>
      <c r="E5" s="1143"/>
      <c r="F5" s="1144" t="s">
        <v>1702</v>
      </c>
      <c r="G5" s="1143"/>
      <c r="H5" s="265"/>
    </row>
    <row r="6" spans="1:8" ht="15" thickBot="1" x14ac:dyDescent="0.25">
      <c r="A6" s="1013"/>
      <c r="B6" s="321" t="s">
        <v>288</v>
      </c>
      <c r="C6" s="322" t="s">
        <v>246</v>
      </c>
      <c r="D6" s="321" t="s">
        <v>288</v>
      </c>
      <c r="E6" s="321" t="s">
        <v>246</v>
      </c>
      <c r="F6" s="321" t="s">
        <v>288</v>
      </c>
      <c r="G6" s="321" t="s">
        <v>246</v>
      </c>
    </row>
    <row r="7" spans="1:8" ht="15" thickTop="1" x14ac:dyDescent="0.2">
      <c r="A7" s="460">
        <v>0</v>
      </c>
      <c r="B7" s="320">
        <v>416211.057493</v>
      </c>
      <c r="C7" s="320">
        <v>392914.10936599993</v>
      </c>
      <c r="D7" s="320">
        <v>323992.72611908999</v>
      </c>
      <c r="E7" s="320">
        <v>272650.79911909002</v>
      </c>
      <c r="F7" s="320">
        <v>220517.53202825997</v>
      </c>
      <c r="G7" s="320">
        <v>212731.41419025997</v>
      </c>
    </row>
    <row r="8" spans="1:8" x14ac:dyDescent="0.2">
      <c r="A8" s="460" t="s">
        <v>696</v>
      </c>
      <c r="B8" s="320">
        <v>3513.423049</v>
      </c>
      <c r="C8" s="320">
        <v>3504.2106239999998</v>
      </c>
      <c r="D8" s="320">
        <v>4603.5235999999995</v>
      </c>
      <c r="E8" s="320">
        <v>4603.5235999999995</v>
      </c>
      <c r="F8" s="320">
        <v>6681.7940500000004</v>
      </c>
      <c r="G8" s="320">
        <v>3341.5870500000001</v>
      </c>
    </row>
    <row r="9" spans="1:8" x14ac:dyDescent="0.2">
      <c r="A9" s="460" t="s">
        <v>697</v>
      </c>
      <c r="B9" s="320">
        <v>63745.901145000003</v>
      </c>
      <c r="C9" s="320">
        <v>63745.901145000003</v>
      </c>
      <c r="D9" s="320">
        <v>60742.415719429999</v>
      </c>
      <c r="E9" s="320">
        <v>60716.014719430001</v>
      </c>
      <c r="F9" s="320">
        <v>68267.060471600009</v>
      </c>
      <c r="G9" s="320">
        <v>68267.060471600009</v>
      </c>
    </row>
    <row r="10" spans="1:8" x14ac:dyDescent="0.2">
      <c r="A10" s="460" t="s">
        <v>698</v>
      </c>
      <c r="B10" s="320">
        <v>99207.70941299999</v>
      </c>
      <c r="C10" s="320">
        <v>87642.725412999993</v>
      </c>
      <c r="D10" s="320">
        <v>70045.134889110006</v>
      </c>
      <c r="E10" s="320">
        <v>70045.134889110006</v>
      </c>
      <c r="F10" s="320">
        <v>65786.350538159997</v>
      </c>
      <c r="G10" s="320">
        <v>65786.350538159997</v>
      </c>
    </row>
    <row r="11" spans="1:8" x14ac:dyDescent="0.2">
      <c r="A11" s="460" t="s">
        <v>699</v>
      </c>
      <c r="B11" s="320">
        <v>49265.388779999994</v>
      </c>
      <c r="C11" s="320">
        <v>49265.388779999994</v>
      </c>
      <c r="D11" s="320">
        <v>50011.05051008</v>
      </c>
      <c r="E11" s="320">
        <v>50011.05051008</v>
      </c>
      <c r="F11" s="320">
        <v>55245.221998339992</v>
      </c>
      <c r="G11" s="320">
        <v>55245.221998339992</v>
      </c>
    </row>
    <row r="12" spans="1:8" x14ac:dyDescent="0.2">
      <c r="A12" s="460" t="s">
        <v>700</v>
      </c>
      <c r="B12" s="320">
        <v>126985.70160500001</v>
      </c>
      <c r="C12" s="320">
        <v>126985.70160500001</v>
      </c>
      <c r="D12" s="320">
        <v>129841.65863461001</v>
      </c>
      <c r="E12" s="320">
        <v>129841.65863461001</v>
      </c>
      <c r="F12" s="320">
        <v>110404.43906917999</v>
      </c>
      <c r="G12" s="320">
        <v>110404.43906917999</v>
      </c>
    </row>
    <row r="13" spans="1:8" x14ac:dyDescent="0.2">
      <c r="A13" s="460" t="s">
        <v>705</v>
      </c>
      <c r="B13" s="320">
        <v>28592.176513999999</v>
      </c>
      <c r="C13" s="320">
        <v>28592.176513999999</v>
      </c>
      <c r="D13" s="320">
        <v>29748.44469873</v>
      </c>
      <c r="E13" s="320">
        <v>29698.44469873</v>
      </c>
      <c r="F13" s="320">
        <v>25569.79274714</v>
      </c>
      <c r="G13" s="320">
        <v>25519.79274714</v>
      </c>
    </row>
    <row r="14" spans="1:8" x14ac:dyDescent="0.2">
      <c r="A14" s="460" t="s">
        <v>706</v>
      </c>
      <c r="B14" s="320">
        <v>56775.285655</v>
      </c>
      <c r="C14" s="320">
        <v>56775.285655</v>
      </c>
      <c r="D14" s="320">
        <v>42757.489491019995</v>
      </c>
      <c r="E14" s="320">
        <v>42726.914491019998</v>
      </c>
      <c r="F14" s="320">
        <v>95461.682604499991</v>
      </c>
      <c r="G14" s="320">
        <v>48245.6756045</v>
      </c>
    </row>
    <row r="15" spans="1:8" x14ac:dyDescent="0.2">
      <c r="A15" s="460" t="s">
        <v>707</v>
      </c>
      <c r="B15" s="320">
        <v>28409.623</v>
      </c>
      <c r="C15" s="320">
        <v>28409.623</v>
      </c>
      <c r="D15" s="320">
        <v>70232.926999999996</v>
      </c>
      <c r="E15" s="320">
        <v>23878.376999999997</v>
      </c>
      <c r="F15" s="320">
        <v>179233.08579900998</v>
      </c>
      <c r="G15" s="320">
        <v>176730.04479900998</v>
      </c>
    </row>
    <row r="16" spans="1:8" x14ac:dyDescent="0.2">
      <c r="A16" s="460">
        <v>8.25</v>
      </c>
      <c r="B16" s="320">
        <v>3597.703</v>
      </c>
      <c r="C16" s="320">
        <v>3597.703</v>
      </c>
      <c r="D16" s="320">
        <v>13861.888999999999</v>
      </c>
      <c r="E16" s="320">
        <v>13861.888999999999</v>
      </c>
      <c r="F16" s="320">
        <v>2073.4389999999999</v>
      </c>
      <c r="G16" s="320">
        <v>2073.4389999999999</v>
      </c>
    </row>
    <row r="17" spans="1:7" x14ac:dyDescent="0.2">
      <c r="A17" s="460">
        <v>8.5</v>
      </c>
      <c r="B17" s="320">
        <v>84163.428809999998</v>
      </c>
      <c r="C17" s="320">
        <v>32454.871810000001</v>
      </c>
      <c r="D17" s="320">
        <v>8053.8909999999996</v>
      </c>
      <c r="E17" s="320">
        <v>8053.8909999999996</v>
      </c>
      <c r="F17" s="320">
        <v>3933.221</v>
      </c>
      <c r="G17" s="320">
        <v>3933.221</v>
      </c>
    </row>
    <row r="18" spans="1:7" x14ac:dyDescent="0.2">
      <c r="A18" s="460">
        <v>8.75</v>
      </c>
      <c r="B18" s="320">
        <v>27342.919000000002</v>
      </c>
      <c r="C18" s="320">
        <v>23332.573</v>
      </c>
      <c r="D18" s="320">
        <v>14487.289000000001</v>
      </c>
      <c r="E18" s="320">
        <v>14487.289000000001</v>
      </c>
      <c r="F18" s="320">
        <v>1383.049</v>
      </c>
      <c r="G18" s="320">
        <v>1383.049</v>
      </c>
    </row>
    <row r="19" spans="1:7" x14ac:dyDescent="0.2">
      <c r="A19" s="460">
        <v>9</v>
      </c>
      <c r="B19" s="320">
        <v>17220.080000000002</v>
      </c>
      <c r="C19" s="320">
        <v>17220.080000000002</v>
      </c>
      <c r="D19" s="320">
        <v>126366.682</v>
      </c>
      <c r="E19" s="320">
        <v>115435.757</v>
      </c>
      <c r="F19" s="320">
        <v>38465.911789999998</v>
      </c>
      <c r="G19" s="320">
        <v>37518.721789999996</v>
      </c>
    </row>
    <row r="20" spans="1:7" x14ac:dyDescent="0.2">
      <c r="A20" s="460">
        <v>9.25</v>
      </c>
      <c r="B20" s="320">
        <v>75903.372000000003</v>
      </c>
      <c r="C20" s="320">
        <v>75903.372000000003</v>
      </c>
      <c r="D20" s="320">
        <v>35780.484701699999</v>
      </c>
      <c r="E20" s="320">
        <v>15780.484701700001</v>
      </c>
      <c r="F20" s="320">
        <v>4966.5499999999993</v>
      </c>
      <c r="G20" s="320">
        <v>4966.5499999999993</v>
      </c>
    </row>
    <row r="21" spans="1:7" x14ac:dyDescent="0.2">
      <c r="A21" s="460">
        <v>9.5</v>
      </c>
      <c r="B21" s="320">
        <v>54345.4588</v>
      </c>
      <c r="C21" s="320">
        <v>34345.4588</v>
      </c>
      <c r="D21" s="320">
        <v>15279.962</v>
      </c>
      <c r="E21" s="320">
        <v>15279.962</v>
      </c>
      <c r="F21" s="320">
        <v>4552.9678000000004</v>
      </c>
      <c r="G21" s="320">
        <v>4552.9678000000004</v>
      </c>
    </row>
    <row r="22" spans="1:7" x14ac:dyDescent="0.2">
      <c r="A22" s="460">
        <v>9.75</v>
      </c>
      <c r="B22" s="320">
        <v>43024.736455999999</v>
      </c>
      <c r="C22" s="320">
        <v>43024.736455999999</v>
      </c>
      <c r="D22" s="320">
        <v>5627.51</v>
      </c>
      <c r="E22" s="320">
        <v>5627.51</v>
      </c>
      <c r="F22" s="320">
        <v>1267.3912</v>
      </c>
      <c r="G22" s="320">
        <v>1267.3912</v>
      </c>
    </row>
    <row r="23" spans="1:7" x14ac:dyDescent="0.2">
      <c r="A23" s="460">
        <v>10</v>
      </c>
      <c r="B23" s="320">
        <v>110863.565819</v>
      </c>
      <c r="C23" s="320">
        <v>110852.444819</v>
      </c>
      <c r="D23" s="320">
        <v>38339.575715899999</v>
      </c>
      <c r="E23" s="320">
        <v>37670.329715899999</v>
      </c>
      <c r="F23" s="320">
        <v>19265.780120719999</v>
      </c>
      <c r="G23" s="320">
        <v>19265.780120719999</v>
      </c>
    </row>
    <row r="24" spans="1:7" x14ac:dyDescent="0.2">
      <c r="A24" s="460">
        <v>10.25</v>
      </c>
      <c r="B24" s="320">
        <v>146688.299</v>
      </c>
      <c r="C24" s="320">
        <v>77413.494999999995</v>
      </c>
      <c r="D24" s="320">
        <v>134818.06100000002</v>
      </c>
      <c r="E24" s="320">
        <v>32602.571</v>
      </c>
      <c r="F24" s="320">
        <v>1507.154</v>
      </c>
      <c r="G24" s="320">
        <v>1507.154</v>
      </c>
    </row>
    <row r="25" spans="1:7" x14ac:dyDescent="0.2">
      <c r="A25" s="460">
        <v>10.5</v>
      </c>
      <c r="B25" s="320">
        <v>38071.898125</v>
      </c>
      <c r="C25" s="320">
        <v>38071.898125</v>
      </c>
      <c r="D25" s="320">
        <v>31778.055</v>
      </c>
      <c r="E25" s="320">
        <v>31778.055</v>
      </c>
      <c r="F25" s="320">
        <v>25786.110451</v>
      </c>
      <c r="G25" s="320">
        <v>25786.110451</v>
      </c>
    </row>
    <row r="26" spans="1:7" x14ac:dyDescent="0.2">
      <c r="A26" s="460">
        <v>10.75</v>
      </c>
      <c r="B26" s="320">
        <v>83500.534144999998</v>
      </c>
      <c r="C26" s="320">
        <v>31924.284145000001</v>
      </c>
      <c r="D26" s="320">
        <v>6690.1015160000006</v>
      </c>
      <c r="E26" s="320">
        <v>1690.1025159999999</v>
      </c>
      <c r="F26" s="320">
        <v>18113.149576999996</v>
      </c>
      <c r="G26" s="320">
        <v>13113.150577</v>
      </c>
    </row>
    <row r="27" spans="1:7" x14ac:dyDescent="0.2">
      <c r="A27" s="460">
        <v>11</v>
      </c>
      <c r="B27" s="320">
        <v>86362.452228000009</v>
      </c>
      <c r="C27" s="320">
        <v>18437.036228000001</v>
      </c>
      <c r="D27" s="320">
        <v>5421.8422579999997</v>
      </c>
      <c r="E27" s="320">
        <v>5412.808258</v>
      </c>
      <c r="F27" s="320">
        <v>47951.686646909999</v>
      </c>
      <c r="G27" s="320">
        <v>36951.686646909999</v>
      </c>
    </row>
    <row r="28" spans="1:7" x14ac:dyDescent="0.2">
      <c r="A28" s="460">
        <v>11.25</v>
      </c>
      <c r="B28" s="320">
        <v>14279.763226999999</v>
      </c>
      <c r="C28" s="320">
        <v>14279.763226999999</v>
      </c>
      <c r="D28" s="320">
        <v>23008.358</v>
      </c>
      <c r="E28" s="320">
        <v>23008.358</v>
      </c>
      <c r="F28" s="320">
        <v>232512.13509165001</v>
      </c>
      <c r="G28" s="320">
        <v>149506.63209165001</v>
      </c>
    </row>
    <row r="29" spans="1:7" x14ac:dyDescent="0.2">
      <c r="A29" s="460">
        <v>11.5</v>
      </c>
      <c r="B29" s="320">
        <v>21333.768033</v>
      </c>
      <c r="C29" s="320">
        <v>6333.7680330000003</v>
      </c>
      <c r="D29" s="320">
        <v>9060.3364280000005</v>
      </c>
      <c r="E29" s="320">
        <v>9060.3364280000005</v>
      </c>
      <c r="F29" s="320">
        <v>226021.66712498001</v>
      </c>
      <c r="G29" s="320">
        <v>193354.09144498</v>
      </c>
    </row>
    <row r="30" spans="1:7" x14ac:dyDescent="0.2">
      <c r="A30" s="460">
        <v>11.75</v>
      </c>
      <c r="B30" s="320">
        <v>19187.636549999999</v>
      </c>
      <c r="C30" s="320">
        <v>15196.52255</v>
      </c>
      <c r="D30" s="320">
        <v>108765.01564368</v>
      </c>
      <c r="E30" s="320">
        <v>43759.935643679994</v>
      </c>
      <c r="F30" s="320">
        <v>192999.05429438001</v>
      </c>
      <c r="G30" s="320">
        <v>128440.96907738001</v>
      </c>
    </row>
    <row r="31" spans="1:7" x14ac:dyDescent="0.2">
      <c r="A31" s="460">
        <v>12</v>
      </c>
      <c r="B31" s="320">
        <v>100923.03428199999</v>
      </c>
      <c r="C31" s="320">
        <v>52888.314281999999</v>
      </c>
      <c r="D31" s="320">
        <v>211858.61757260599</v>
      </c>
      <c r="E31" s="320">
        <v>135095.59557260599</v>
      </c>
      <c r="F31" s="320">
        <v>232914.51787996999</v>
      </c>
      <c r="G31" s="320">
        <v>176045.49480797001</v>
      </c>
    </row>
    <row r="32" spans="1:7" x14ac:dyDescent="0.2">
      <c r="A32" s="460">
        <v>12.25</v>
      </c>
      <c r="B32" s="320">
        <v>81442.829651000007</v>
      </c>
      <c r="C32" s="320">
        <v>68664.062651</v>
      </c>
      <c r="D32" s="320">
        <v>655567.6292499199</v>
      </c>
      <c r="E32" s="320">
        <v>217877.56224991998</v>
      </c>
      <c r="F32" s="320">
        <v>340204.95044261997</v>
      </c>
      <c r="G32" s="320">
        <v>212566.91198061997</v>
      </c>
    </row>
    <row r="33" spans="1:7" x14ac:dyDescent="0.2">
      <c r="A33" s="460">
        <v>12.5</v>
      </c>
      <c r="B33" s="320">
        <v>72366.652269999991</v>
      </c>
      <c r="C33" s="320">
        <v>70366.652269999991</v>
      </c>
      <c r="D33" s="320">
        <v>238637.14382241998</v>
      </c>
      <c r="E33" s="320">
        <v>170165.80382241998</v>
      </c>
      <c r="F33" s="320">
        <v>327505.67915455997</v>
      </c>
      <c r="G33" s="320">
        <v>164254.48235955997</v>
      </c>
    </row>
    <row r="34" spans="1:7" x14ac:dyDescent="0.2">
      <c r="A34" s="460">
        <v>12.75</v>
      </c>
      <c r="B34" s="320">
        <v>104961.78832800001</v>
      </c>
      <c r="C34" s="320">
        <v>47555.600092000001</v>
      </c>
      <c r="D34" s="320">
        <v>174884.78466794</v>
      </c>
      <c r="E34" s="320">
        <v>153041.565164</v>
      </c>
      <c r="F34" s="320">
        <v>221500.41314461001</v>
      </c>
      <c r="G34" s="320">
        <v>178747.60059367001</v>
      </c>
    </row>
    <row r="35" spans="1:7" x14ac:dyDescent="0.2">
      <c r="A35" s="460">
        <v>13</v>
      </c>
      <c r="B35" s="320">
        <v>43473.144511999999</v>
      </c>
      <c r="C35" s="320">
        <v>41872.277556000001</v>
      </c>
      <c r="D35" s="320">
        <v>203889.19760302</v>
      </c>
      <c r="E35" s="320">
        <v>190616.59860302001</v>
      </c>
      <c r="F35" s="320">
        <v>157113.04141589999</v>
      </c>
      <c r="G35" s="320">
        <v>145700.5735159</v>
      </c>
    </row>
    <row r="36" spans="1:7" x14ac:dyDescent="0.2">
      <c r="A36" s="460">
        <v>13.25</v>
      </c>
      <c r="B36" s="320">
        <v>61787.164333000001</v>
      </c>
      <c r="C36" s="320">
        <v>53590.821041000003</v>
      </c>
      <c r="D36" s="320">
        <v>122086.85440035</v>
      </c>
      <c r="E36" s="320">
        <v>112456.04740035</v>
      </c>
      <c r="F36" s="320">
        <v>125821.73410435001</v>
      </c>
      <c r="G36" s="320">
        <v>117489.49254398</v>
      </c>
    </row>
    <row r="37" spans="1:7" x14ac:dyDescent="0.2">
      <c r="A37" s="460">
        <v>13.5</v>
      </c>
      <c r="B37" s="320">
        <v>74085.655530999997</v>
      </c>
      <c r="C37" s="320">
        <v>74021.546531</v>
      </c>
      <c r="D37" s="320">
        <v>101413.60628405001</v>
      </c>
      <c r="E37" s="320">
        <v>100765.27896614</v>
      </c>
      <c r="F37" s="320">
        <v>175968.77275188998</v>
      </c>
      <c r="G37" s="320">
        <v>75465.488751889992</v>
      </c>
    </row>
    <row r="38" spans="1:7" x14ac:dyDescent="0.2">
      <c r="A38" s="460">
        <v>13.75</v>
      </c>
      <c r="B38" s="320">
        <v>77515.576809999984</v>
      </c>
      <c r="C38" s="320">
        <v>71955.493248999992</v>
      </c>
      <c r="D38" s="320">
        <v>150612.00570986001</v>
      </c>
      <c r="E38" s="320">
        <v>107644.18739300998</v>
      </c>
      <c r="F38" s="320">
        <v>102143.35904091</v>
      </c>
      <c r="G38" s="320">
        <v>102086.66452779</v>
      </c>
    </row>
    <row r="39" spans="1:7" x14ac:dyDescent="0.2">
      <c r="A39" s="460">
        <v>14</v>
      </c>
      <c r="B39" s="320">
        <v>145413.35628899999</v>
      </c>
      <c r="C39" s="320">
        <v>144995.068642</v>
      </c>
      <c r="D39" s="320">
        <v>64999.497278579998</v>
      </c>
      <c r="E39" s="320">
        <v>64766.778278580001</v>
      </c>
      <c r="F39" s="320">
        <v>55361.900177230003</v>
      </c>
      <c r="G39" s="320">
        <v>54811.57788312</v>
      </c>
    </row>
    <row r="40" spans="1:7" x14ac:dyDescent="0.2">
      <c r="A40" s="460">
        <v>14.25</v>
      </c>
      <c r="B40" s="320">
        <v>69330.378026000006</v>
      </c>
      <c r="C40" s="320">
        <v>68441.797026</v>
      </c>
      <c r="D40" s="320">
        <v>65123.103326380005</v>
      </c>
      <c r="E40" s="320">
        <v>63502.064666860002</v>
      </c>
      <c r="F40" s="320">
        <v>31503.322885989997</v>
      </c>
      <c r="G40" s="320">
        <v>30177.347885989999</v>
      </c>
    </row>
    <row r="41" spans="1:7" x14ac:dyDescent="0.2">
      <c r="A41" s="460">
        <v>14.5</v>
      </c>
      <c r="B41" s="320">
        <v>56791.361141000001</v>
      </c>
      <c r="C41" s="320">
        <v>55280.260140999999</v>
      </c>
      <c r="D41" s="320">
        <v>55754.075374200002</v>
      </c>
      <c r="E41" s="320">
        <v>54972.736374200002</v>
      </c>
      <c r="F41" s="320">
        <v>34879.764837549999</v>
      </c>
      <c r="G41" s="320">
        <v>30098.231775549997</v>
      </c>
    </row>
    <row r="42" spans="1:7" x14ac:dyDescent="0.2">
      <c r="A42" s="460">
        <v>14.75</v>
      </c>
      <c r="B42" s="320">
        <v>76776.490745999996</v>
      </c>
      <c r="C42" s="320">
        <v>53857.686746000007</v>
      </c>
      <c r="D42" s="320">
        <v>42743.972394620003</v>
      </c>
      <c r="E42" s="320">
        <v>29473.812394619999</v>
      </c>
      <c r="F42" s="320">
        <v>36040.929648090001</v>
      </c>
      <c r="G42" s="320">
        <v>30818.011648090003</v>
      </c>
    </row>
    <row r="43" spans="1:7" x14ac:dyDescent="0.2">
      <c r="A43" s="460">
        <v>15</v>
      </c>
      <c r="B43" s="320">
        <v>81552.968766999998</v>
      </c>
      <c r="C43" s="320">
        <v>64475.269935000004</v>
      </c>
      <c r="D43" s="320">
        <v>77980.552900630006</v>
      </c>
      <c r="E43" s="320">
        <v>77889.392249230004</v>
      </c>
      <c r="F43" s="320">
        <v>123219.4169231</v>
      </c>
      <c r="G43" s="320">
        <v>57145.293461460002</v>
      </c>
    </row>
    <row r="44" spans="1:7" x14ac:dyDescent="0.2">
      <c r="A44" s="460">
        <v>15.25</v>
      </c>
      <c r="B44" s="320">
        <v>131138.42208899997</v>
      </c>
      <c r="C44" s="320">
        <v>94965.825935000001</v>
      </c>
      <c r="D44" s="320">
        <v>82329.713030979998</v>
      </c>
      <c r="E44" s="320">
        <v>71909.182030979995</v>
      </c>
      <c r="F44" s="320">
        <v>32969.792406840003</v>
      </c>
      <c r="G44" s="320">
        <v>30242.994582940002</v>
      </c>
    </row>
    <row r="45" spans="1:7" x14ac:dyDescent="0.2">
      <c r="A45" s="460">
        <v>15.5</v>
      </c>
      <c r="B45" s="320">
        <v>56483.565094999998</v>
      </c>
      <c r="C45" s="320">
        <v>50113.646094999996</v>
      </c>
      <c r="D45" s="320">
        <v>25044.545968850001</v>
      </c>
      <c r="E45" s="320">
        <v>24981.529968849998</v>
      </c>
      <c r="F45" s="320">
        <v>27192.62173354</v>
      </c>
      <c r="G45" s="320">
        <v>27189.828733540002</v>
      </c>
    </row>
    <row r="46" spans="1:7" x14ac:dyDescent="0.2">
      <c r="A46" s="460">
        <v>15.75</v>
      </c>
      <c r="B46" s="320">
        <v>67764.293113000007</v>
      </c>
      <c r="C46" s="320">
        <v>49528.536113000002</v>
      </c>
      <c r="D46" s="320">
        <v>32068.277805919999</v>
      </c>
      <c r="E46" s="320">
        <v>31999.636805919999</v>
      </c>
      <c r="F46" s="320">
        <v>15540.913955870001</v>
      </c>
      <c r="G46" s="320">
        <v>15535.418955870002</v>
      </c>
    </row>
    <row r="47" spans="1:7" x14ac:dyDescent="0.2">
      <c r="A47" s="460">
        <v>16</v>
      </c>
      <c r="B47" s="320">
        <v>58713.022809999995</v>
      </c>
      <c r="C47" s="320">
        <v>58494.301809999997</v>
      </c>
      <c r="D47" s="320">
        <v>16391.940142630003</v>
      </c>
      <c r="E47" s="320">
        <v>16355.189142630001</v>
      </c>
      <c r="F47" s="320">
        <v>18732.27348697</v>
      </c>
      <c r="G47" s="320">
        <v>18672.86248697</v>
      </c>
    </row>
    <row r="48" spans="1:7" x14ac:dyDescent="0.2">
      <c r="A48" s="460">
        <v>16.25</v>
      </c>
      <c r="B48" s="320">
        <v>63084.371371000001</v>
      </c>
      <c r="C48" s="320">
        <v>47322.128595000002</v>
      </c>
      <c r="D48" s="320">
        <v>15563.70804786</v>
      </c>
      <c r="E48" s="320">
        <v>14250.16104786</v>
      </c>
      <c r="F48" s="320">
        <v>13988.408615910001</v>
      </c>
      <c r="G48" s="320">
        <v>13985.31661591</v>
      </c>
    </row>
    <row r="49" spans="1:7" x14ac:dyDescent="0.2">
      <c r="A49" s="460">
        <v>16.5</v>
      </c>
      <c r="B49" s="320">
        <v>62754.513982999997</v>
      </c>
      <c r="C49" s="320">
        <v>51365.934982999999</v>
      </c>
      <c r="D49" s="320">
        <v>20949.35048483</v>
      </c>
      <c r="E49" s="320">
        <v>12449.35048483</v>
      </c>
      <c r="F49" s="320">
        <v>24189.784851829998</v>
      </c>
      <c r="G49" s="320">
        <v>16386.950851829999</v>
      </c>
    </row>
    <row r="50" spans="1:7" x14ac:dyDescent="0.2">
      <c r="A50" s="460">
        <v>16.75</v>
      </c>
      <c r="B50" s="320">
        <v>58235.829448999997</v>
      </c>
      <c r="C50" s="320">
        <v>55382.341851999998</v>
      </c>
      <c r="D50" s="320">
        <v>16015.496630270003</v>
      </c>
      <c r="E50" s="320">
        <v>16005.262630270003</v>
      </c>
      <c r="F50" s="320">
        <v>16044.910306900001</v>
      </c>
      <c r="G50" s="320">
        <v>16027.072306900001</v>
      </c>
    </row>
    <row r="51" spans="1:7" x14ac:dyDescent="0.2">
      <c r="A51" s="460">
        <v>17</v>
      </c>
      <c r="B51" s="320">
        <v>60566.978369000004</v>
      </c>
      <c r="C51" s="320">
        <v>51812.062144000003</v>
      </c>
      <c r="D51" s="320">
        <v>92740.156936710002</v>
      </c>
      <c r="E51" s="320">
        <v>16582.072936709999</v>
      </c>
      <c r="F51" s="320">
        <v>129007.50276367999</v>
      </c>
      <c r="G51" s="320">
        <v>15108.12776368</v>
      </c>
    </row>
    <row r="52" spans="1:7" x14ac:dyDescent="0.2">
      <c r="A52" s="460">
        <v>17.25</v>
      </c>
      <c r="B52" s="320">
        <v>19472.705569999998</v>
      </c>
      <c r="C52" s="320">
        <v>17773.456569999998</v>
      </c>
      <c r="D52" s="320">
        <v>6593.4993460000005</v>
      </c>
      <c r="E52" s="320">
        <v>6593.4993460000005</v>
      </c>
      <c r="F52" s="320">
        <v>6557.8814875500002</v>
      </c>
      <c r="G52" s="320">
        <v>6557.8814875500002</v>
      </c>
    </row>
    <row r="53" spans="1:7" x14ac:dyDescent="0.2">
      <c r="A53" s="460">
        <v>17.5</v>
      </c>
      <c r="B53" s="320">
        <v>189863.511428</v>
      </c>
      <c r="C53" s="320">
        <v>186127.33986499999</v>
      </c>
      <c r="D53" s="320">
        <v>19380.803604280001</v>
      </c>
      <c r="E53" s="320">
        <v>12653.42060428</v>
      </c>
      <c r="F53" s="320">
        <v>22108.747472770003</v>
      </c>
      <c r="G53" s="320">
        <v>15315.24347277</v>
      </c>
    </row>
    <row r="54" spans="1:7" x14ac:dyDescent="0.2">
      <c r="A54" s="460">
        <v>17.75</v>
      </c>
      <c r="B54" s="320">
        <v>21176.904963999998</v>
      </c>
      <c r="C54" s="320">
        <v>21030.713963999999</v>
      </c>
      <c r="D54" s="320">
        <v>6502.5314206200001</v>
      </c>
      <c r="E54" s="320">
        <v>6502.5314206200001</v>
      </c>
      <c r="F54" s="320">
        <v>4602.5176138099996</v>
      </c>
      <c r="G54" s="320">
        <v>4602.2106138100007</v>
      </c>
    </row>
    <row r="55" spans="1:7" x14ac:dyDescent="0.2">
      <c r="A55" s="460">
        <v>18</v>
      </c>
      <c r="B55" s="320">
        <v>17074.887269999999</v>
      </c>
      <c r="C55" s="320">
        <v>17072.092387000001</v>
      </c>
      <c r="D55" s="320">
        <v>14422.98841948</v>
      </c>
      <c r="E55" s="320">
        <v>14385.710419479999</v>
      </c>
      <c r="F55" s="320">
        <v>9033.7758714899992</v>
      </c>
      <c r="G55" s="320">
        <v>9033.6748714900004</v>
      </c>
    </row>
    <row r="56" spans="1:7" x14ac:dyDescent="0.2">
      <c r="A56" s="460">
        <v>18.25</v>
      </c>
      <c r="B56" s="320">
        <v>12249.715107</v>
      </c>
      <c r="C56" s="320">
        <v>12241.234415999999</v>
      </c>
      <c r="D56" s="320">
        <v>6702.8568599999999</v>
      </c>
      <c r="E56" s="320">
        <v>6702.8568599999999</v>
      </c>
      <c r="F56" s="320">
        <v>6232.1467223199998</v>
      </c>
      <c r="G56" s="320">
        <v>6231.0427223200004</v>
      </c>
    </row>
    <row r="57" spans="1:7" x14ac:dyDescent="0.2">
      <c r="A57" s="460">
        <v>18.5</v>
      </c>
      <c r="B57" s="320">
        <v>19732.489138000001</v>
      </c>
      <c r="C57" s="320">
        <v>19703.935138000001</v>
      </c>
      <c r="D57" s="320">
        <v>9097.2097700000013</v>
      </c>
      <c r="E57" s="320">
        <v>9089.136770000001</v>
      </c>
      <c r="F57" s="320">
        <v>6407.3617610599995</v>
      </c>
      <c r="G57" s="320">
        <v>6398.0927610600002</v>
      </c>
    </row>
    <row r="58" spans="1:7" x14ac:dyDescent="0.2">
      <c r="A58" s="460">
        <v>18.75</v>
      </c>
      <c r="B58" s="320">
        <v>22854.118383000001</v>
      </c>
      <c r="C58" s="320">
        <v>16824.752382999999</v>
      </c>
      <c r="D58" s="320">
        <v>8244.4229690000011</v>
      </c>
      <c r="E58" s="320">
        <v>8239.6629690000009</v>
      </c>
      <c r="F58" s="320">
        <v>8552.59426953</v>
      </c>
      <c r="G58" s="320">
        <v>8548.9252695300002</v>
      </c>
    </row>
    <row r="59" spans="1:7" x14ac:dyDescent="0.2">
      <c r="A59" s="460">
        <v>19</v>
      </c>
      <c r="B59" s="320">
        <v>19104.568974000002</v>
      </c>
      <c r="C59" s="320">
        <v>18598.037594000001</v>
      </c>
      <c r="D59" s="320">
        <v>14120.32368356</v>
      </c>
      <c r="E59" s="320">
        <v>14120.32368356</v>
      </c>
      <c r="F59" s="320">
        <v>14660.59998517</v>
      </c>
      <c r="G59" s="320">
        <v>14657.846985169999</v>
      </c>
    </row>
    <row r="60" spans="1:7" x14ac:dyDescent="0.2">
      <c r="A60" s="460">
        <v>19.25</v>
      </c>
      <c r="B60" s="320">
        <v>10276.887875</v>
      </c>
      <c r="C60" s="320">
        <v>10241.015267999999</v>
      </c>
      <c r="D60" s="320">
        <v>4366.7389302199999</v>
      </c>
      <c r="E60" s="320">
        <v>4366.7389302199999</v>
      </c>
      <c r="F60" s="320">
        <v>24787.09459371</v>
      </c>
      <c r="G60" s="320">
        <v>24787.09459371</v>
      </c>
    </row>
    <row r="61" spans="1:7" x14ac:dyDescent="0.2">
      <c r="A61" s="460">
        <v>19.5</v>
      </c>
      <c r="B61" s="320">
        <v>22455.867256000005</v>
      </c>
      <c r="C61" s="320">
        <v>21314.683256000004</v>
      </c>
      <c r="D61" s="320">
        <v>5960.9486533999998</v>
      </c>
      <c r="E61" s="320">
        <v>5625.9486533999998</v>
      </c>
      <c r="F61" s="320">
        <v>4861.0907815999999</v>
      </c>
      <c r="G61" s="320">
        <v>4522.3037815999996</v>
      </c>
    </row>
    <row r="62" spans="1:7" x14ac:dyDescent="0.2">
      <c r="A62" s="460">
        <v>19.75</v>
      </c>
      <c r="B62" s="320">
        <v>18178.354875000001</v>
      </c>
      <c r="C62" s="320">
        <v>14968.543728000001</v>
      </c>
      <c r="D62" s="320">
        <v>7819.4798229999997</v>
      </c>
      <c r="E62" s="320">
        <v>7792.4728230000001</v>
      </c>
      <c r="F62" s="320">
        <v>5882.0594013500004</v>
      </c>
      <c r="G62" s="320">
        <v>5855.3354013500002</v>
      </c>
    </row>
    <row r="63" spans="1:7" x14ac:dyDescent="0.2">
      <c r="A63" s="460">
        <v>20</v>
      </c>
      <c r="B63" s="320">
        <v>18277.863954</v>
      </c>
      <c r="C63" s="320">
        <v>18269.238954</v>
      </c>
      <c r="D63" s="320">
        <v>21593.413351000003</v>
      </c>
      <c r="E63" s="320">
        <v>21448.683351000003</v>
      </c>
      <c r="F63" s="320">
        <v>10573.426266500001</v>
      </c>
      <c r="G63" s="320">
        <v>10571.9342665</v>
      </c>
    </row>
    <row r="64" spans="1:7" x14ac:dyDescent="0.2">
      <c r="A64" s="460">
        <v>20.25</v>
      </c>
      <c r="B64" s="320">
        <v>31772.756222</v>
      </c>
      <c r="C64" s="320">
        <v>31736.771358000002</v>
      </c>
      <c r="D64" s="320">
        <v>12656.639245</v>
      </c>
      <c r="E64" s="320">
        <v>6656.6392450000003</v>
      </c>
      <c r="F64" s="320">
        <v>12392.46852113</v>
      </c>
      <c r="G64" s="320">
        <v>6366.8175211300004</v>
      </c>
    </row>
    <row r="65" spans="1:7" x14ac:dyDescent="0.2">
      <c r="A65" s="460">
        <v>20.5</v>
      </c>
      <c r="B65" s="320">
        <v>25360.053194</v>
      </c>
      <c r="C65" s="320">
        <v>24736.475244000001</v>
      </c>
      <c r="D65" s="320">
        <v>6858.922568</v>
      </c>
      <c r="E65" s="320">
        <v>6858.922568</v>
      </c>
      <c r="F65" s="320">
        <v>4226.1489912300003</v>
      </c>
      <c r="G65" s="320">
        <v>4208.5099912300002</v>
      </c>
    </row>
    <row r="66" spans="1:7" x14ac:dyDescent="0.2">
      <c r="A66" s="460">
        <v>20.75</v>
      </c>
      <c r="B66" s="320">
        <v>19920.772595000002</v>
      </c>
      <c r="C66" s="320">
        <v>19604.843594999998</v>
      </c>
      <c r="D66" s="320">
        <v>8616.8974140000009</v>
      </c>
      <c r="E66" s="320">
        <v>8616.8974140000009</v>
      </c>
      <c r="F66" s="320">
        <v>8656.5674224499999</v>
      </c>
      <c r="G66" s="320">
        <v>8643.7884224500012</v>
      </c>
    </row>
    <row r="67" spans="1:7" x14ac:dyDescent="0.2">
      <c r="A67" s="460">
        <v>21</v>
      </c>
      <c r="B67" s="320">
        <v>15337.340779</v>
      </c>
      <c r="C67" s="320">
        <v>15314.167778999999</v>
      </c>
      <c r="D67" s="320">
        <v>2934.1706262299999</v>
      </c>
      <c r="E67" s="320">
        <v>2927.1276262299998</v>
      </c>
      <c r="F67" s="320">
        <v>3044.11714712</v>
      </c>
      <c r="G67" s="320">
        <v>3041.0251471199999</v>
      </c>
    </row>
    <row r="68" spans="1:7" x14ac:dyDescent="0.2">
      <c r="A68" s="460">
        <v>21.25</v>
      </c>
      <c r="B68" s="320">
        <v>17435.341101999999</v>
      </c>
      <c r="C68" s="320">
        <v>16723.038101999999</v>
      </c>
      <c r="D68" s="320">
        <v>7175.911846</v>
      </c>
      <c r="E68" s="320">
        <v>7175.911846</v>
      </c>
      <c r="F68" s="320">
        <v>5668.0895979999996</v>
      </c>
      <c r="G68" s="320">
        <v>5459.1785979999995</v>
      </c>
    </row>
    <row r="69" spans="1:7" x14ac:dyDescent="0.2">
      <c r="A69" s="460">
        <v>21.5</v>
      </c>
      <c r="B69" s="320">
        <v>12167.723381</v>
      </c>
      <c r="C69" s="320">
        <v>12159.433380999999</v>
      </c>
      <c r="D69" s="320">
        <v>6843.8243030000003</v>
      </c>
      <c r="E69" s="320">
        <v>6841.1893030000001</v>
      </c>
      <c r="F69" s="320">
        <v>5795.3378008399995</v>
      </c>
      <c r="G69" s="320">
        <v>5792.9748008400002</v>
      </c>
    </row>
    <row r="70" spans="1:7" x14ac:dyDescent="0.2">
      <c r="A70" s="460">
        <v>21.75</v>
      </c>
      <c r="B70" s="320">
        <v>17534.570237</v>
      </c>
      <c r="C70" s="320">
        <v>17525.808236999997</v>
      </c>
      <c r="D70" s="320">
        <v>11950.574878000001</v>
      </c>
      <c r="E70" s="320">
        <v>11950.574878000001</v>
      </c>
      <c r="F70" s="320">
        <v>10978.024226019999</v>
      </c>
      <c r="G70" s="320">
        <v>10972.621226019999</v>
      </c>
    </row>
    <row r="71" spans="1:7" x14ac:dyDescent="0.2">
      <c r="A71" s="460">
        <v>22</v>
      </c>
      <c r="B71" s="320">
        <v>19770.885691000003</v>
      </c>
      <c r="C71" s="320">
        <v>11694.486691</v>
      </c>
      <c r="D71" s="320">
        <v>8772.0591070000009</v>
      </c>
      <c r="E71" s="320">
        <v>8772.0591070000009</v>
      </c>
      <c r="F71" s="320">
        <v>6234.8853681800001</v>
      </c>
      <c r="G71" s="320">
        <v>6182.1803681800002</v>
      </c>
    </row>
    <row r="72" spans="1:7" x14ac:dyDescent="0.2">
      <c r="A72" s="460">
        <v>22.25</v>
      </c>
      <c r="B72" s="320">
        <v>10755.005657</v>
      </c>
      <c r="C72" s="320">
        <v>10731.708656999999</v>
      </c>
      <c r="D72" s="320">
        <v>4747.5515130000003</v>
      </c>
      <c r="E72" s="320">
        <v>4732.4155129999999</v>
      </c>
      <c r="F72" s="320">
        <v>4147.7541416799995</v>
      </c>
      <c r="G72" s="320">
        <v>4138.7451416799995</v>
      </c>
    </row>
    <row r="73" spans="1:7" x14ac:dyDescent="0.2">
      <c r="A73" s="460">
        <v>22.5</v>
      </c>
      <c r="B73" s="320">
        <v>14974.394520000002</v>
      </c>
      <c r="C73" s="320">
        <v>14969.927520000001</v>
      </c>
      <c r="D73" s="320">
        <v>11720.731347999999</v>
      </c>
      <c r="E73" s="320">
        <v>11720.731347999999</v>
      </c>
      <c r="F73" s="320">
        <v>7166.77267828</v>
      </c>
      <c r="G73" s="320">
        <v>7166.77267828</v>
      </c>
    </row>
    <row r="74" spans="1:7" x14ac:dyDescent="0.2">
      <c r="A74" s="460">
        <v>22.75</v>
      </c>
      <c r="B74" s="320">
        <v>11023.255150000001</v>
      </c>
      <c r="C74" s="320">
        <v>6700.0461500000001</v>
      </c>
      <c r="D74" s="320">
        <v>3582.7436889999999</v>
      </c>
      <c r="E74" s="320">
        <v>3582.7436889999999</v>
      </c>
      <c r="F74" s="320">
        <v>2142.9756669399999</v>
      </c>
      <c r="G74" s="320">
        <v>2132.0536669399999</v>
      </c>
    </row>
    <row r="75" spans="1:7" x14ac:dyDescent="0.2">
      <c r="A75" s="460">
        <v>23</v>
      </c>
      <c r="B75" s="320">
        <v>20160.962293</v>
      </c>
      <c r="C75" s="320">
        <v>17397.531293</v>
      </c>
      <c r="D75" s="320">
        <v>16492.60448025</v>
      </c>
      <c r="E75" s="320">
        <v>13149.18248025</v>
      </c>
      <c r="F75" s="320">
        <v>21483.526895819999</v>
      </c>
      <c r="G75" s="320">
        <v>17495.032360819998</v>
      </c>
    </row>
    <row r="76" spans="1:7" x14ac:dyDescent="0.2">
      <c r="A76" s="460">
        <v>23.25</v>
      </c>
      <c r="B76" s="320">
        <v>16946.999856999999</v>
      </c>
      <c r="C76" s="320">
        <v>16939.460856999998</v>
      </c>
      <c r="D76" s="320">
        <v>11416.691277999998</v>
      </c>
      <c r="E76" s="320">
        <v>11409.329277999999</v>
      </c>
      <c r="F76" s="320">
        <v>10871.780889039999</v>
      </c>
      <c r="G76" s="320">
        <v>10866.32788904</v>
      </c>
    </row>
    <row r="77" spans="1:7" x14ac:dyDescent="0.2">
      <c r="A77" s="460">
        <v>23.5</v>
      </c>
      <c r="B77" s="320">
        <v>114210.87484400001</v>
      </c>
      <c r="C77" s="320">
        <v>10965.697844</v>
      </c>
      <c r="D77" s="320">
        <v>6172.4098890000005</v>
      </c>
      <c r="E77" s="320">
        <v>6172.4098890000005</v>
      </c>
      <c r="F77" s="320">
        <v>5279.5031309699998</v>
      </c>
      <c r="G77" s="320">
        <v>5279.0751309699999</v>
      </c>
    </row>
    <row r="78" spans="1:7" x14ac:dyDescent="0.2">
      <c r="A78" s="460">
        <v>23.75</v>
      </c>
      <c r="B78" s="320">
        <v>11531.787548999999</v>
      </c>
      <c r="C78" s="320">
        <v>11429.315548999999</v>
      </c>
      <c r="D78" s="320">
        <v>4827.6530380000004</v>
      </c>
      <c r="E78" s="320">
        <v>4827.6530380000004</v>
      </c>
      <c r="F78" s="320">
        <v>3296.1836126500002</v>
      </c>
      <c r="G78" s="320">
        <v>3296.1836126500002</v>
      </c>
    </row>
    <row r="79" spans="1:7" x14ac:dyDescent="0.2">
      <c r="A79" s="460">
        <v>24</v>
      </c>
      <c r="B79" s="320">
        <v>12477.987060000001</v>
      </c>
      <c r="C79" s="320">
        <v>12477.987060000001</v>
      </c>
      <c r="D79" s="320">
        <v>7796.4670350000006</v>
      </c>
      <c r="E79" s="320">
        <v>7791.058035</v>
      </c>
      <c r="F79" s="320">
        <v>5584.4498275199994</v>
      </c>
      <c r="G79" s="320">
        <v>5584.4498275199994</v>
      </c>
    </row>
    <row r="80" spans="1:7" x14ac:dyDescent="0.2">
      <c r="A80" s="460">
        <v>24.25</v>
      </c>
      <c r="B80" s="320">
        <v>14463.083831</v>
      </c>
      <c r="C80" s="320">
        <v>14463.083831</v>
      </c>
      <c r="D80" s="320">
        <v>3779.248364</v>
      </c>
      <c r="E80" s="320">
        <v>3779.248364</v>
      </c>
      <c r="F80" s="320">
        <v>1888.42242375</v>
      </c>
      <c r="G80" s="320">
        <v>1888.42242375</v>
      </c>
    </row>
    <row r="81" spans="1:7" x14ac:dyDescent="0.2">
      <c r="A81" s="460">
        <v>24.5</v>
      </c>
      <c r="B81" s="320">
        <v>3550.9438279999999</v>
      </c>
      <c r="C81" s="320">
        <v>3550.9438279999999</v>
      </c>
      <c r="D81" s="320">
        <v>1584.45009</v>
      </c>
      <c r="E81" s="320">
        <v>1584.45009</v>
      </c>
      <c r="F81" s="320">
        <v>1624.67209697</v>
      </c>
      <c r="G81" s="320">
        <v>1624.67209697</v>
      </c>
    </row>
    <row r="82" spans="1:7" x14ac:dyDescent="0.2">
      <c r="A82" s="460">
        <v>24.75</v>
      </c>
      <c r="B82" s="320">
        <v>5101.5640219999996</v>
      </c>
      <c r="C82" s="320">
        <v>5099.910022</v>
      </c>
      <c r="D82" s="320">
        <v>2856.568843</v>
      </c>
      <c r="E82" s="320">
        <v>2856.568843</v>
      </c>
      <c r="F82" s="320">
        <v>1550.7433315600001</v>
      </c>
      <c r="G82" s="320">
        <v>1550.7433315600001</v>
      </c>
    </row>
    <row r="83" spans="1:7" ht="15" thickBot="1" x14ac:dyDescent="0.25">
      <c r="A83" s="463" t="s">
        <v>708</v>
      </c>
      <c r="B83" s="320">
        <v>70165.278107999999</v>
      </c>
      <c r="C83" s="320">
        <v>70131.07510799999</v>
      </c>
      <c r="D83" s="320">
        <v>54889.825281810001</v>
      </c>
      <c r="E83" s="320">
        <v>54725.152281810006</v>
      </c>
      <c r="F83" s="320">
        <v>23113.10944018</v>
      </c>
      <c r="G83" s="320">
        <v>23113.10944018</v>
      </c>
    </row>
    <row r="84" spans="1:7" ht="15.75" thickTop="1" thickBot="1" x14ac:dyDescent="0.25">
      <c r="A84" s="32" t="s">
        <v>236</v>
      </c>
      <c r="B84" s="323">
        <v>4159132.7335260003</v>
      </c>
      <c r="C84" s="323">
        <v>3425689.5126130022</v>
      </c>
      <c r="D84" s="323">
        <v>4146449.8152248259</v>
      </c>
      <c r="E84" s="323">
        <v>3044132.2557752067</v>
      </c>
      <c r="F84" s="323">
        <v>4159215.0663683312</v>
      </c>
      <c r="G84" s="323">
        <v>3170332.5146032525</v>
      </c>
    </row>
    <row r="85" spans="1:7" ht="15" thickTop="1" x14ac:dyDescent="0.2">
      <c r="A85" s="1108" t="s">
        <v>1377</v>
      </c>
      <c r="B85" s="1108"/>
      <c r="C85" s="1108"/>
      <c r="D85" s="1108"/>
      <c r="E85" s="1108"/>
      <c r="F85" s="1108"/>
      <c r="G85" s="1108"/>
    </row>
    <row r="86" spans="1:7" x14ac:dyDescent="0.2">
      <c r="A86" s="821" t="s">
        <v>1374</v>
      </c>
      <c r="B86" s="821"/>
      <c r="C86" s="821"/>
      <c r="D86" s="821"/>
      <c r="E86" s="821"/>
      <c r="F86" s="821"/>
      <c r="G86" s="821"/>
    </row>
    <row r="87" spans="1:7" ht="12" customHeight="1" x14ac:dyDescent="0.2">
      <c r="A87" s="1383" t="s">
        <v>1694</v>
      </c>
      <c r="B87" s="1383"/>
      <c r="C87" s="1383"/>
      <c r="D87" s="1383"/>
      <c r="E87" s="1383"/>
      <c r="F87" s="1383"/>
      <c r="G87" s="1383"/>
    </row>
    <row r="88" spans="1:7" x14ac:dyDescent="0.2">
      <c r="A88" s="695" t="s">
        <v>996</v>
      </c>
      <c r="B88" s="691"/>
      <c r="C88" s="691"/>
      <c r="D88" s="691"/>
      <c r="E88" s="691"/>
      <c r="F88" s="691"/>
      <c r="G88" s="691"/>
    </row>
    <row r="89" spans="1:7" x14ac:dyDescent="0.2">
      <c r="A89" s="1383" t="s">
        <v>1695</v>
      </c>
      <c r="B89" s="1383"/>
      <c r="C89" s="1383"/>
      <c r="D89" s="1383"/>
      <c r="E89" s="1383"/>
      <c r="F89" s="1383"/>
      <c r="G89" s="1383"/>
    </row>
    <row r="90" spans="1:7" x14ac:dyDescent="0.2">
      <c r="A90" s="693" t="s">
        <v>119</v>
      </c>
      <c r="B90" s="692"/>
      <c r="C90" s="692"/>
      <c r="D90" s="692"/>
      <c r="E90" s="692"/>
      <c r="F90" s="692"/>
      <c r="G90" s="692"/>
    </row>
    <row r="91" spans="1:7" x14ac:dyDescent="0.2">
      <c r="A91" s="692"/>
      <c r="B91" s="692"/>
      <c r="C91" s="692"/>
      <c r="D91" s="692"/>
      <c r="E91" s="692"/>
      <c r="F91" s="692"/>
      <c r="G91" s="692"/>
    </row>
    <row r="92" spans="1:7" x14ac:dyDescent="0.2">
      <c r="A92" s="692"/>
      <c r="B92" s="692"/>
      <c r="C92" s="692"/>
      <c r="D92" s="692"/>
      <c r="E92" s="692"/>
      <c r="F92" s="692"/>
      <c r="G92" s="692"/>
    </row>
    <row r="93" spans="1:7" x14ac:dyDescent="0.2">
      <c r="A93" s="692"/>
      <c r="B93" s="692"/>
      <c r="C93" s="692"/>
      <c r="D93" s="692"/>
      <c r="E93" s="692"/>
      <c r="F93" s="692"/>
      <c r="G93" s="692"/>
    </row>
  </sheetData>
  <mergeCells count="12">
    <mergeCell ref="A87:G87"/>
    <mergeCell ref="A89:G89"/>
    <mergeCell ref="A85:G85"/>
    <mergeCell ref="A1:G1"/>
    <mergeCell ref="A2:G2"/>
    <mergeCell ref="A3:G3"/>
    <mergeCell ref="B5:C5"/>
    <mergeCell ref="D5:E5"/>
    <mergeCell ref="F5:G5"/>
    <mergeCell ref="A4:A6"/>
    <mergeCell ref="B4:C4"/>
    <mergeCell ref="D4:G4"/>
  </mergeCells>
  <pageMargins left="0.7" right="0.7" top="0.75" bottom="0.75" header="0.3" footer="0.3"/>
  <pageSetup paperSize="9" scale="59" orientation="portrait" verticalDpi="1200" r:id="rId1"/>
  <headerFooter>
    <oddFooter>&amp;C&amp;A</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tabColor theme="4" tint="0.39997558519241921"/>
    <pageSetUpPr fitToPage="1"/>
  </sheetPr>
  <dimension ref="A1:L95"/>
  <sheetViews>
    <sheetView zoomScaleNormal="100" zoomScaleSheetLayoutView="115" workbookViewId="0">
      <selection activeCell="H8" sqref="H8"/>
    </sheetView>
  </sheetViews>
  <sheetFormatPr defaultColWidth="9.125" defaultRowHeight="15" x14ac:dyDescent="0.25"/>
  <cols>
    <col min="1" max="1" width="61.625" style="345" customWidth="1"/>
    <col min="2" max="6" width="19.25" style="345" customWidth="1"/>
    <col min="7" max="16384" width="9.125" style="345"/>
  </cols>
  <sheetData>
    <row r="1" spans="1:12" ht="25.5" x14ac:dyDescent="0.35">
      <c r="A1" s="1234" t="s">
        <v>1286</v>
      </c>
      <c r="B1" s="1234"/>
      <c r="C1" s="1234"/>
      <c r="D1" s="1234"/>
      <c r="E1" s="1234"/>
      <c r="F1" s="1234"/>
    </row>
    <row r="2" spans="1:12" ht="18.75" x14ac:dyDescent="0.3">
      <c r="A2" s="1148" t="s">
        <v>1423</v>
      </c>
      <c r="B2" s="1148"/>
      <c r="C2" s="1148"/>
      <c r="D2" s="1148"/>
      <c r="E2" s="1148"/>
      <c r="F2" s="1148"/>
    </row>
    <row r="3" spans="1:12" x14ac:dyDescent="0.25">
      <c r="A3" s="1024" t="s">
        <v>1731</v>
      </c>
      <c r="B3" s="1024"/>
      <c r="C3" s="1024"/>
      <c r="D3" s="1024"/>
      <c r="E3" s="1024"/>
      <c r="F3" s="1024"/>
    </row>
    <row r="4" spans="1:12" ht="15.75" thickBot="1" x14ac:dyDescent="0.3">
      <c r="A4" s="1368" t="s">
        <v>905</v>
      </c>
      <c r="B4" s="1368"/>
      <c r="C4" s="1368"/>
      <c r="D4" s="1368"/>
      <c r="E4" s="1368"/>
      <c r="F4" s="1368"/>
    </row>
    <row r="5" spans="1:12" ht="15.75" customHeight="1" x14ac:dyDescent="0.25">
      <c r="A5" s="1249" t="s">
        <v>1250</v>
      </c>
      <c r="B5" s="1386" t="s">
        <v>1169</v>
      </c>
      <c r="C5" s="1386" t="s">
        <v>1170</v>
      </c>
      <c r="D5" s="1388" t="s">
        <v>1006</v>
      </c>
      <c r="E5" s="1384" t="s">
        <v>280</v>
      </c>
      <c r="F5" s="1384" t="s">
        <v>1563</v>
      </c>
    </row>
    <row r="6" spans="1:12" ht="30" customHeight="1" thickBot="1" x14ac:dyDescent="0.3">
      <c r="A6" s="1251"/>
      <c r="B6" s="1387"/>
      <c r="C6" s="1387"/>
      <c r="D6" s="1389"/>
      <c r="E6" s="1385"/>
      <c r="F6" s="1385"/>
    </row>
    <row r="7" spans="1:12" ht="10.5" customHeight="1" x14ac:dyDescent="0.25">
      <c r="A7" s="369"/>
      <c r="B7" s="369"/>
      <c r="C7" s="369"/>
      <c r="D7" s="369"/>
      <c r="E7" s="369"/>
      <c r="F7" s="373"/>
    </row>
    <row r="8" spans="1:12" x14ac:dyDescent="0.25">
      <c r="A8" s="425" t="s">
        <v>1172</v>
      </c>
      <c r="B8" s="972">
        <v>321594.55652195</v>
      </c>
      <c r="C8" s="972">
        <v>9990.3040989799993</v>
      </c>
      <c r="D8" s="972">
        <v>4765.902</v>
      </c>
      <c r="E8" s="972">
        <v>691092.38582080998</v>
      </c>
      <c r="F8" s="461">
        <v>1027443.14844174</v>
      </c>
      <c r="H8" s="346"/>
      <c r="I8" s="346"/>
      <c r="J8" s="346"/>
      <c r="K8" s="346"/>
      <c r="L8" s="346"/>
    </row>
    <row r="9" spans="1:12" x14ac:dyDescent="0.25">
      <c r="A9" s="425" t="s">
        <v>696</v>
      </c>
      <c r="B9" s="972">
        <v>2204.4209999999998</v>
      </c>
      <c r="C9" s="972">
        <v>197.803</v>
      </c>
      <c r="D9" s="972">
        <v>0</v>
      </c>
      <c r="E9" s="972">
        <v>20977.05755523</v>
      </c>
      <c r="F9" s="461">
        <v>23379.281555229998</v>
      </c>
      <c r="H9" s="346"/>
      <c r="I9" s="346"/>
      <c r="J9" s="346"/>
      <c r="K9" s="346"/>
      <c r="L9" s="346"/>
    </row>
    <row r="10" spans="1:12" x14ac:dyDescent="0.25">
      <c r="A10" s="464" t="s">
        <v>697</v>
      </c>
      <c r="B10" s="972">
        <v>10523.78630922</v>
      </c>
      <c r="C10" s="972">
        <v>635.36474737999993</v>
      </c>
      <c r="D10" s="972">
        <v>48.941000000000003</v>
      </c>
      <c r="E10" s="972">
        <v>165302.92651558001</v>
      </c>
      <c r="F10" s="461">
        <v>176511.01857218001</v>
      </c>
      <c r="H10" s="346"/>
      <c r="I10" s="346"/>
      <c r="J10" s="346"/>
      <c r="K10" s="346"/>
      <c r="L10" s="346"/>
    </row>
    <row r="11" spans="1:12" x14ac:dyDescent="0.25">
      <c r="A11" s="464" t="s">
        <v>698</v>
      </c>
      <c r="B11" s="972">
        <v>75697.64341727001</v>
      </c>
      <c r="C11" s="972">
        <v>7265.8697248600001</v>
      </c>
      <c r="D11" s="972">
        <v>20.225000000000001</v>
      </c>
      <c r="E11" s="972">
        <v>208617.8260154</v>
      </c>
      <c r="F11" s="461">
        <v>291601.56415753003</v>
      </c>
      <c r="H11" s="346"/>
      <c r="I11" s="346"/>
      <c r="J11" s="346"/>
      <c r="K11" s="346"/>
      <c r="L11" s="346"/>
    </row>
    <row r="12" spans="1:12" x14ac:dyDescent="0.25">
      <c r="A12" s="464" t="s">
        <v>699</v>
      </c>
      <c r="B12" s="972">
        <v>59159.512863030002</v>
      </c>
      <c r="C12" s="972">
        <v>5637.6428051000003</v>
      </c>
      <c r="D12" s="972">
        <v>333.02699999999999</v>
      </c>
      <c r="E12" s="972">
        <v>121073.08935872</v>
      </c>
      <c r="F12" s="461">
        <v>186203.27202685</v>
      </c>
      <c r="H12" s="346"/>
      <c r="I12" s="346"/>
      <c r="J12" s="346"/>
      <c r="K12" s="346"/>
      <c r="L12" s="346"/>
    </row>
    <row r="13" spans="1:12" x14ac:dyDescent="0.25">
      <c r="A13" s="464" t="s">
        <v>700</v>
      </c>
      <c r="B13" s="972">
        <v>128068.43523834</v>
      </c>
      <c r="C13" s="972">
        <v>25069.389161070001</v>
      </c>
      <c r="D13" s="972">
        <v>3084.2539999999999</v>
      </c>
      <c r="E13" s="972">
        <v>547349.98884007998</v>
      </c>
      <c r="F13" s="461">
        <v>703572.06723948999</v>
      </c>
      <c r="H13" s="346"/>
      <c r="I13" s="346"/>
      <c r="J13" s="346"/>
      <c r="K13" s="346"/>
      <c r="L13" s="346"/>
    </row>
    <row r="14" spans="1:12" x14ac:dyDescent="0.25">
      <c r="A14" s="464" t="s">
        <v>705</v>
      </c>
      <c r="B14" s="972">
        <v>19497.42177044</v>
      </c>
      <c r="C14" s="972">
        <v>1377.18878986</v>
      </c>
      <c r="D14" s="972">
        <v>91.573000000000008</v>
      </c>
      <c r="E14" s="972">
        <v>81503.6073254043</v>
      </c>
      <c r="F14" s="461">
        <v>102469.79088570431</v>
      </c>
      <c r="H14" s="346"/>
      <c r="I14" s="346"/>
      <c r="J14" s="346"/>
      <c r="K14" s="346"/>
      <c r="L14" s="346"/>
    </row>
    <row r="15" spans="1:12" x14ac:dyDescent="0.25">
      <c r="A15" s="464" t="s">
        <v>706</v>
      </c>
      <c r="B15" s="972">
        <v>85702.255032510002</v>
      </c>
      <c r="C15" s="972">
        <v>6794.2357511400014</v>
      </c>
      <c r="D15" s="972">
        <v>5251.2489999999998</v>
      </c>
      <c r="E15" s="972">
        <v>261610.4839140827</v>
      </c>
      <c r="F15" s="461">
        <v>359358.22369773267</v>
      </c>
      <c r="H15" s="346"/>
      <c r="I15" s="346"/>
      <c r="J15" s="346"/>
      <c r="K15" s="346"/>
      <c r="L15" s="346"/>
    </row>
    <row r="16" spans="1:12" x14ac:dyDescent="0.25">
      <c r="A16" s="464" t="s">
        <v>707</v>
      </c>
      <c r="B16" s="972">
        <v>5199.5020000000004</v>
      </c>
      <c r="C16" s="972">
        <v>65.289999999999992</v>
      </c>
      <c r="D16" s="972">
        <v>14.355</v>
      </c>
      <c r="E16" s="972">
        <v>417893.06871908298</v>
      </c>
      <c r="F16" s="461">
        <v>423172.21571908297</v>
      </c>
      <c r="H16" s="346"/>
      <c r="I16" s="346"/>
      <c r="J16" s="346"/>
      <c r="K16" s="346"/>
      <c r="L16" s="346"/>
    </row>
    <row r="17" spans="1:12" x14ac:dyDescent="0.25">
      <c r="A17" s="464" t="s">
        <v>1174</v>
      </c>
      <c r="B17" s="972">
        <v>232.5</v>
      </c>
      <c r="C17" s="972">
        <v>11.074</v>
      </c>
      <c r="D17" s="972">
        <v>0</v>
      </c>
      <c r="E17" s="972">
        <v>3925.5416780099999</v>
      </c>
      <c r="F17" s="461">
        <v>4169.11567801</v>
      </c>
      <c r="H17" s="346"/>
      <c r="I17" s="346"/>
      <c r="J17" s="346"/>
      <c r="K17" s="346"/>
      <c r="L17" s="346"/>
    </row>
    <row r="18" spans="1:12" x14ac:dyDescent="0.25">
      <c r="A18" s="464" t="s">
        <v>1175</v>
      </c>
      <c r="B18" s="972">
        <v>1044.972</v>
      </c>
      <c r="C18" s="972">
        <v>27.001999999999999</v>
      </c>
      <c r="D18" s="972">
        <v>0</v>
      </c>
      <c r="E18" s="972">
        <v>18476.00139311</v>
      </c>
      <c r="F18" s="461">
        <v>19547.975393109999</v>
      </c>
      <c r="H18" s="346"/>
      <c r="I18" s="346"/>
      <c r="J18" s="346"/>
      <c r="K18" s="346"/>
      <c r="L18" s="346"/>
    </row>
    <row r="19" spans="1:12" x14ac:dyDescent="0.25">
      <c r="A19" s="464" t="s">
        <v>1176</v>
      </c>
      <c r="B19" s="972">
        <v>108.251</v>
      </c>
      <c r="C19" s="972">
        <v>0</v>
      </c>
      <c r="D19" s="972">
        <v>0</v>
      </c>
      <c r="E19" s="972">
        <v>6310.802745</v>
      </c>
      <c r="F19" s="461">
        <v>6419.0537450000002</v>
      </c>
      <c r="H19" s="346"/>
      <c r="I19" s="346"/>
      <c r="J19" s="346"/>
      <c r="K19" s="346"/>
      <c r="L19" s="346"/>
    </row>
    <row r="20" spans="1:12" x14ac:dyDescent="0.25">
      <c r="A20" s="425" t="s">
        <v>1177</v>
      </c>
      <c r="B20" s="972">
        <v>24633.282384120001</v>
      </c>
      <c r="C20" s="972">
        <v>820.4662362900001</v>
      </c>
      <c r="D20" s="972">
        <v>7.7290000000000001</v>
      </c>
      <c r="E20" s="972">
        <v>126686.53357369</v>
      </c>
      <c r="F20" s="461">
        <v>152148.01119409999</v>
      </c>
      <c r="H20" s="346"/>
      <c r="I20" s="346"/>
      <c r="J20" s="346"/>
      <c r="K20" s="346"/>
      <c r="L20" s="346"/>
    </row>
    <row r="21" spans="1:12" x14ac:dyDescent="0.25">
      <c r="A21" s="425" t="s">
        <v>1178</v>
      </c>
      <c r="B21" s="972">
        <v>86.86399999999999</v>
      </c>
      <c r="C21" s="972">
        <v>5.399</v>
      </c>
      <c r="D21" s="972">
        <v>0</v>
      </c>
      <c r="E21" s="972">
        <v>7051.8503463900006</v>
      </c>
      <c r="F21" s="461">
        <v>7144.1133463900005</v>
      </c>
      <c r="H21" s="346"/>
      <c r="I21" s="346"/>
      <c r="J21" s="346"/>
      <c r="K21" s="346"/>
      <c r="L21" s="346"/>
    </row>
    <row r="22" spans="1:12" x14ac:dyDescent="0.25">
      <c r="A22" s="464" t="s">
        <v>1179</v>
      </c>
      <c r="B22" s="972">
        <v>133.60549300000002</v>
      </c>
      <c r="C22" s="972">
        <v>62.601061999999999</v>
      </c>
      <c r="D22" s="972">
        <v>0</v>
      </c>
      <c r="E22" s="972">
        <v>106257.727</v>
      </c>
      <c r="F22" s="461">
        <v>106453.933555</v>
      </c>
      <c r="H22" s="346"/>
      <c r="I22" s="346"/>
      <c r="J22" s="346"/>
      <c r="K22" s="346"/>
      <c r="L22" s="346"/>
    </row>
    <row r="23" spans="1:12" x14ac:dyDescent="0.25">
      <c r="A23" s="464" t="s">
        <v>1180</v>
      </c>
      <c r="B23" s="972">
        <v>264.71314999999998</v>
      </c>
      <c r="C23" s="972">
        <v>29.45</v>
      </c>
      <c r="D23" s="972">
        <v>0</v>
      </c>
      <c r="E23" s="972">
        <v>4663.4114195599996</v>
      </c>
      <c r="F23" s="461">
        <v>4957.5745695599999</v>
      </c>
      <c r="H23" s="346"/>
      <c r="I23" s="346"/>
      <c r="J23" s="346"/>
      <c r="K23" s="346"/>
      <c r="L23" s="346"/>
    </row>
    <row r="24" spans="1:12" x14ac:dyDescent="0.25">
      <c r="A24" s="464" t="s">
        <v>1181</v>
      </c>
      <c r="B24" s="972">
        <v>838.56699000000003</v>
      </c>
      <c r="C24" s="972">
        <v>12.709</v>
      </c>
      <c r="D24" s="972">
        <v>29.681999999999999</v>
      </c>
      <c r="E24" s="972">
        <v>234911.92266966999</v>
      </c>
      <c r="F24" s="461">
        <v>235792.88065966999</v>
      </c>
      <c r="H24" s="346"/>
      <c r="I24" s="346"/>
      <c r="J24" s="346"/>
      <c r="K24" s="346"/>
      <c r="L24" s="346"/>
    </row>
    <row r="25" spans="1:12" x14ac:dyDescent="0.25">
      <c r="A25" s="464" t="s">
        <v>1182</v>
      </c>
      <c r="B25" s="972">
        <v>59.997999999999998</v>
      </c>
      <c r="C25" s="972">
        <v>23.53</v>
      </c>
      <c r="D25" s="972">
        <v>0</v>
      </c>
      <c r="E25" s="972">
        <v>5891.2577307400006</v>
      </c>
      <c r="F25" s="461">
        <v>5974.7857307400009</v>
      </c>
      <c r="H25" s="346"/>
      <c r="I25" s="346"/>
      <c r="J25" s="346"/>
      <c r="K25" s="346"/>
      <c r="L25" s="346"/>
    </row>
    <row r="26" spans="1:12" x14ac:dyDescent="0.25">
      <c r="A26" s="464" t="s">
        <v>1183</v>
      </c>
      <c r="B26" s="972">
        <v>3773.2199660000001</v>
      </c>
      <c r="C26" s="972">
        <v>339.79848500000003</v>
      </c>
      <c r="D26" s="972">
        <v>0</v>
      </c>
      <c r="E26" s="972">
        <v>31020.078121890001</v>
      </c>
      <c r="F26" s="461">
        <v>35133.096572890005</v>
      </c>
      <c r="H26" s="346"/>
      <c r="I26" s="346"/>
      <c r="J26" s="346"/>
      <c r="K26" s="346"/>
      <c r="L26" s="346"/>
    </row>
    <row r="27" spans="1:12" x14ac:dyDescent="0.25">
      <c r="A27" s="464" t="s">
        <v>1184</v>
      </c>
      <c r="B27" s="972">
        <v>798.63842699999998</v>
      </c>
      <c r="C27" s="972">
        <v>6.3421500000000002</v>
      </c>
      <c r="D27" s="972">
        <v>8.8740000000000006</v>
      </c>
      <c r="E27" s="972">
        <v>36425.614999999998</v>
      </c>
      <c r="F27" s="461">
        <v>37239.469576999996</v>
      </c>
      <c r="H27" s="346"/>
      <c r="I27" s="346"/>
      <c r="J27" s="346"/>
      <c r="K27" s="346"/>
      <c r="L27" s="346"/>
    </row>
    <row r="28" spans="1:12" x14ac:dyDescent="0.25">
      <c r="A28" s="464" t="s">
        <v>1185</v>
      </c>
      <c r="B28" s="972">
        <v>3322.1137785000001</v>
      </c>
      <c r="C28" s="972">
        <v>414.41039999999998</v>
      </c>
      <c r="D28" s="972">
        <v>12.384</v>
      </c>
      <c r="E28" s="972">
        <v>92339.619396729991</v>
      </c>
      <c r="F28" s="461">
        <v>96088.527575229993</v>
      </c>
      <c r="H28" s="346"/>
      <c r="I28" s="346"/>
      <c r="J28" s="346"/>
      <c r="K28" s="346"/>
      <c r="L28" s="346"/>
    </row>
    <row r="29" spans="1:12" x14ac:dyDescent="0.25">
      <c r="A29" s="464" t="s">
        <v>1186</v>
      </c>
      <c r="B29" s="972">
        <v>1664.949312</v>
      </c>
      <c r="C29" s="972">
        <v>173.553</v>
      </c>
      <c r="D29" s="972">
        <v>0</v>
      </c>
      <c r="E29" s="972">
        <v>396862.64581284998</v>
      </c>
      <c r="F29" s="461">
        <v>398701.14812485001</v>
      </c>
      <c r="H29" s="346"/>
      <c r="I29" s="346"/>
      <c r="J29" s="346"/>
      <c r="K29" s="346"/>
      <c r="L29" s="346"/>
    </row>
    <row r="30" spans="1:12" x14ac:dyDescent="0.25">
      <c r="A30" s="464" t="s">
        <v>1187</v>
      </c>
      <c r="B30" s="972">
        <v>3237.9696570000001</v>
      </c>
      <c r="C30" s="972">
        <v>156.84540899999999</v>
      </c>
      <c r="D30" s="972">
        <v>64.167000000000002</v>
      </c>
      <c r="E30" s="972">
        <v>649056.86057820998</v>
      </c>
      <c r="F30" s="461">
        <v>652515.84264420997</v>
      </c>
      <c r="H30" s="346"/>
      <c r="I30" s="346"/>
      <c r="J30" s="346"/>
      <c r="K30" s="346"/>
      <c r="L30" s="346"/>
    </row>
    <row r="31" spans="1:12" x14ac:dyDescent="0.25">
      <c r="A31" s="464" t="s">
        <v>1188</v>
      </c>
      <c r="B31" s="972">
        <v>3085.4413709999999</v>
      </c>
      <c r="C31" s="972">
        <v>71.162999999999997</v>
      </c>
      <c r="D31" s="972">
        <v>0</v>
      </c>
      <c r="E31" s="972">
        <v>515751.29439798999</v>
      </c>
      <c r="F31" s="461">
        <v>518907.89876899001</v>
      </c>
      <c r="H31" s="346"/>
      <c r="I31" s="346"/>
      <c r="J31" s="346"/>
      <c r="K31" s="346"/>
      <c r="L31" s="346"/>
    </row>
    <row r="32" spans="1:12" x14ac:dyDescent="0.25">
      <c r="A32" s="464" t="s">
        <v>1189</v>
      </c>
      <c r="B32" s="972">
        <v>13086.96230712</v>
      </c>
      <c r="C32" s="972">
        <v>644.02543500000002</v>
      </c>
      <c r="D32" s="972">
        <v>389.82100000000003</v>
      </c>
      <c r="E32" s="972">
        <v>721463.55587797996</v>
      </c>
      <c r="F32" s="461">
        <v>735584.36462010001</v>
      </c>
      <c r="H32" s="346"/>
      <c r="I32" s="346"/>
      <c r="J32" s="346"/>
      <c r="K32" s="346"/>
      <c r="L32" s="346"/>
    </row>
    <row r="33" spans="1:12" x14ac:dyDescent="0.25">
      <c r="A33" s="464" t="s">
        <v>1190</v>
      </c>
      <c r="B33" s="972">
        <v>13617.480428000001</v>
      </c>
      <c r="C33" s="972">
        <v>259.32</v>
      </c>
      <c r="D33" s="972">
        <v>64.408000000000001</v>
      </c>
      <c r="E33" s="972">
        <v>920213.13799998001</v>
      </c>
      <c r="F33" s="461">
        <v>934154.34642798</v>
      </c>
      <c r="H33" s="346"/>
      <c r="I33" s="346"/>
      <c r="J33" s="346"/>
      <c r="K33" s="346"/>
      <c r="L33" s="346"/>
    </row>
    <row r="34" spans="1:12" x14ac:dyDescent="0.25">
      <c r="A34" s="464" t="s">
        <v>1191</v>
      </c>
      <c r="B34" s="972">
        <v>13331.592693529999</v>
      </c>
      <c r="C34" s="972">
        <v>716.35371399999997</v>
      </c>
      <c r="D34" s="972">
        <v>308.28500000000003</v>
      </c>
      <c r="E34" s="972">
        <v>613488.03426381003</v>
      </c>
      <c r="F34" s="461">
        <v>627844.26567134005</v>
      </c>
      <c r="H34" s="346"/>
      <c r="I34" s="346"/>
      <c r="J34" s="346"/>
      <c r="K34" s="346"/>
      <c r="L34" s="346"/>
    </row>
    <row r="35" spans="1:12" x14ac:dyDescent="0.25">
      <c r="A35" s="464" t="s">
        <v>1192</v>
      </c>
      <c r="B35" s="972">
        <v>14566.164022340001</v>
      </c>
      <c r="C35" s="972">
        <v>994.56794600000001</v>
      </c>
      <c r="D35" s="972">
        <v>511.86200000000002</v>
      </c>
      <c r="E35" s="972">
        <v>555755.24441997998</v>
      </c>
      <c r="F35" s="461">
        <v>571827.83838831994</v>
      </c>
      <c r="H35" s="346"/>
      <c r="I35" s="346"/>
      <c r="J35" s="346"/>
      <c r="K35" s="346"/>
      <c r="L35" s="346"/>
    </row>
    <row r="36" spans="1:12" x14ac:dyDescent="0.25">
      <c r="A36" s="464" t="s">
        <v>1193</v>
      </c>
      <c r="B36" s="972">
        <v>11156.581671100001</v>
      </c>
      <c r="C36" s="972">
        <v>776.07306299999993</v>
      </c>
      <c r="D36" s="972">
        <v>519.673</v>
      </c>
      <c r="E36" s="972">
        <v>468252.82072295999</v>
      </c>
      <c r="F36" s="461">
        <v>480705.14845705999</v>
      </c>
      <c r="H36" s="346"/>
      <c r="I36" s="346"/>
      <c r="J36" s="346"/>
      <c r="K36" s="346"/>
      <c r="L36" s="346"/>
    </row>
    <row r="37" spans="1:12" x14ac:dyDescent="0.25">
      <c r="A37" s="464" t="s">
        <v>1194</v>
      </c>
      <c r="B37" s="972">
        <v>26705.98338369</v>
      </c>
      <c r="C37" s="972">
        <v>2655.2188497400002</v>
      </c>
      <c r="D37" s="972">
        <v>365.08300000000003</v>
      </c>
      <c r="E37" s="972">
        <v>396535.48584559001</v>
      </c>
      <c r="F37" s="461">
        <v>426261.77107901999</v>
      </c>
      <c r="H37" s="346"/>
      <c r="I37" s="346"/>
      <c r="J37" s="346"/>
      <c r="K37" s="346"/>
      <c r="L37" s="346"/>
    </row>
    <row r="38" spans="1:12" x14ac:dyDescent="0.25">
      <c r="A38" s="464" t="s">
        <v>1195</v>
      </c>
      <c r="B38" s="972">
        <v>17569.508847500001</v>
      </c>
      <c r="C38" s="972">
        <v>949.15215781999996</v>
      </c>
      <c r="D38" s="972">
        <v>76.551000000000002</v>
      </c>
      <c r="E38" s="972">
        <v>336839.18641740998</v>
      </c>
      <c r="F38" s="461">
        <v>355434.39842272998</v>
      </c>
      <c r="H38" s="346"/>
      <c r="I38" s="346"/>
      <c r="J38" s="346"/>
      <c r="K38" s="346"/>
      <c r="L38" s="346"/>
    </row>
    <row r="39" spans="1:12" x14ac:dyDescent="0.25">
      <c r="A39" s="464" t="s">
        <v>1196</v>
      </c>
      <c r="B39" s="972">
        <v>18361.993501590001</v>
      </c>
      <c r="C39" s="972">
        <v>731.78213701000004</v>
      </c>
      <c r="D39" s="972">
        <v>60.399000000000001</v>
      </c>
      <c r="E39" s="972">
        <v>245986.37700546</v>
      </c>
      <c r="F39" s="461">
        <v>265140.55164406</v>
      </c>
      <c r="H39" s="346"/>
      <c r="I39" s="346"/>
      <c r="J39" s="346"/>
      <c r="K39" s="346"/>
      <c r="L39" s="346"/>
    </row>
    <row r="40" spans="1:12" x14ac:dyDescent="0.25">
      <c r="A40" s="464" t="s">
        <v>1197</v>
      </c>
      <c r="B40" s="972">
        <v>21047.70500528</v>
      </c>
      <c r="C40" s="972">
        <v>1510.01993457</v>
      </c>
      <c r="D40" s="972">
        <v>707.96100000000001</v>
      </c>
      <c r="E40" s="972">
        <v>126156.83816637</v>
      </c>
      <c r="F40" s="461">
        <v>149422.52410621999</v>
      </c>
      <c r="H40" s="346"/>
      <c r="I40" s="346"/>
      <c r="J40" s="346"/>
      <c r="K40" s="346"/>
      <c r="L40" s="346"/>
    </row>
    <row r="41" spans="1:12" x14ac:dyDescent="0.25">
      <c r="A41" s="464" t="s">
        <v>1198</v>
      </c>
      <c r="B41" s="972">
        <v>31625.16724685</v>
      </c>
      <c r="C41" s="972">
        <v>1373.0846203200001</v>
      </c>
      <c r="D41" s="972">
        <v>162.52000000000001</v>
      </c>
      <c r="E41" s="972">
        <v>131370.33107521001</v>
      </c>
      <c r="F41" s="461">
        <v>164531.10294238001</v>
      </c>
      <c r="H41" s="346"/>
      <c r="I41" s="346"/>
      <c r="J41" s="346"/>
      <c r="K41" s="346"/>
      <c r="L41" s="346"/>
    </row>
    <row r="42" spans="1:12" x14ac:dyDescent="0.25">
      <c r="A42" s="464" t="s">
        <v>1199</v>
      </c>
      <c r="B42" s="972">
        <v>29676.87625976</v>
      </c>
      <c r="C42" s="972">
        <v>2825.4552529699999</v>
      </c>
      <c r="D42" s="972">
        <v>119.592</v>
      </c>
      <c r="E42" s="972">
        <v>64292.784669499997</v>
      </c>
      <c r="F42" s="461">
        <v>96914.708182229995</v>
      </c>
      <c r="H42" s="346"/>
      <c r="I42" s="346"/>
      <c r="J42" s="346"/>
      <c r="K42" s="346"/>
      <c r="L42" s="346"/>
    </row>
    <row r="43" spans="1:12" x14ac:dyDescent="0.25">
      <c r="A43" s="464" t="s">
        <v>1200</v>
      </c>
      <c r="B43" s="972">
        <v>32850.47291787</v>
      </c>
      <c r="C43" s="972">
        <v>2000.4601752999999</v>
      </c>
      <c r="D43" s="972">
        <v>134.96199999999999</v>
      </c>
      <c r="E43" s="972">
        <v>109402.83028128</v>
      </c>
      <c r="F43" s="461">
        <v>144388.72537445</v>
      </c>
      <c r="H43" s="346"/>
      <c r="I43" s="346"/>
      <c r="J43" s="346"/>
      <c r="K43" s="346"/>
      <c r="L43" s="346"/>
    </row>
    <row r="44" spans="1:12" x14ac:dyDescent="0.25">
      <c r="A44" s="464" t="s">
        <v>1251</v>
      </c>
      <c r="B44" s="972">
        <v>50966.36319638</v>
      </c>
      <c r="C44" s="972">
        <v>3228.3344101299999</v>
      </c>
      <c r="D44" s="972">
        <v>333.28500000000003</v>
      </c>
      <c r="E44" s="972">
        <v>123947.66678340999</v>
      </c>
      <c r="F44" s="461">
        <v>178475.64938992</v>
      </c>
      <c r="H44" s="346"/>
      <c r="I44" s="346"/>
      <c r="J44" s="346"/>
      <c r="K44" s="346"/>
      <c r="L44" s="346"/>
    </row>
    <row r="45" spans="1:12" x14ac:dyDescent="0.25">
      <c r="A45" s="464" t="s">
        <v>1252</v>
      </c>
      <c r="B45" s="972">
        <v>39564.632362470002</v>
      </c>
      <c r="C45" s="972">
        <v>2752.08137149</v>
      </c>
      <c r="D45" s="972">
        <v>330.387</v>
      </c>
      <c r="E45" s="972">
        <v>77442.784527869997</v>
      </c>
      <c r="F45" s="461">
        <v>120089.88526183</v>
      </c>
      <c r="H45" s="346"/>
      <c r="I45" s="346"/>
      <c r="J45" s="346"/>
      <c r="K45" s="346"/>
      <c r="L45" s="346"/>
    </row>
    <row r="46" spans="1:12" x14ac:dyDescent="0.25">
      <c r="A46" s="464" t="s">
        <v>1253</v>
      </c>
      <c r="B46" s="972">
        <v>24665.74171264</v>
      </c>
      <c r="C46" s="972">
        <v>1948.3696574200001</v>
      </c>
      <c r="D46" s="972">
        <v>1286.529</v>
      </c>
      <c r="E46" s="972">
        <v>21328.870407070001</v>
      </c>
      <c r="F46" s="461">
        <v>49229.510777129995</v>
      </c>
      <c r="H46" s="346"/>
      <c r="I46" s="346"/>
      <c r="J46" s="346"/>
      <c r="K46" s="346"/>
      <c r="L46" s="346"/>
    </row>
    <row r="47" spans="1:12" x14ac:dyDescent="0.25">
      <c r="A47" s="464" t="s">
        <v>1254</v>
      </c>
      <c r="B47" s="972">
        <v>20038.350717950001</v>
      </c>
      <c r="C47" s="972">
        <v>1126.88962047</v>
      </c>
      <c r="D47" s="972">
        <v>95.919000000000011</v>
      </c>
      <c r="E47" s="972">
        <v>64620.047949019987</v>
      </c>
      <c r="F47" s="461">
        <v>85881.207287439989</v>
      </c>
      <c r="H47" s="346"/>
      <c r="I47" s="346"/>
      <c r="J47" s="346"/>
      <c r="K47" s="346"/>
      <c r="L47" s="346"/>
    </row>
    <row r="48" spans="1:12" x14ac:dyDescent="0.25">
      <c r="A48" s="464" t="s">
        <v>1255</v>
      </c>
      <c r="B48" s="972">
        <v>23944.329412809999</v>
      </c>
      <c r="C48" s="972">
        <v>1689.5648716400001</v>
      </c>
      <c r="D48" s="972">
        <v>891.35599999999999</v>
      </c>
      <c r="E48" s="972">
        <v>34640.575853560003</v>
      </c>
      <c r="F48" s="461">
        <v>61165.826138010001</v>
      </c>
      <c r="H48" s="346"/>
      <c r="I48" s="346"/>
      <c r="J48" s="346"/>
      <c r="K48" s="346"/>
      <c r="L48" s="346"/>
    </row>
    <row r="49" spans="1:12" x14ac:dyDescent="0.25">
      <c r="A49" s="464" t="s">
        <v>1256</v>
      </c>
      <c r="B49" s="972">
        <v>28116.521204140001</v>
      </c>
      <c r="C49" s="972">
        <v>1434.11918216</v>
      </c>
      <c r="D49" s="972">
        <v>118.129</v>
      </c>
      <c r="E49" s="972">
        <v>28946.34048006</v>
      </c>
      <c r="F49" s="461">
        <v>58615.109866359999</v>
      </c>
      <c r="H49" s="346"/>
      <c r="I49" s="346"/>
      <c r="J49" s="346"/>
      <c r="K49" s="346"/>
      <c r="L49" s="346"/>
    </row>
    <row r="50" spans="1:12" x14ac:dyDescent="0.25">
      <c r="A50" s="464" t="s">
        <v>1257</v>
      </c>
      <c r="B50" s="972">
        <v>18199.440035750002</v>
      </c>
      <c r="C50" s="972">
        <v>1124.60465991</v>
      </c>
      <c r="D50" s="972">
        <v>54.156999999999996</v>
      </c>
      <c r="E50" s="972">
        <v>43039.259287209999</v>
      </c>
      <c r="F50" s="461">
        <v>62417.460982870005</v>
      </c>
      <c r="H50" s="346"/>
      <c r="I50" s="346"/>
      <c r="J50" s="346"/>
      <c r="K50" s="346"/>
      <c r="L50" s="346"/>
    </row>
    <row r="51" spans="1:12" x14ac:dyDescent="0.25">
      <c r="A51" s="464" t="s">
        <v>1258</v>
      </c>
      <c r="B51" s="972">
        <v>12966.89208186</v>
      </c>
      <c r="C51" s="972">
        <v>989.08609160999993</v>
      </c>
      <c r="D51" s="972">
        <v>54.396000000000001</v>
      </c>
      <c r="E51" s="972">
        <v>15123.95704275</v>
      </c>
      <c r="F51" s="461">
        <v>29134.331216220002</v>
      </c>
      <c r="H51" s="346"/>
      <c r="I51" s="346"/>
      <c r="J51" s="346"/>
      <c r="K51" s="346"/>
      <c r="L51" s="346"/>
    </row>
    <row r="52" spans="1:12" x14ac:dyDescent="0.25">
      <c r="A52" s="464" t="s">
        <v>1259</v>
      </c>
      <c r="B52" s="972">
        <v>83159.336406069997</v>
      </c>
      <c r="C52" s="972">
        <v>5532.9163600000002</v>
      </c>
      <c r="D52" s="972">
        <v>140.92699999999999</v>
      </c>
      <c r="E52" s="972">
        <v>548533.28558575001</v>
      </c>
      <c r="F52" s="461">
        <v>637366.46535181999</v>
      </c>
      <c r="H52" s="346"/>
      <c r="I52" s="346"/>
      <c r="J52" s="346"/>
      <c r="K52" s="346"/>
      <c r="L52" s="346"/>
    </row>
    <row r="53" spans="1:12" x14ac:dyDescent="0.25">
      <c r="A53" s="464" t="s">
        <v>1260</v>
      </c>
      <c r="B53" s="972">
        <v>21793.706487489999</v>
      </c>
      <c r="C53" s="972">
        <v>948.45301523000001</v>
      </c>
      <c r="D53" s="972">
        <v>63.726999999999997</v>
      </c>
      <c r="E53" s="972">
        <v>20159.498861330001</v>
      </c>
      <c r="F53" s="461">
        <v>42965.385364050002</v>
      </c>
      <c r="H53" s="346"/>
      <c r="I53" s="346"/>
      <c r="J53" s="346"/>
      <c r="K53" s="346"/>
      <c r="L53" s="346"/>
    </row>
    <row r="54" spans="1:12" x14ac:dyDescent="0.25">
      <c r="A54" s="464" t="s">
        <v>1261</v>
      </c>
      <c r="B54" s="972">
        <v>29940.765923769999</v>
      </c>
      <c r="C54" s="972">
        <v>1522.8101373699999</v>
      </c>
      <c r="D54" s="972">
        <v>1343.9860000000001</v>
      </c>
      <c r="E54" s="972">
        <v>129252.38038228</v>
      </c>
      <c r="F54" s="461">
        <v>162059.94244342</v>
      </c>
      <c r="H54" s="346"/>
      <c r="I54" s="346"/>
      <c r="J54" s="346"/>
      <c r="K54" s="346"/>
      <c r="L54" s="346"/>
    </row>
    <row r="55" spans="1:12" x14ac:dyDescent="0.25">
      <c r="A55" s="464" t="s">
        <v>1262</v>
      </c>
      <c r="B55" s="972">
        <v>9403.7942613300002</v>
      </c>
      <c r="C55" s="972">
        <v>352.54869932000003</v>
      </c>
      <c r="D55" s="972">
        <v>59.596598999999998</v>
      </c>
      <c r="E55" s="972">
        <v>7183.8380283400002</v>
      </c>
      <c r="F55" s="461">
        <v>16999.77758799</v>
      </c>
      <c r="H55" s="346"/>
      <c r="I55" s="346"/>
      <c r="J55" s="346"/>
      <c r="K55" s="346"/>
      <c r="L55" s="346"/>
    </row>
    <row r="56" spans="1:12" x14ac:dyDescent="0.25">
      <c r="A56" s="464" t="s">
        <v>1263</v>
      </c>
      <c r="B56" s="972">
        <v>24325.93251952</v>
      </c>
      <c r="C56" s="972">
        <v>2915.77330368</v>
      </c>
      <c r="D56" s="972">
        <v>201.27600000000001</v>
      </c>
      <c r="E56" s="972">
        <v>66156.397226710003</v>
      </c>
      <c r="F56" s="461">
        <v>93599.37904991</v>
      </c>
      <c r="H56" s="346"/>
      <c r="I56" s="346"/>
      <c r="J56" s="346"/>
      <c r="K56" s="346"/>
      <c r="L56" s="346"/>
    </row>
    <row r="57" spans="1:12" x14ac:dyDescent="0.25">
      <c r="A57" s="464" t="s">
        <v>1264</v>
      </c>
      <c r="B57" s="972">
        <v>44156.389487649998</v>
      </c>
      <c r="C57" s="972">
        <v>1830.8520482399999</v>
      </c>
      <c r="D57" s="972">
        <v>42.876000000000012</v>
      </c>
      <c r="E57" s="972">
        <v>25303.147335490001</v>
      </c>
      <c r="F57" s="461">
        <v>71333.264871380001</v>
      </c>
      <c r="H57" s="346"/>
      <c r="I57" s="346"/>
      <c r="J57" s="346"/>
      <c r="K57" s="346"/>
      <c r="L57" s="346"/>
    </row>
    <row r="58" spans="1:12" x14ac:dyDescent="0.25">
      <c r="A58" s="464" t="s">
        <v>1265</v>
      </c>
      <c r="B58" s="972">
        <v>16542.20163105</v>
      </c>
      <c r="C58" s="972">
        <v>531.69957236999994</v>
      </c>
      <c r="D58" s="972">
        <v>30.687000000000001</v>
      </c>
      <c r="E58" s="972">
        <v>5857.6896566400001</v>
      </c>
      <c r="F58" s="461">
        <v>22962.27786006</v>
      </c>
      <c r="H58" s="346"/>
      <c r="I58" s="346"/>
      <c r="J58" s="346"/>
      <c r="K58" s="346"/>
      <c r="L58" s="346"/>
    </row>
    <row r="59" spans="1:12" x14ac:dyDescent="0.25">
      <c r="A59" s="464" t="s">
        <v>1266</v>
      </c>
      <c r="B59" s="972">
        <v>5990.9627355800003</v>
      </c>
      <c r="C59" s="972">
        <v>378.42027106</v>
      </c>
      <c r="D59" s="972">
        <v>2.35</v>
      </c>
      <c r="E59" s="972">
        <v>13622.70156808</v>
      </c>
      <c r="F59" s="461">
        <v>19994.434574719999</v>
      </c>
      <c r="H59" s="346"/>
      <c r="I59" s="346"/>
      <c r="J59" s="346"/>
      <c r="K59" s="346"/>
      <c r="L59" s="346"/>
    </row>
    <row r="60" spans="1:12" x14ac:dyDescent="0.25">
      <c r="A60" s="464" t="s">
        <v>1267</v>
      </c>
      <c r="B60" s="972">
        <v>10174.31605836</v>
      </c>
      <c r="C60" s="972">
        <v>1374.96624808</v>
      </c>
      <c r="D60" s="972">
        <v>90.835000000000008</v>
      </c>
      <c r="E60" s="972">
        <v>22183.896056739999</v>
      </c>
      <c r="F60" s="461">
        <v>33824.013363179998</v>
      </c>
      <c r="H60" s="346"/>
      <c r="I60" s="346"/>
      <c r="J60" s="346"/>
      <c r="K60" s="346"/>
      <c r="L60" s="346"/>
    </row>
    <row r="61" spans="1:12" x14ac:dyDescent="0.25">
      <c r="A61" s="464" t="s">
        <v>1268</v>
      </c>
      <c r="B61" s="972">
        <v>56551.72439684</v>
      </c>
      <c r="C61" s="972">
        <v>4437.1455672000002</v>
      </c>
      <c r="D61" s="972">
        <v>178.982</v>
      </c>
      <c r="E61" s="972">
        <v>4830.3502891600001</v>
      </c>
      <c r="F61" s="461">
        <v>65998.202253199997</v>
      </c>
      <c r="H61" s="346"/>
      <c r="I61" s="346"/>
      <c r="J61" s="346"/>
      <c r="K61" s="346"/>
      <c r="L61" s="346"/>
    </row>
    <row r="62" spans="1:12" x14ac:dyDescent="0.25">
      <c r="A62" s="464" t="s">
        <v>1269</v>
      </c>
      <c r="B62" s="972">
        <v>6269.7207109199999</v>
      </c>
      <c r="C62" s="972">
        <v>472.89637349999998</v>
      </c>
      <c r="D62" s="972">
        <v>74.8</v>
      </c>
      <c r="E62" s="972">
        <v>2947.7768982299999</v>
      </c>
      <c r="F62" s="461">
        <v>9765.1939826500002</v>
      </c>
      <c r="H62" s="346"/>
      <c r="I62" s="346"/>
      <c r="J62" s="346"/>
      <c r="K62" s="346"/>
      <c r="L62" s="346"/>
    </row>
    <row r="63" spans="1:12" x14ac:dyDescent="0.25">
      <c r="A63" s="464" t="s">
        <v>1270</v>
      </c>
      <c r="B63" s="972">
        <v>27594.241648250001</v>
      </c>
      <c r="C63" s="972">
        <v>1936.6132865300001</v>
      </c>
      <c r="D63" s="972">
        <v>31.555</v>
      </c>
      <c r="E63" s="972">
        <v>4094.0915063399998</v>
      </c>
      <c r="F63" s="461">
        <v>33656.501441120003</v>
      </c>
      <c r="H63" s="346"/>
      <c r="I63" s="346"/>
      <c r="J63" s="346"/>
      <c r="K63" s="346"/>
      <c r="L63" s="346"/>
    </row>
    <row r="64" spans="1:12" x14ac:dyDescent="0.25">
      <c r="A64" s="465">
        <v>20</v>
      </c>
      <c r="B64" s="972">
        <v>30932.225862899999</v>
      </c>
      <c r="C64" s="972">
        <v>1924.9990322399999</v>
      </c>
      <c r="D64" s="972">
        <v>148.66900000000001</v>
      </c>
      <c r="E64" s="972">
        <v>11360.1248581</v>
      </c>
      <c r="F64" s="461">
        <v>44366.018753240001</v>
      </c>
      <c r="H64" s="346"/>
      <c r="I64" s="346"/>
      <c r="J64" s="346"/>
      <c r="K64" s="346"/>
      <c r="L64" s="346"/>
    </row>
    <row r="65" spans="1:12" x14ac:dyDescent="0.25">
      <c r="A65" s="464" t="s">
        <v>1202</v>
      </c>
      <c r="B65" s="972">
        <v>30704.522379490001</v>
      </c>
      <c r="C65" s="972">
        <v>2374.48288258</v>
      </c>
      <c r="D65" s="972">
        <v>264.73399999999998</v>
      </c>
      <c r="E65" s="972">
        <v>11945.06163516</v>
      </c>
      <c r="F65" s="461">
        <v>45288.800897230001</v>
      </c>
      <c r="H65" s="346"/>
      <c r="I65" s="346"/>
      <c r="J65" s="346"/>
      <c r="K65" s="346"/>
      <c r="L65" s="346"/>
    </row>
    <row r="66" spans="1:12" x14ac:dyDescent="0.25">
      <c r="A66" s="464" t="s">
        <v>1203</v>
      </c>
      <c r="B66" s="972">
        <v>4693.7026249400014</v>
      </c>
      <c r="C66" s="972">
        <v>484.50262814000001</v>
      </c>
      <c r="D66" s="972">
        <v>15.92</v>
      </c>
      <c r="E66" s="972">
        <v>4851.3426363699991</v>
      </c>
      <c r="F66" s="461">
        <v>10045.467889449999</v>
      </c>
      <c r="H66" s="346"/>
      <c r="I66" s="346"/>
      <c r="J66" s="346"/>
      <c r="K66" s="346"/>
      <c r="L66" s="346"/>
    </row>
    <row r="67" spans="1:12" ht="17.25" customHeight="1" x14ac:dyDescent="0.25">
      <c r="A67" s="464" t="s">
        <v>1204</v>
      </c>
      <c r="B67" s="972">
        <v>4080.4775712800001</v>
      </c>
      <c r="C67" s="972">
        <v>256.66482600000001</v>
      </c>
      <c r="D67" s="972">
        <v>17.004000000000001</v>
      </c>
      <c r="E67" s="972">
        <v>10974.58955108</v>
      </c>
      <c r="F67" s="461">
        <v>15328.735948360001</v>
      </c>
      <c r="H67" s="346"/>
      <c r="I67" s="346"/>
      <c r="J67" s="346"/>
      <c r="K67" s="346"/>
      <c r="L67" s="346"/>
    </row>
    <row r="68" spans="1:12" ht="17.25" customHeight="1" x14ac:dyDescent="0.25">
      <c r="A68" s="464" t="s">
        <v>1205</v>
      </c>
      <c r="B68" s="972">
        <v>15040.359088769999</v>
      </c>
      <c r="C68" s="972">
        <v>628.66716747999999</v>
      </c>
      <c r="D68" s="972">
        <v>10.573</v>
      </c>
      <c r="E68" s="972">
        <v>5048.9959999999992</v>
      </c>
      <c r="F68" s="461">
        <v>20728.595256249999</v>
      </c>
      <c r="H68" s="346"/>
      <c r="I68" s="346"/>
      <c r="J68" s="346"/>
      <c r="K68" s="346"/>
      <c r="L68" s="346"/>
    </row>
    <row r="69" spans="1:12" ht="17.25" customHeight="1" x14ac:dyDescent="0.25">
      <c r="A69" s="464" t="s">
        <v>1206</v>
      </c>
      <c r="B69" s="972">
        <v>3841.7028528699998</v>
      </c>
      <c r="C69" s="972">
        <v>261.10281608999998</v>
      </c>
      <c r="D69" s="972">
        <v>106.70399999999999</v>
      </c>
      <c r="E69" s="972">
        <v>4997.6974710000004</v>
      </c>
      <c r="F69" s="461">
        <v>9207.207139959999</v>
      </c>
      <c r="H69" s="346"/>
      <c r="I69" s="346"/>
      <c r="J69" s="346"/>
      <c r="K69" s="346"/>
      <c r="L69" s="346"/>
    </row>
    <row r="70" spans="1:12" ht="17.25" customHeight="1" x14ac:dyDescent="0.25">
      <c r="A70" s="464" t="s">
        <v>1207</v>
      </c>
      <c r="B70" s="972">
        <v>5094.18679969</v>
      </c>
      <c r="C70" s="972">
        <v>591.59096527999998</v>
      </c>
      <c r="D70" s="972">
        <v>48.392999999999986</v>
      </c>
      <c r="E70" s="972">
        <v>2193.8788429400001</v>
      </c>
      <c r="F70" s="461">
        <v>7928.0496079100003</v>
      </c>
      <c r="H70" s="346"/>
      <c r="I70" s="346"/>
      <c r="J70" s="346"/>
      <c r="K70" s="346"/>
      <c r="L70" s="346"/>
    </row>
    <row r="71" spans="1:12" ht="17.25" customHeight="1" x14ac:dyDescent="0.25">
      <c r="A71" s="464" t="s">
        <v>1208</v>
      </c>
      <c r="B71" s="972">
        <v>2874.7812348000002</v>
      </c>
      <c r="C71" s="972">
        <v>250.38779353999999</v>
      </c>
      <c r="D71" s="972">
        <v>36.921999999999997</v>
      </c>
      <c r="E71" s="972">
        <v>21330.69</v>
      </c>
      <c r="F71" s="461">
        <v>24492.781028339999</v>
      </c>
      <c r="H71" s="346"/>
      <c r="I71" s="346"/>
      <c r="J71" s="346"/>
      <c r="K71" s="346"/>
      <c r="L71" s="346"/>
    </row>
    <row r="72" spans="1:12" ht="17.25" customHeight="1" x14ac:dyDescent="0.25">
      <c r="A72" s="464" t="s">
        <v>1271</v>
      </c>
      <c r="B72" s="972">
        <v>21314.849930199998</v>
      </c>
      <c r="C72" s="972">
        <v>947.35993411999993</v>
      </c>
      <c r="D72" s="972">
        <v>21.561</v>
      </c>
      <c r="E72" s="972">
        <v>3831.9534647700002</v>
      </c>
      <c r="F72" s="461">
        <v>26115.724329090001</v>
      </c>
      <c r="H72" s="346"/>
      <c r="I72" s="346"/>
      <c r="J72" s="346"/>
      <c r="K72" s="346"/>
      <c r="L72" s="346"/>
    </row>
    <row r="73" spans="1:12" ht="17.25" customHeight="1" x14ac:dyDescent="0.25">
      <c r="A73" s="464" t="s">
        <v>1272</v>
      </c>
      <c r="B73" s="972">
        <v>7026.8455834200004</v>
      </c>
      <c r="C73" s="972">
        <v>1074.3493657900001</v>
      </c>
      <c r="D73" s="972">
        <v>84.427999999999997</v>
      </c>
      <c r="E73" s="972">
        <v>2445.8089</v>
      </c>
      <c r="F73" s="461">
        <v>10631.431849209999</v>
      </c>
      <c r="H73" s="346"/>
      <c r="I73" s="346"/>
      <c r="J73" s="346"/>
      <c r="K73" s="346"/>
      <c r="L73" s="346"/>
    </row>
    <row r="74" spans="1:12" ht="17.25" customHeight="1" x14ac:dyDescent="0.25">
      <c r="A74" s="464" t="s">
        <v>1273</v>
      </c>
      <c r="B74" s="972">
        <v>9286.858233840001</v>
      </c>
      <c r="C74" s="972">
        <v>2064.89155372</v>
      </c>
      <c r="D74" s="972">
        <v>103.937</v>
      </c>
      <c r="E74" s="972">
        <v>5792.6962820700001</v>
      </c>
      <c r="F74" s="461">
        <v>17248.383069630003</v>
      </c>
      <c r="H74" s="346"/>
      <c r="I74" s="346"/>
      <c r="J74" s="346"/>
      <c r="K74" s="346"/>
      <c r="L74" s="346"/>
    </row>
    <row r="75" spans="1:12" ht="17.25" customHeight="1" x14ac:dyDescent="0.25">
      <c r="A75" s="464" t="s">
        <v>1274</v>
      </c>
      <c r="B75" s="972">
        <v>1438.77410665</v>
      </c>
      <c r="C75" s="972">
        <v>159.02119042999999</v>
      </c>
      <c r="D75" s="972">
        <v>45.366999999999997</v>
      </c>
      <c r="E75" s="972">
        <v>1612.3277</v>
      </c>
      <c r="F75" s="461">
        <v>3255.4899970799997</v>
      </c>
      <c r="H75" s="346"/>
      <c r="I75" s="346"/>
      <c r="J75" s="346"/>
      <c r="K75" s="346"/>
      <c r="L75" s="346"/>
    </row>
    <row r="76" spans="1:12" ht="17.25" customHeight="1" x14ac:dyDescent="0.25">
      <c r="A76" s="464" t="s">
        <v>1275</v>
      </c>
      <c r="B76" s="972">
        <v>4588.8023592099998</v>
      </c>
      <c r="C76" s="972">
        <v>486.18263005</v>
      </c>
      <c r="D76" s="972">
        <v>69.515000000000001</v>
      </c>
      <c r="E76" s="972">
        <v>19558.112673</v>
      </c>
      <c r="F76" s="461">
        <v>24702.612662259999</v>
      </c>
      <c r="H76" s="346"/>
      <c r="I76" s="346"/>
      <c r="J76" s="346"/>
      <c r="K76" s="346"/>
      <c r="L76" s="346"/>
    </row>
    <row r="77" spans="1:12" ht="17.25" customHeight="1" x14ac:dyDescent="0.25">
      <c r="A77" s="464" t="s">
        <v>1276</v>
      </c>
      <c r="B77" s="972">
        <v>4354.9732405599998</v>
      </c>
      <c r="C77" s="972">
        <v>343.0276551</v>
      </c>
      <c r="D77" s="972">
        <v>371.80599999999998</v>
      </c>
      <c r="E77" s="972">
        <v>9498.4568946800009</v>
      </c>
      <c r="F77" s="461">
        <v>14568.263790339999</v>
      </c>
      <c r="H77" s="346"/>
      <c r="I77" s="346"/>
      <c r="J77" s="346"/>
      <c r="K77" s="346"/>
      <c r="L77" s="346"/>
    </row>
    <row r="78" spans="1:12" ht="17.25" customHeight="1" x14ac:dyDescent="0.25">
      <c r="A78" s="464" t="s">
        <v>1277</v>
      </c>
      <c r="B78" s="972">
        <v>125394.15817619</v>
      </c>
      <c r="C78" s="972">
        <v>7305.5066640000014</v>
      </c>
      <c r="D78" s="972">
        <v>143.57400000000001</v>
      </c>
      <c r="E78" s="972">
        <v>25049.718000000001</v>
      </c>
      <c r="F78" s="461">
        <v>157892.95684018999</v>
      </c>
      <c r="H78" s="346"/>
      <c r="I78" s="346"/>
      <c r="J78" s="346"/>
      <c r="K78" s="346"/>
      <c r="L78" s="346"/>
    </row>
    <row r="79" spans="1:12" ht="17.25" customHeight="1" x14ac:dyDescent="0.25">
      <c r="A79" s="464" t="s">
        <v>1278</v>
      </c>
      <c r="B79" s="972">
        <v>1879.0940797200001</v>
      </c>
      <c r="C79" s="972">
        <v>148.89373193</v>
      </c>
      <c r="D79" s="972">
        <v>284.06700000000001</v>
      </c>
      <c r="E79" s="972">
        <v>1958.3910000000001</v>
      </c>
      <c r="F79" s="461">
        <v>4270.4458116500009</v>
      </c>
      <c r="H79" s="346"/>
      <c r="I79" s="346"/>
      <c r="J79" s="346"/>
      <c r="K79" s="346"/>
      <c r="L79" s="346"/>
    </row>
    <row r="80" spans="1:12" ht="17.25" customHeight="1" x14ac:dyDescent="0.25">
      <c r="A80" s="464" t="s">
        <v>1279</v>
      </c>
      <c r="B80" s="972">
        <v>12643.769946439999</v>
      </c>
      <c r="C80" s="972">
        <v>1437.96100271</v>
      </c>
      <c r="D80" s="972">
        <v>44.905000000000001</v>
      </c>
      <c r="E80" s="972">
        <v>1016.30454391</v>
      </c>
      <c r="F80" s="461">
        <v>15142.940493060001</v>
      </c>
      <c r="H80" s="346"/>
      <c r="I80" s="346"/>
      <c r="J80" s="346"/>
      <c r="K80" s="346"/>
      <c r="L80" s="346"/>
    </row>
    <row r="81" spans="1:12" ht="17.25" customHeight="1" x14ac:dyDescent="0.25">
      <c r="A81" s="464" t="s">
        <v>1280</v>
      </c>
      <c r="B81" s="972">
        <v>2202.2830127699999</v>
      </c>
      <c r="C81" s="972">
        <v>182.68219701999999</v>
      </c>
      <c r="D81" s="972">
        <v>270.322</v>
      </c>
      <c r="E81" s="972">
        <v>416.95920000000001</v>
      </c>
      <c r="F81" s="461">
        <v>3072.2464097900001</v>
      </c>
      <c r="H81" s="346"/>
      <c r="I81" s="346"/>
      <c r="J81" s="346"/>
      <c r="K81" s="346"/>
      <c r="L81" s="346"/>
    </row>
    <row r="82" spans="1:12" ht="17.25" customHeight="1" x14ac:dyDescent="0.25">
      <c r="A82" s="464" t="s">
        <v>1281</v>
      </c>
      <c r="B82" s="972">
        <v>1960.86494072</v>
      </c>
      <c r="C82" s="972">
        <v>159.69026291</v>
      </c>
      <c r="D82" s="972">
        <v>84.400999999999996</v>
      </c>
      <c r="E82" s="972">
        <v>821.10973142</v>
      </c>
      <c r="F82" s="461">
        <v>3026.06593505</v>
      </c>
      <c r="H82" s="346"/>
      <c r="I82" s="346"/>
      <c r="J82" s="346"/>
      <c r="K82" s="346"/>
      <c r="L82" s="346"/>
    </row>
    <row r="83" spans="1:12" ht="17.25" customHeight="1" x14ac:dyDescent="0.25">
      <c r="A83" s="464" t="s">
        <v>1282</v>
      </c>
      <c r="B83" s="972">
        <v>1559.80677625</v>
      </c>
      <c r="C83" s="972">
        <v>111.45657518</v>
      </c>
      <c r="D83" s="972">
        <v>234.215</v>
      </c>
      <c r="E83" s="972">
        <v>181.40678800000001</v>
      </c>
      <c r="F83" s="461">
        <v>2086.88513943</v>
      </c>
      <c r="H83" s="346"/>
      <c r="I83" s="346"/>
      <c r="J83" s="346"/>
      <c r="K83" s="346"/>
      <c r="L83" s="346"/>
    </row>
    <row r="84" spans="1:12" ht="17.25" customHeight="1" thickBot="1" x14ac:dyDescent="0.3">
      <c r="A84" s="464" t="s">
        <v>708</v>
      </c>
      <c r="B84" s="972">
        <v>228173.80480534001</v>
      </c>
      <c r="C84" s="972">
        <v>30669.54553055</v>
      </c>
      <c r="D84" s="972">
        <v>568.44899999999996</v>
      </c>
      <c r="E84" s="972">
        <v>16746.141869800002</v>
      </c>
      <c r="F84" s="461">
        <v>276157.94120569003</v>
      </c>
      <c r="H84" s="346"/>
      <c r="I84" s="346"/>
      <c r="J84" s="346"/>
      <c r="K84" s="346"/>
      <c r="L84" s="346"/>
    </row>
    <row r="85" spans="1:12" ht="15" customHeight="1" thickBot="1" x14ac:dyDescent="0.3">
      <c r="A85" s="466" t="s">
        <v>287</v>
      </c>
      <c r="B85" s="347">
        <v>2067981.31456289</v>
      </c>
      <c r="C85" s="347">
        <v>163014.05625868004</v>
      </c>
      <c r="D85" s="347">
        <v>25554.700599000003</v>
      </c>
      <c r="E85" s="347">
        <v>10861654.546442101</v>
      </c>
      <c r="F85" s="347">
        <v>13118204.617862672</v>
      </c>
      <c r="H85" s="346"/>
      <c r="I85" s="346"/>
      <c r="J85" s="346"/>
      <c r="K85" s="346"/>
      <c r="L85" s="346"/>
    </row>
    <row r="86" spans="1:12" ht="15" customHeight="1" x14ac:dyDescent="0.25">
      <c r="A86" s="999" t="s">
        <v>1377</v>
      </c>
      <c r="B86" s="999"/>
      <c r="C86" s="999"/>
      <c r="D86" s="999"/>
      <c r="E86" s="999"/>
      <c r="F86" s="999"/>
      <c r="G86" s="233"/>
      <c r="H86" s="233"/>
      <c r="I86" s="233"/>
    </row>
    <row r="87" spans="1:12" x14ac:dyDescent="0.25">
      <c r="A87" s="819" t="s">
        <v>1283</v>
      </c>
      <c r="B87" s="820"/>
      <c r="C87" s="820"/>
      <c r="D87" s="820"/>
      <c r="E87" s="820"/>
      <c r="F87" s="695"/>
      <c r="G87" s="233"/>
      <c r="H87" s="233"/>
      <c r="I87" s="233"/>
    </row>
    <row r="88" spans="1:12" x14ac:dyDescent="0.25">
      <c r="A88" s="819" t="s">
        <v>1284</v>
      </c>
      <c r="B88" s="820"/>
      <c r="C88" s="820"/>
      <c r="D88" s="820"/>
      <c r="E88" s="820"/>
      <c r="F88" s="695"/>
      <c r="G88" s="233"/>
      <c r="H88" s="233"/>
      <c r="I88" s="233"/>
    </row>
    <row r="89" spans="1:12" x14ac:dyDescent="0.25">
      <c r="A89" s="819" t="s">
        <v>1285</v>
      </c>
      <c r="B89" s="820"/>
      <c r="C89" s="820"/>
      <c r="D89" s="820"/>
      <c r="E89" s="820"/>
      <c r="F89" s="233"/>
      <c r="G89" s="233"/>
      <c r="H89" s="233"/>
      <c r="I89" s="233"/>
    </row>
    <row r="90" spans="1:12" x14ac:dyDescent="0.25">
      <c r="A90" s="693" t="s">
        <v>307</v>
      </c>
      <c r="B90" s="233"/>
      <c r="C90" s="233"/>
      <c r="D90" s="233"/>
      <c r="E90" s="233"/>
      <c r="F90" s="233"/>
      <c r="G90" s="233"/>
      <c r="H90" s="233"/>
      <c r="I90" s="233"/>
    </row>
    <row r="91" spans="1:12" x14ac:dyDescent="0.25">
      <c r="A91" s="1172" t="s">
        <v>1657</v>
      </c>
      <c r="B91" s="1172"/>
      <c r="C91" s="1172"/>
      <c r="D91" s="1172"/>
      <c r="E91" s="1172"/>
      <c r="F91" s="1172"/>
      <c r="G91" s="795"/>
      <c r="H91" s="795"/>
      <c r="I91" s="795"/>
    </row>
    <row r="92" spans="1:12" x14ac:dyDescent="0.25">
      <c r="A92" s="1040" t="s">
        <v>1640</v>
      </c>
      <c r="B92" s="1040"/>
      <c r="C92" s="1040"/>
      <c r="D92" s="1040"/>
      <c r="E92" s="1040"/>
      <c r="F92" s="1040"/>
      <c r="G92" s="1040"/>
      <c r="H92" s="1040"/>
      <c r="I92" s="1040"/>
    </row>
    <row r="93" spans="1:12" x14ac:dyDescent="0.25">
      <c r="A93" s="233"/>
      <c r="B93" s="233"/>
      <c r="C93" s="233"/>
      <c r="D93" s="233"/>
      <c r="E93" s="233"/>
      <c r="F93" s="233"/>
      <c r="G93" s="233"/>
      <c r="H93" s="233"/>
      <c r="I93" s="233"/>
    </row>
    <row r="94" spans="1:12" x14ac:dyDescent="0.25">
      <c r="A94" s="233"/>
      <c r="B94" s="233"/>
      <c r="C94" s="233"/>
      <c r="D94" s="233"/>
      <c r="E94" s="233"/>
      <c r="F94" s="233"/>
      <c r="G94" s="233"/>
      <c r="H94" s="233"/>
      <c r="I94" s="233"/>
    </row>
    <row r="95" spans="1:12" x14ac:dyDescent="0.25">
      <c r="A95" s="233"/>
      <c r="B95" s="233"/>
      <c r="C95" s="233"/>
      <c r="D95" s="233"/>
      <c r="E95" s="233"/>
      <c r="F95" s="233"/>
      <c r="G95" s="233"/>
      <c r="H95" s="233"/>
      <c r="I95" s="233"/>
    </row>
  </sheetData>
  <mergeCells count="13">
    <mergeCell ref="A92:I92"/>
    <mergeCell ref="A91:F91"/>
    <mergeCell ref="A86:F86"/>
    <mergeCell ref="F5:F6"/>
    <mergeCell ref="A1:F1"/>
    <mergeCell ref="A2:F2"/>
    <mergeCell ref="A3:F3"/>
    <mergeCell ref="A4:F4"/>
    <mergeCell ref="A5:A6"/>
    <mergeCell ref="B5:B6"/>
    <mergeCell ref="C5:C6"/>
    <mergeCell ref="D5:D6"/>
    <mergeCell ref="E5:E6"/>
  </mergeCells>
  <pageMargins left="0.7" right="0.7" top="0.75" bottom="0.75" header="0.3" footer="0.3"/>
  <pageSetup paperSize="9" scale="51" orientation="portrait" r:id="rId1"/>
  <headerFooter>
    <oddFooter>&amp;C&amp;A</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A1:L51"/>
  <sheetViews>
    <sheetView zoomScaleNormal="100" zoomScaleSheetLayoutView="100" workbookViewId="0">
      <selection activeCell="G5" sqref="G5:K6"/>
    </sheetView>
  </sheetViews>
  <sheetFormatPr defaultColWidth="9.125" defaultRowHeight="14.25" x14ac:dyDescent="0.2"/>
  <cols>
    <col min="1" max="1" width="2.375" style="8" bestFit="1" customWidth="1"/>
    <col min="2" max="2" width="12.25" style="8" customWidth="1"/>
    <col min="3" max="3" width="33.25" style="8" customWidth="1"/>
    <col min="4" max="6" width="9.125" style="8"/>
    <col min="7" max="11" width="10.125" style="8" customWidth="1"/>
    <col min="12" max="16384" width="9.125" style="8"/>
  </cols>
  <sheetData>
    <row r="1" spans="1:12" ht="18.75" x14ac:dyDescent="0.2">
      <c r="A1" s="992" t="s">
        <v>1448</v>
      </c>
      <c r="B1" s="992"/>
      <c r="C1" s="992"/>
      <c r="D1" s="992"/>
      <c r="E1" s="992"/>
      <c r="F1" s="992"/>
      <c r="G1" s="992"/>
      <c r="H1" s="992"/>
      <c r="I1" s="992"/>
      <c r="J1" s="992"/>
      <c r="K1" s="992"/>
    </row>
    <row r="2" spans="1:12" ht="18.75" x14ac:dyDescent="0.2">
      <c r="A2" s="992" t="s">
        <v>1433</v>
      </c>
      <c r="B2" s="992"/>
      <c r="C2" s="992"/>
      <c r="D2" s="992"/>
      <c r="E2" s="992"/>
      <c r="F2" s="992"/>
      <c r="G2" s="992"/>
      <c r="H2" s="992"/>
      <c r="I2" s="992"/>
      <c r="J2" s="992"/>
      <c r="K2" s="992"/>
    </row>
    <row r="3" spans="1:12" ht="15.75" x14ac:dyDescent="0.2">
      <c r="A3" s="1007" t="s">
        <v>710</v>
      </c>
      <c r="B3" s="1007"/>
      <c r="C3" s="1007"/>
      <c r="D3" s="1007"/>
      <c r="E3" s="1007"/>
      <c r="F3" s="1007"/>
      <c r="G3" s="1007"/>
      <c r="H3" s="1007"/>
      <c r="I3" s="1007"/>
      <c r="J3" s="1007"/>
      <c r="K3" s="1007"/>
    </row>
    <row r="4" spans="1:12" ht="15" thickBot="1" x14ac:dyDescent="0.25">
      <c r="A4" s="1394" t="s">
        <v>1398</v>
      </c>
      <c r="B4" s="1394"/>
      <c r="C4" s="1394"/>
      <c r="D4" s="1394"/>
      <c r="E4" s="1394"/>
      <c r="F4" s="1394"/>
      <c r="G4" s="1394"/>
      <c r="H4" s="1394"/>
      <c r="I4" s="1394"/>
      <c r="J4" s="1394"/>
      <c r="K4" s="1394"/>
    </row>
    <row r="5" spans="1:12" ht="15.75" thickTop="1" thickBot="1" x14ac:dyDescent="0.25">
      <c r="A5" s="1395" t="s">
        <v>711</v>
      </c>
      <c r="B5" s="1395"/>
      <c r="C5" s="1397"/>
      <c r="D5" s="1395"/>
      <c r="E5" s="1395"/>
      <c r="F5" s="230"/>
      <c r="G5" s="1390">
        <v>2024</v>
      </c>
      <c r="H5" s="1391"/>
      <c r="I5" s="1391"/>
      <c r="J5" s="1392">
        <v>2025</v>
      </c>
      <c r="K5" s="1393"/>
      <c r="L5" s="265"/>
    </row>
    <row r="6" spans="1:12" ht="15" thickBot="1" x14ac:dyDescent="0.25">
      <c r="A6" s="1396"/>
      <c r="B6" s="1396"/>
      <c r="C6" s="1398"/>
      <c r="D6" s="22"/>
      <c r="E6" s="1399"/>
      <c r="F6" s="1400"/>
      <c r="G6" s="738" t="s">
        <v>1537</v>
      </c>
      <c r="H6" s="739" t="s">
        <v>987</v>
      </c>
      <c r="I6" s="646" t="s">
        <v>103</v>
      </c>
      <c r="J6" s="739" t="s">
        <v>104</v>
      </c>
      <c r="K6" s="739" t="s">
        <v>1702</v>
      </c>
      <c r="L6" s="265"/>
    </row>
    <row r="7" spans="1:12" ht="15.75" thickTop="1" x14ac:dyDescent="0.2">
      <c r="A7" s="129"/>
      <c r="B7" s="1401"/>
      <c r="C7" s="1401"/>
      <c r="D7" s="13"/>
      <c r="E7" s="1402"/>
      <c r="F7" s="1402"/>
      <c r="G7" s="194"/>
      <c r="H7" s="194"/>
      <c r="I7" s="189"/>
      <c r="J7" s="189"/>
    </row>
    <row r="8" spans="1:12" x14ac:dyDescent="0.2">
      <c r="A8" s="86" t="s">
        <v>712</v>
      </c>
      <c r="B8" s="1337" t="s">
        <v>108</v>
      </c>
      <c r="C8" s="1337"/>
      <c r="D8" s="9"/>
      <c r="E8" s="1008"/>
      <c r="F8" s="1008"/>
      <c r="G8" s="231">
        <v>10.17121202841977</v>
      </c>
      <c r="H8" s="231">
        <v>8.9032523480816774</v>
      </c>
      <c r="I8" s="231">
        <v>6.197116429406818</v>
      </c>
      <c r="J8" s="231">
        <v>5.7368303344963296</v>
      </c>
      <c r="K8" s="231">
        <v>4.07006808308528</v>
      </c>
    </row>
    <row r="9" spans="1:12" x14ac:dyDescent="0.2">
      <c r="A9" s="13"/>
      <c r="B9" s="1403"/>
      <c r="C9" s="1403"/>
      <c r="D9" s="9"/>
      <c r="E9" s="1008"/>
      <c r="F9" s="1008"/>
      <c r="G9" s="231">
        <v>-2.8673251975507799</v>
      </c>
      <c r="H9" s="231">
        <v>-2.1535226834712899</v>
      </c>
      <c r="I9" s="231">
        <v>-2.0719302313601</v>
      </c>
      <c r="J9" s="231">
        <v>-2.1674214886632202</v>
      </c>
      <c r="K9" s="231">
        <v>-3.10443986516084</v>
      </c>
    </row>
    <row r="10" spans="1:12" x14ac:dyDescent="0.2">
      <c r="A10" s="13"/>
      <c r="B10" s="1403"/>
      <c r="C10" s="1403"/>
      <c r="D10" s="9"/>
      <c r="E10" s="1404"/>
      <c r="F10" s="1404"/>
      <c r="G10" s="231"/>
      <c r="H10" s="231"/>
      <c r="I10" s="231"/>
      <c r="J10" s="231"/>
      <c r="K10" s="231"/>
    </row>
    <row r="11" spans="1:12" x14ac:dyDescent="0.2">
      <c r="A11" s="86" t="s">
        <v>713</v>
      </c>
      <c r="B11" s="1337" t="s">
        <v>110</v>
      </c>
      <c r="C11" s="1337"/>
      <c r="D11" s="9"/>
      <c r="E11" s="1008"/>
      <c r="F11" s="1008"/>
      <c r="G11" s="647">
        <v>18.038812040976929</v>
      </c>
      <c r="H11" s="647">
        <v>16.002072057694011</v>
      </c>
      <c r="I11" s="647">
        <v>11.536574382709791</v>
      </c>
      <c r="J11" s="647">
        <v>8.9832685346971406</v>
      </c>
      <c r="K11" s="647">
        <v>8.6935861448533522</v>
      </c>
    </row>
    <row r="12" spans="1:12" x14ac:dyDescent="0.2">
      <c r="A12" s="13"/>
      <c r="B12" s="1403"/>
      <c r="C12" s="1403"/>
      <c r="D12" s="9"/>
      <c r="E12" s="1008"/>
      <c r="F12" s="1008"/>
      <c r="G12" s="647">
        <v>-71.1726600354326</v>
      </c>
      <c r="H12" s="647">
        <v>-72.569482013896902</v>
      </c>
      <c r="I12" s="647">
        <v>-74.598301279025705</v>
      </c>
      <c r="J12" s="647">
        <v>-73.830809037124695</v>
      </c>
      <c r="K12" s="647">
        <v>-72.908690547207101</v>
      </c>
    </row>
    <row r="13" spans="1:12" x14ac:dyDescent="0.2">
      <c r="A13" s="86" t="s">
        <v>714</v>
      </c>
      <c r="B13" s="1337" t="s">
        <v>715</v>
      </c>
      <c r="C13" s="1337"/>
      <c r="D13" s="9"/>
      <c r="E13" s="1404"/>
      <c r="F13" s="1404"/>
      <c r="G13" s="231"/>
      <c r="H13" s="231"/>
      <c r="I13" s="231"/>
      <c r="J13" s="231"/>
      <c r="K13" s="231"/>
    </row>
    <row r="14" spans="1:12" x14ac:dyDescent="0.2">
      <c r="A14" s="86"/>
      <c r="B14" s="721"/>
      <c r="C14" s="721"/>
      <c r="D14" s="719"/>
      <c r="E14" s="722"/>
      <c r="F14" s="722"/>
      <c r="G14" s="231"/>
      <c r="H14" s="231"/>
      <c r="I14" s="231"/>
      <c r="J14" s="231"/>
      <c r="K14" s="231"/>
    </row>
    <row r="15" spans="1:12" x14ac:dyDescent="0.2">
      <c r="A15" s="13"/>
      <c r="B15" s="1337" t="s">
        <v>716</v>
      </c>
      <c r="C15" s="1337"/>
      <c r="D15" s="9"/>
      <c r="E15" s="1008"/>
      <c r="F15" s="1008"/>
      <c r="G15" s="647">
        <v>15.20336374168239</v>
      </c>
      <c r="H15" s="647">
        <v>15.14847210168988</v>
      </c>
      <c r="I15" s="647">
        <v>8.6206665970828418</v>
      </c>
      <c r="J15" s="647">
        <v>7.964390310133366</v>
      </c>
      <c r="K15" s="647">
        <v>8.069694432933721</v>
      </c>
    </row>
    <row r="16" spans="1:12" x14ac:dyDescent="0.2">
      <c r="A16" s="13"/>
      <c r="B16" s="1403"/>
      <c r="C16" s="1403"/>
      <c r="D16" s="9"/>
      <c r="E16" s="1008"/>
      <c r="F16" s="1008"/>
      <c r="G16" s="647">
        <v>-4.5903298877042902</v>
      </c>
      <c r="H16" s="647">
        <v>-3.6808872230901599</v>
      </c>
      <c r="I16" s="647">
        <v>-4.4437418201134999</v>
      </c>
      <c r="J16" s="647">
        <v>-4.1823032457629301</v>
      </c>
      <c r="K16" s="647">
        <v>-4.8146564535632796</v>
      </c>
    </row>
    <row r="17" spans="1:11" x14ac:dyDescent="0.2">
      <c r="A17" s="723"/>
      <c r="B17" s="723"/>
      <c r="C17" s="723"/>
      <c r="D17" s="719"/>
      <c r="E17" s="719"/>
      <c r="F17" s="719"/>
      <c r="G17" s="647"/>
      <c r="H17" s="647"/>
      <c r="I17" s="647"/>
      <c r="J17" s="647"/>
      <c r="K17" s="647"/>
    </row>
    <row r="18" spans="1:11" x14ac:dyDescent="0.2">
      <c r="A18" s="13"/>
      <c r="B18" s="1337" t="s">
        <v>1622</v>
      </c>
      <c r="C18" s="1337"/>
      <c r="D18" s="9"/>
      <c r="E18" s="1404"/>
      <c r="F18" s="1404"/>
      <c r="G18" s="647">
        <v>17.227127748862198</v>
      </c>
      <c r="H18" s="647">
        <v>15.97314384548956</v>
      </c>
      <c r="I18" s="647">
        <v>9.4904598580402908</v>
      </c>
      <c r="J18" s="647">
        <v>7.9108162277149816</v>
      </c>
      <c r="K18" s="647">
        <v>8.9524957068701614</v>
      </c>
    </row>
    <row r="19" spans="1:11" x14ac:dyDescent="0.2">
      <c r="A19" s="13"/>
      <c r="B19" s="1405"/>
      <c r="C19" s="1405"/>
      <c r="D19" s="9"/>
      <c r="E19" s="1008"/>
      <c r="F19" s="1008"/>
      <c r="G19" s="647">
        <v>-3.0749395384584299</v>
      </c>
      <c r="H19" s="647">
        <v>-3.1214770131414298</v>
      </c>
      <c r="I19" s="647">
        <v>-2.1380189655800201</v>
      </c>
      <c r="J19" s="647">
        <v>-2.4608643740698901</v>
      </c>
      <c r="K19" s="647">
        <v>-2.6400586732556199</v>
      </c>
    </row>
    <row r="20" spans="1:11" x14ac:dyDescent="0.2">
      <c r="A20" s="13"/>
      <c r="B20" s="1403"/>
      <c r="C20" s="1403"/>
      <c r="D20" s="9"/>
      <c r="E20" s="1008"/>
      <c r="F20" s="1008"/>
    </row>
    <row r="21" spans="1:11" x14ac:dyDescent="0.2">
      <c r="A21" s="13"/>
      <c r="B21" s="1337" t="s">
        <v>1623</v>
      </c>
      <c r="C21" s="1337"/>
      <c r="D21" s="9"/>
      <c r="E21" s="1404"/>
      <c r="F21" s="1404"/>
      <c r="G21" s="647">
        <v>11.28890100441552</v>
      </c>
      <c r="H21" s="647">
        <v>13.43803501612083</v>
      </c>
      <c r="I21" s="647">
        <v>8.8767729484811007</v>
      </c>
      <c r="J21" s="647">
        <v>6.8868986767930371</v>
      </c>
      <c r="K21" s="647">
        <v>7.309926003118135</v>
      </c>
    </row>
    <row r="22" spans="1:11" x14ac:dyDescent="0.2">
      <c r="A22" s="13"/>
      <c r="B22" s="1405"/>
      <c r="C22" s="1405"/>
      <c r="D22" s="9"/>
      <c r="E22" s="1008"/>
      <c r="F22" s="1008"/>
      <c r="G22" s="647">
        <v>-3.1465899277968901</v>
      </c>
      <c r="H22" s="647">
        <v>-3.4885414603050098</v>
      </c>
      <c r="I22" s="647">
        <v>-2.4098504738564399</v>
      </c>
      <c r="J22" s="647">
        <v>-2.5950365706591598</v>
      </c>
      <c r="K22" s="647">
        <v>-3.0048909151832599</v>
      </c>
    </row>
    <row r="23" spans="1:11" x14ac:dyDescent="0.2">
      <c r="A23" s="13"/>
      <c r="B23" s="1403"/>
      <c r="C23" s="1403"/>
      <c r="D23" s="9"/>
      <c r="E23" s="1008"/>
      <c r="F23" s="1008"/>
    </row>
    <row r="24" spans="1:11" x14ac:dyDescent="0.2">
      <c r="A24" s="13"/>
      <c r="B24" s="1337" t="s">
        <v>1624</v>
      </c>
      <c r="C24" s="1337"/>
      <c r="D24" s="9"/>
      <c r="E24" s="1404"/>
      <c r="F24" s="1404"/>
      <c r="G24" s="647">
        <v>18.540229035558561</v>
      </c>
      <c r="H24" s="647">
        <v>17.912528718986248</v>
      </c>
      <c r="I24" s="647">
        <v>12.31286222065247</v>
      </c>
      <c r="J24" s="647">
        <v>11.692194226213079</v>
      </c>
      <c r="K24" s="647">
        <v>10.706324838253821</v>
      </c>
    </row>
    <row r="25" spans="1:11" x14ac:dyDescent="0.2">
      <c r="A25" s="13"/>
      <c r="B25" s="1405"/>
      <c r="C25" s="1405"/>
      <c r="D25" s="9"/>
      <c r="E25" s="1008"/>
      <c r="F25" s="1008"/>
      <c r="G25" s="647">
        <v>-13.1053854445761</v>
      </c>
      <c r="H25" s="647">
        <v>-12.8194718072914</v>
      </c>
      <c r="I25" s="647">
        <v>-12.1108676026585</v>
      </c>
      <c r="J25" s="647">
        <v>-12.3985615331136</v>
      </c>
      <c r="K25" s="647">
        <v>-11.662854229030399</v>
      </c>
    </row>
    <row r="26" spans="1:11" x14ac:dyDescent="0.2">
      <c r="A26" s="13"/>
      <c r="B26" s="1403"/>
      <c r="C26" s="1403"/>
      <c r="D26" s="9"/>
      <c r="E26" s="1008"/>
      <c r="F26" s="1008"/>
    </row>
    <row r="27" spans="1:11" x14ac:dyDescent="0.2">
      <c r="A27" s="13"/>
      <c r="B27" s="1337" t="s">
        <v>1625</v>
      </c>
      <c r="C27" s="1337"/>
      <c r="D27" s="9"/>
      <c r="E27" s="1404"/>
      <c r="F27" s="1404"/>
      <c r="G27" s="231">
        <v>2.1967407286121738</v>
      </c>
      <c r="H27" s="231">
        <v>19.479472292289969</v>
      </c>
      <c r="I27" s="231">
        <v>6.3167422446523371</v>
      </c>
      <c r="J27" s="231">
        <v>5.9468546855035944</v>
      </c>
      <c r="K27" s="231">
        <v>11.342282392533789</v>
      </c>
    </row>
    <row r="28" spans="1:11" x14ac:dyDescent="0.2">
      <c r="A28" s="13"/>
      <c r="B28" s="1405"/>
      <c r="C28" s="1405"/>
      <c r="D28" s="9"/>
      <c r="E28" s="1008"/>
      <c r="F28" s="1008"/>
      <c r="G28" s="231">
        <v>-0.25123549532301598</v>
      </c>
      <c r="H28" s="231">
        <v>-0.247448362582458</v>
      </c>
      <c r="I28" s="231">
        <v>-0.32495696345610497</v>
      </c>
      <c r="J28" s="231">
        <v>-0.299328121529221</v>
      </c>
      <c r="K28" s="231">
        <v>-0.22851681716621</v>
      </c>
    </row>
    <row r="29" spans="1:11" x14ac:dyDescent="0.2">
      <c r="A29" s="13"/>
      <c r="B29" s="1403"/>
      <c r="C29" s="1403"/>
      <c r="D29" s="9"/>
      <c r="E29" s="1008"/>
      <c r="F29" s="1008"/>
    </row>
    <row r="30" spans="1:11" x14ac:dyDescent="0.2">
      <c r="A30" s="13"/>
      <c r="B30" s="1337" t="s">
        <v>1626</v>
      </c>
      <c r="C30" s="1337"/>
      <c r="D30" s="9"/>
      <c r="E30" s="1404"/>
      <c r="F30" s="1404"/>
      <c r="G30" s="231">
        <v>10.680754350230099</v>
      </c>
      <c r="H30" s="231">
        <v>15.39799751940412</v>
      </c>
      <c r="I30" s="231">
        <v>8.3210871757571496</v>
      </c>
      <c r="J30" s="231">
        <v>9.4356864685738309</v>
      </c>
      <c r="K30" s="231">
        <v>10.84822531104693</v>
      </c>
    </row>
    <row r="31" spans="1:11" x14ac:dyDescent="0.2">
      <c r="A31" s="13"/>
      <c r="B31" s="1405"/>
      <c r="C31" s="1405"/>
      <c r="D31" s="9"/>
      <c r="E31" s="1008"/>
      <c r="F31" s="1008"/>
      <c r="G31" s="231">
        <v>-0.39447940064186499</v>
      </c>
      <c r="H31" s="231">
        <v>-0.37735216106934</v>
      </c>
      <c r="I31" s="231">
        <v>-0.47521467485730201</v>
      </c>
      <c r="J31" s="231">
        <v>-0.69868098847558402</v>
      </c>
      <c r="K31" s="231">
        <v>-0.52148195877682002</v>
      </c>
    </row>
    <row r="32" spans="1:11" x14ac:dyDescent="0.2">
      <c r="A32" s="13"/>
      <c r="B32" s="1403"/>
      <c r="C32" s="1403"/>
      <c r="D32" s="9"/>
      <c r="E32" s="1008"/>
      <c r="F32" s="1008"/>
    </row>
    <row r="33" spans="1:11" x14ac:dyDescent="0.2">
      <c r="A33" s="13"/>
      <c r="B33" s="1337" t="s">
        <v>1627</v>
      </c>
      <c r="C33" s="1337"/>
      <c r="D33" s="9"/>
      <c r="E33" s="1404"/>
      <c r="F33" s="1404"/>
      <c r="G33" s="231">
        <v>11.85986014141918</v>
      </c>
      <c r="H33" s="231">
        <v>14.384862894277459</v>
      </c>
      <c r="I33" s="231">
        <v>9.1903051774900302</v>
      </c>
      <c r="J33" s="231">
        <v>6.0928427790669932</v>
      </c>
      <c r="K33" s="231">
        <v>7.1539221189536413</v>
      </c>
    </row>
    <row r="34" spans="1:11" x14ac:dyDescent="0.2">
      <c r="A34" s="13"/>
      <c r="B34" s="1405"/>
      <c r="C34" s="1405"/>
      <c r="D34" s="9"/>
      <c r="E34" s="1008"/>
      <c r="F34" s="1008"/>
      <c r="G34" s="231">
        <v>-7.3242410043664399E-2</v>
      </c>
      <c r="H34" s="231">
        <v>-7.3783465527183206E-2</v>
      </c>
      <c r="I34" s="231">
        <v>-6.7652239700859207E-2</v>
      </c>
      <c r="J34" s="231">
        <v>-6.4822235976158493E-2</v>
      </c>
      <c r="K34" s="231">
        <v>-2.5532684948729598E-2</v>
      </c>
    </row>
    <row r="35" spans="1:11" x14ac:dyDescent="0.2">
      <c r="A35" s="13"/>
      <c r="B35" s="1403"/>
      <c r="C35" s="1403"/>
      <c r="D35" s="9"/>
      <c r="E35" s="1008"/>
      <c r="F35" s="1008"/>
    </row>
    <row r="36" spans="1:11" x14ac:dyDescent="0.2">
      <c r="A36" s="13"/>
      <c r="B36" s="1403"/>
      <c r="C36" s="1403"/>
      <c r="D36" s="9"/>
      <c r="E36" s="1404"/>
      <c r="F36" s="1404"/>
      <c r="G36" s="231"/>
      <c r="H36" s="231"/>
      <c r="I36" s="231"/>
      <c r="J36" s="231"/>
      <c r="K36" s="231"/>
    </row>
    <row r="37" spans="1:11" x14ac:dyDescent="0.2">
      <c r="A37" s="13"/>
      <c r="B37" s="1337" t="s">
        <v>717</v>
      </c>
      <c r="C37" s="1337"/>
      <c r="D37" s="9"/>
      <c r="E37" s="1008"/>
      <c r="F37" s="1008"/>
      <c r="G37" s="231">
        <v>10.5595693379202</v>
      </c>
      <c r="H37" s="231">
        <v>13.10011723208156</v>
      </c>
      <c r="I37" s="231">
        <v>7.1436522886200251</v>
      </c>
      <c r="J37" s="231">
        <v>6.5062014871902543</v>
      </c>
      <c r="K37" s="231">
        <v>10.48401340957912</v>
      </c>
    </row>
    <row r="38" spans="1:11" x14ac:dyDescent="0.2">
      <c r="A38" s="13"/>
      <c r="B38" s="1403"/>
      <c r="C38" s="1403"/>
      <c r="D38" s="9"/>
      <c r="E38" s="1008"/>
      <c r="F38" s="1008"/>
      <c r="G38" s="231">
        <v>-1.3238126624723701</v>
      </c>
      <c r="H38" s="231">
        <v>-1.25022673113192</v>
      </c>
      <c r="I38" s="231">
        <v>-1.3594657493914899</v>
      </c>
      <c r="J38" s="231">
        <v>-1.3021724046255201</v>
      </c>
      <c r="K38" s="231">
        <v>-1.0888778557077701</v>
      </c>
    </row>
    <row r="39" spans="1:11" x14ac:dyDescent="0.2">
      <c r="A39" s="86" t="s">
        <v>718</v>
      </c>
      <c r="B39" s="1337" t="s">
        <v>288</v>
      </c>
      <c r="C39" s="1337"/>
      <c r="D39" s="9"/>
      <c r="E39" s="1404"/>
      <c r="F39" s="1404"/>
      <c r="G39" s="231"/>
      <c r="H39" s="231"/>
      <c r="I39" s="231"/>
      <c r="J39" s="231"/>
      <c r="K39" s="231"/>
    </row>
    <row r="40" spans="1:11" x14ac:dyDescent="0.2">
      <c r="A40" s="13"/>
      <c r="B40" s="1337"/>
      <c r="C40" s="1337"/>
      <c r="D40" s="9"/>
      <c r="E40" s="1404"/>
      <c r="F40" s="1404"/>
      <c r="G40" s="231"/>
      <c r="H40" s="231"/>
      <c r="I40" s="231"/>
      <c r="J40" s="231"/>
      <c r="K40" s="231"/>
    </row>
    <row r="41" spans="1:11" x14ac:dyDescent="0.2">
      <c r="A41" s="13"/>
      <c r="B41" s="1337" t="s">
        <v>719</v>
      </c>
      <c r="C41" s="1337"/>
      <c r="D41" s="9"/>
      <c r="E41" s="1404"/>
      <c r="F41" s="1404"/>
      <c r="G41" s="231">
        <v>17.339064036973429</v>
      </c>
      <c r="H41" s="231">
        <v>15.906334671657939</v>
      </c>
      <c r="I41" s="231">
        <v>11.18899051366388</v>
      </c>
      <c r="J41" s="231">
        <v>9.0853094114172102</v>
      </c>
      <c r="K41" s="231">
        <v>8.7564054500074064</v>
      </c>
    </row>
    <row r="42" spans="1:11" x14ac:dyDescent="0.2">
      <c r="A42" s="13"/>
      <c r="B42" s="1405"/>
      <c r="C42" s="1405"/>
      <c r="D42" s="9"/>
      <c r="E42" s="1008"/>
      <c r="F42" s="1008"/>
      <c r="G42" s="231"/>
      <c r="H42" s="231"/>
      <c r="I42" s="231"/>
      <c r="J42" s="231"/>
      <c r="K42" s="231"/>
    </row>
    <row r="43" spans="1:11" x14ac:dyDescent="0.2">
      <c r="A43" s="13"/>
      <c r="B43" s="1337"/>
      <c r="C43" s="1337"/>
      <c r="D43" s="130"/>
      <c r="E43" s="1404"/>
      <c r="F43" s="1404"/>
      <c r="G43" s="231"/>
      <c r="H43" s="231"/>
      <c r="I43" s="231"/>
      <c r="J43" s="231"/>
      <c r="K43" s="231"/>
    </row>
    <row r="44" spans="1:11" x14ac:dyDescent="0.2">
      <c r="A44" s="13"/>
      <c r="B44" s="1337" t="s">
        <v>720</v>
      </c>
      <c r="C44" s="1337"/>
      <c r="D44" s="130"/>
      <c r="E44" s="1404"/>
      <c r="F44" s="1404"/>
      <c r="G44" s="231">
        <v>11.51456560757107</v>
      </c>
      <c r="H44" s="231">
        <v>10.66962617976233</v>
      </c>
      <c r="I44" s="231">
        <v>7.2426861804314697</v>
      </c>
      <c r="J44" s="231">
        <v>5.7822283023299148</v>
      </c>
      <c r="K44" s="231">
        <v>5.592040318003094</v>
      </c>
    </row>
    <row r="45" spans="1:11" ht="15" thickBot="1" x14ac:dyDescent="0.25">
      <c r="A45" s="77"/>
      <c r="B45" s="1406"/>
      <c r="C45" s="1406"/>
      <c r="D45" s="77"/>
      <c r="E45" s="1407"/>
      <c r="F45" s="1407"/>
      <c r="G45" s="77"/>
      <c r="H45" s="77"/>
      <c r="I45" s="77"/>
      <c r="J45" s="77"/>
      <c r="K45" s="77"/>
    </row>
    <row r="46" spans="1:11" ht="15" thickTop="1" x14ac:dyDescent="0.2">
      <c r="A46" s="1046" t="s">
        <v>1377</v>
      </c>
      <c r="B46" s="1046"/>
      <c r="C46" s="1046"/>
      <c r="D46" s="1046"/>
      <c r="E46" s="1046"/>
      <c r="F46" s="1046"/>
      <c r="G46" s="1046"/>
      <c r="H46" s="1046"/>
      <c r="I46" s="1046"/>
      <c r="J46" s="1046"/>
      <c r="K46" s="1046"/>
    </row>
    <row r="47" spans="1:11" x14ac:dyDescent="0.2">
      <c r="A47" s="1042" t="s">
        <v>1641</v>
      </c>
      <c r="B47" s="1042"/>
      <c r="C47" s="1042"/>
      <c r="D47" s="1042"/>
      <c r="E47" s="1042"/>
      <c r="F47" s="1042"/>
      <c r="G47" s="1042"/>
      <c r="H47" s="1042"/>
      <c r="I47" s="1042"/>
      <c r="J47" s="1042"/>
      <c r="K47" s="1042"/>
    </row>
    <row r="48" spans="1:11" x14ac:dyDescent="0.2">
      <c r="A48" s="1309" t="s">
        <v>1642</v>
      </c>
      <c r="B48" s="1309"/>
      <c r="C48" s="1309"/>
      <c r="D48" s="1309"/>
      <c r="E48" s="1309"/>
      <c r="F48" s="1309"/>
      <c r="G48" s="1309"/>
      <c r="H48" s="1309"/>
      <c r="I48" s="1309"/>
      <c r="J48" s="1309"/>
      <c r="K48" s="1309"/>
    </row>
    <row r="49" spans="1:11" x14ac:dyDescent="0.2">
      <c r="A49" s="1043" t="s">
        <v>1643</v>
      </c>
      <c r="B49" s="1043"/>
      <c r="C49" s="1043"/>
      <c r="D49" s="1043"/>
      <c r="E49" s="1043"/>
      <c r="F49" s="1043"/>
      <c r="G49" s="1043"/>
      <c r="H49" s="1043"/>
      <c r="I49" s="1043"/>
      <c r="J49" s="1043"/>
      <c r="K49" s="1043"/>
    </row>
    <row r="50" spans="1:11" ht="27.75" customHeight="1" x14ac:dyDescent="0.2">
      <c r="A50" s="1172" t="s">
        <v>1656</v>
      </c>
      <c r="B50" s="1172"/>
      <c r="C50" s="1172"/>
      <c r="D50" s="1172"/>
      <c r="E50" s="1172"/>
      <c r="F50" s="1172"/>
      <c r="G50" s="1172"/>
      <c r="H50" s="1172"/>
      <c r="I50" s="1172"/>
      <c r="J50" s="1172"/>
      <c r="K50" s="1172"/>
    </row>
    <row r="51" spans="1:11" x14ac:dyDescent="0.2">
      <c r="A51" s="692"/>
      <c r="B51" s="692"/>
      <c r="C51" s="692"/>
      <c r="D51" s="692"/>
      <c r="E51" s="692"/>
      <c r="F51" s="692"/>
      <c r="G51" s="692"/>
      <c r="H51" s="692"/>
      <c r="I51" s="692"/>
      <c r="J51" s="692"/>
      <c r="K51" s="692"/>
    </row>
  </sheetData>
  <mergeCells count="89">
    <mergeCell ref="A49:K49"/>
    <mergeCell ref="B44:C44"/>
    <mergeCell ref="E44:F44"/>
    <mergeCell ref="B45:C45"/>
    <mergeCell ref="E45:F45"/>
    <mergeCell ref="A46:K46"/>
    <mergeCell ref="A47:K47"/>
    <mergeCell ref="A48:K48"/>
    <mergeCell ref="B41:C41"/>
    <mergeCell ref="E41:F41"/>
    <mergeCell ref="B42:C42"/>
    <mergeCell ref="E42:F42"/>
    <mergeCell ref="B43:C43"/>
    <mergeCell ref="E43:F43"/>
    <mergeCell ref="B38:C38"/>
    <mergeCell ref="E38:F38"/>
    <mergeCell ref="B39:C39"/>
    <mergeCell ref="E39:F39"/>
    <mergeCell ref="B40:C40"/>
    <mergeCell ref="E40:F40"/>
    <mergeCell ref="B35:C35"/>
    <mergeCell ref="E35:F35"/>
    <mergeCell ref="B36:C36"/>
    <mergeCell ref="E36:F36"/>
    <mergeCell ref="B37:C37"/>
    <mergeCell ref="E37:F37"/>
    <mergeCell ref="B32:C32"/>
    <mergeCell ref="E32:F32"/>
    <mergeCell ref="B33:C33"/>
    <mergeCell ref="E33:F33"/>
    <mergeCell ref="B34:C34"/>
    <mergeCell ref="E34:F34"/>
    <mergeCell ref="B29:C29"/>
    <mergeCell ref="E29:F29"/>
    <mergeCell ref="B30:C30"/>
    <mergeCell ref="E30:F30"/>
    <mergeCell ref="B31:C31"/>
    <mergeCell ref="E31:F31"/>
    <mergeCell ref="B26:C26"/>
    <mergeCell ref="E26:F26"/>
    <mergeCell ref="B27:C27"/>
    <mergeCell ref="E27:F27"/>
    <mergeCell ref="B28:C28"/>
    <mergeCell ref="E28:F28"/>
    <mergeCell ref="B23:C23"/>
    <mergeCell ref="E23:F23"/>
    <mergeCell ref="B24:C24"/>
    <mergeCell ref="E24:F24"/>
    <mergeCell ref="B25:C25"/>
    <mergeCell ref="E25:F25"/>
    <mergeCell ref="B20:C20"/>
    <mergeCell ref="E20:F20"/>
    <mergeCell ref="B21:C21"/>
    <mergeCell ref="E21:F21"/>
    <mergeCell ref="B22:C22"/>
    <mergeCell ref="E22:F22"/>
    <mergeCell ref="B16:C16"/>
    <mergeCell ref="E16:F16"/>
    <mergeCell ref="B18:C18"/>
    <mergeCell ref="E18:F18"/>
    <mergeCell ref="B19:C19"/>
    <mergeCell ref="E19:F19"/>
    <mergeCell ref="B8:C8"/>
    <mergeCell ref="E8:F8"/>
    <mergeCell ref="B13:C13"/>
    <mergeCell ref="E13:F13"/>
    <mergeCell ref="B15:C15"/>
    <mergeCell ref="E15:F15"/>
    <mergeCell ref="E12:F12"/>
    <mergeCell ref="B9:C9"/>
    <mergeCell ref="E9:F9"/>
    <mergeCell ref="B10:C10"/>
    <mergeCell ref="E10:F10"/>
    <mergeCell ref="G5:I5"/>
    <mergeCell ref="J5:K5"/>
    <mergeCell ref="A50:K50"/>
    <mergeCell ref="A1:K1"/>
    <mergeCell ref="A2:K2"/>
    <mergeCell ref="A3:K3"/>
    <mergeCell ref="A4:K4"/>
    <mergeCell ref="A5:B6"/>
    <mergeCell ref="C5:C6"/>
    <mergeCell ref="D5:E5"/>
    <mergeCell ref="E6:F6"/>
    <mergeCell ref="B7:C7"/>
    <mergeCell ref="E7:F7"/>
    <mergeCell ref="B11:C11"/>
    <mergeCell ref="E11:F11"/>
    <mergeCell ref="B12:C12"/>
  </mergeCells>
  <pageMargins left="0.7" right="0.7" top="0.75" bottom="0.75" header="0.3" footer="0.3"/>
  <pageSetup paperSize="9" scale="64" orientation="portrait" verticalDpi="1200" r:id="rId1"/>
  <headerFooter>
    <oddFooter>&amp;C&amp;A</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A1:K53"/>
  <sheetViews>
    <sheetView zoomScaleNormal="100" zoomScaleSheetLayoutView="100" workbookViewId="0">
      <selection activeCell="F5" sqref="F5:J6"/>
    </sheetView>
  </sheetViews>
  <sheetFormatPr defaultColWidth="9.125" defaultRowHeight="14.25" x14ac:dyDescent="0.2"/>
  <cols>
    <col min="1" max="1" width="2.375" style="8" bestFit="1" customWidth="1"/>
    <col min="2" max="2" width="9.125" style="8"/>
    <col min="3" max="3" width="40.375" style="8" customWidth="1"/>
    <col min="4" max="5" width="9.125" style="8"/>
    <col min="6" max="10" width="10.875" style="8" customWidth="1"/>
    <col min="11" max="16384" width="9.125" style="8"/>
  </cols>
  <sheetData>
    <row r="1" spans="1:10" ht="18.75" x14ac:dyDescent="0.2">
      <c r="A1" s="992" t="s">
        <v>1449</v>
      </c>
      <c r="B1" s="992"/>
      <c r="C1" s="992"/>
      <c r="D1" s="992"/>
      <c r="E1" s="992"/>
      <c r="F1" s="992"/>
      <c r="G1" s="992"/>
      <c r="H1" s="992"/>
      <c r="I1" s="992"/>
      <c r="J1" s="992"/>
    </row>
    <row r="2" spans="1:10" ht="18.75" x14ac:dyDescent="0.2">
      <c r="A2" s="992" t="s">
        <v>1433</v>
      </c>
      <c r="B2" s="992"/>
      <c r="C2" s="992"/>
      <c r="D2" s="992"/>
      <c r="E2" s="992"/>
      <c r="F2" s="992"/>
      <c r="G2" s="992"/>
      <c r="H2" s="992"/>
      <c r="I2" s="992"/>
      <c r="J2" s="992"/>
    </row>
    <row r="3" spans="1:10" ht="15.75" x14ac:dyDescent="0.2">
      <c r="A3" s="1007" t="s">
        <v>721</v>
      </c>
      <c r="B3" s="1007"/>
      <c r="C3" s="1007"/>
      <c r="D3" s="1007"/>
      <c r="E3" s="1007"/>
      <c r="F3" s="1007"/>
      <c r="G3" s="1007"/>
      <c r="H3" s="1007"/>
      <c r="I3" s="1007"/>
      <c r="J3" s="1007"/>
    </row>
    <row r="4" spans="1:10" ht="15" thickBot="1" x14ac:dyDescent="0.25">
      <c r="A4" s="1009" t="s">
        <v>1398</v>
      </c>
      <c r="B4" s="1009"/>
      <c r="C4" s="1009"/>
      <c r="D4" s="1009"/>
      <c r="E4" s="1009"/>
      <c r="F4" s="1009"/>
      <c r="G4" s="1009"/>
      <c r="H4" s="1009"/>
      <c r="I4" s="1009"/>
      <c r="J4" s="1009"/>
    </row>
    <row r="5" spans="1:10" ht="15.75" thickTop="1" thickBot="1" x14ac:dyDescent="0.25">
      <c r="A5" s="1011" t="s">
        <v>711</v>
      </c>
      <c r="B5" s="1011"/>
      <c r="C5" s="1011"/>
      <c r="D5" s="1011"/>
      <c r="E5" s="1065"/>
      <c r="F5" s="1390">
        <v>2024</v>
      </c>
      <c r="G5" s="1391"/>
      <c r="H5" s="1391"/>
      <c r="I5" s="1392">
        <v>2025</v>
      </c>
      <c r="J5" s="1393"/>
    </row>
    <row r="6" spans="1:10" ht="15" thickBot="1" x14ac:dyDescent="0.25">
      <c r="A6" s="1344"/>
      <c r="B6" s="1344"/>
      <c r="C6" s="1344"/>
      <c r="D6" s="1344"/>
      <c r="E6" s="1013"/>
      <c r="F6" s="738" t="s">
        <v>1537</v>
      </c>
      <c r="G6" s="739" t="s">
        <v>987</v>
      </c>
      <c r="H6" s="646" t="s">
        <v>103</v>
      </c>
      <c r="I6" s="739" t="s">
        <v>104</v>
      </c>
      <c r="J6" s="739" t="s">
        <v>1702</v>
      </c>
    </row>
    <row r="7" spans="1:10" ht="15" thickTop="1" x14ac:dyDescent="0.2">
      <c r="A7" s="816"/>
      <c r="B7" s="1412"/>
      <c r="C7" s="1412"/>
      <c r="D7" s="817"/>
      <c r="E7" s="817"/>
      <c r="F7" s="818"/>
      <c r="G7" s="1413"/>
      <c r="H7" s="1413"/>
      <c r="I7" s="1414"/>
      <c r="J7" s="1414"/>
    </row>
    <row r="8" spans="1:10" x14ac:dyDescent="0.2">
      <c r="A8" s="816"/>
      <c r="B8" s="1409"/>
      <c r="C8" s="1409"/>
      <c r="D8" s="817"/>
      <c r="E8" s="817"/>
      <c r="F8" s="817"/>
      <c r="G8" s="817"/>
      <c r="H8" s="817"/>
      <c r="I8" s="817"/>
      <c r="J8" s="817"/>
    </row>
    <row r="9" spans="1:10" x14ac:dyDescent="0.2">
      <c r="A9" s="792" t="s">
        <v>712</v>
      </c>
      <c r="B9" s="1411" t="s">
        <v>108</v>
      </c>
      <c r="C9" s="1411"/>
      <c r="D9" s="1411"/>
      <c r="E9" s="1411"/>
      <c r="F9" s="231">
        <v>11.10683472025203</v>
      </c>
      <c r="G9" s="231">
        <v>9.4280709078775455</v>
      </c>
      <c r="H9" s="231">
        <v>6.6519631379931274</v>
      </c>
      <c r="I9" s="231">
        <v>6.2443588986655136</v>
      </c>
      <c r="J9" s="231">
        <v>4.7377665056602947</v>
      </c>
    </row>
    <row r="10" spans="1:10" x14ac:dyDescent="0.2">
      <c r="A10" s="563"/>
      <c r="B10" s="1408"/>
      <c r="C10" s="1408"/>
      <c r="D10" s="69"/>
      <c r="E10" s="69"/>
      <c r="F10" s="231">
        <v>-3.43602819680516</v>
      </c>
      <c r="G10" s="231">
        <v>-2.6434800971805781</v>
      </c>
      <c r="H10" s="231">
        <v>-2.5511525900122098</v>
      </c>
      <c r="I10" s="231">
        <v>-2.6513458483414101</v>
      </c>
      <c r="J10" s="231">
        <v>-3.6670262586472999</v>
      </c>
    </row>
    <row r="11" spans="1:10" x14ac:dyDescent="0.2">
      <c r="A11" s="563"/>
      <c r="B11" s="1408"/>
      <c r="C11" s="1408"/>
      <c r="D11" s="69"/>
      <c r="E11" s="817"/>
      <c r="F11" s="231"/>
      <c r="G11" s="231"/>
      <c r="H11" s="231"/>
      <c r="I11" s="231"/>
      <c r="J11" s="231"/>
    </row>
    <row r="12" spans="1:10" x14ac:dyDescent="0.2">
      <c r="A12" s="792" t="s">
        <v>713</v>
      </c>
      <c r="B12" s="1411" t="s">
        <v>110</v>
      </c>
      <c r="C12" s="1411"/>
      <c r="D12" s="1411"/>
      <c r="E12" s="1411"/>
      <c r="F12" s="231">
        <v>19.598749789514059</v>
      </c>
      <c r="G12" s="231">
        <v>17.417496741886278</v>
      </c>
      <c r="H12" s="231">
        <v>12.75101479403685</v>
      </c>
      <c r="I12" s="231">
        <v>9.5724126538930676</v>
      </c>
      <c r="J12" s="231">
        <v>9.0868470045297656</v>
      </c>
    </row>
    <row r="13" spans="1:10" x14ac:dyDescent="0.2">
      <c r="A13" s="563"/>
      <c r="B13" s="1408"/>
      <c r="C13" s="1408"/>
      <c r="D13" s="69"/>
      <c r="E13" s="69"/>
      <c r="F13" s="231">
        <v>-71.125815388070393</v>
      </c>
      <c r="G13" s="231">
        <v>-72.811011388643095</v>
      </c>
      <c r="H13" s="231">
        <v>-73.271257856039099</v>
      </c>
      <c r="I13" s="231">
        <v>-72.088621955040594</v>
      </c>
      <c r="J13" s="231">
        <v>-69.5122491252245</v>
      </c>
    </row>
    <row r="14" spans="1:10" x14ac:dyDescent="0.2">
      <c r="A14" s="792" t="s">
        <v>714</v>
      </c>
      <c r="B14" s="1411" t="s">
        <v>715</v>
      </c>
      <c r="C14" s="1411"/>
      <c r="D14" s="69"/>
      <c r="E14" s="817"/>
      <c r="F14" s="231"/>
      <c r="G14" s="231"/>
      <c r="H14" s="231"/>
      <c r="I14" s="231"/>
      <c r="J14" s="231"/>
    </row>
    <row r="15" spans="1:10" x14ac:dyDescent="0.2">
      <c r="A15" s="792"/>
      <c r="B15" s="572"/>
      <c r="C15" s="572"/>
      <c r="D15" s="69"/>
      <c r="E15" s="69"/>
      <c r="F15" s="231"/>
      <c r="G15" s="231"/>
      <c r="H15" s="231"/>
      <c r="I15" s="231"/>
      <c r="J15" s="231"/>
    </row>
    <row r="16" spans="1:10" x14ac:dyDescent="0.2">
      <c r="A16" s="563"/>
      <c r="B16" s="1411" t="s">
        <v>716</v>
      </c>
      <c r="C16" s="1411"/>
      <c r="D16" s="69"/>
      <c r="E16" s="69"/>
      <c r="F16" s="231">
        <v>12.63413690313609</v>
      </c>
      <c r="G16" s="231">
        <v>14.896128017222232</v>
      </c>
      <c r="H16" s="231">
        <v>8.2929558500637164</v>
      </c>
      <c r="I16" s="231">
        <v>7.5736094176551187</v>
      </c>
      <c r="J16" s="231">
        <v>7.8061084806357544</v>
      </c>
    </row>
    <row r="17" spans="1:10" x14ac:dyDescent="0.2">
      <c r="A17" s="563"/>
      <c r="B17" s="1408"/>
      <c r="C17" s="1408"/>
      <c r="D17" s="69"/>
      <c r="E17" s="69"/>
      <c r="F17" s="231">
        <v>-3.3968657204418098</v>
      </c>
      <c r="G17" s="231">
        <v>-3.0869900795267169</v>
      </c>
      <c r="H17" s="231">
        <v>-3.7642451753492301</v>
      </c>
      <c r="I17" s="231">
        <v>-4.0689115861915601</v>
      </c>
      <c r="J17" s="231">
        <v>-5.1629321284072303</v>
      </c>
    </row>
    <row r="18" spans="1:10" x14ac:dyDescent="0.2">
      <c r="A18" s="563"/>
      <c r="B18" s="563"/>
      <c r="C18" s="563"/>
      <c r="D18" s="69"/>
      <c r="E18" s="69"/>
      <c r="F18" s="231"/>
      <c r="G18" s="231"/>
      <c r="H18" s="231"/>
      <c r="I18" s="231"/>
      <c r="J18" s="231"/>
    </row>
    <row r="19" spans="1:10" x14ac:dyDescent="0.2">
      <c r="A19" s="563"/>
      <c r="B19" s="1410" t="s">
        <v>1622</v>
      </c>
      <c r="C19" s="1410"/>
      <c r="D19" s="69"/>
      <c r="E19" s="69"/>
      <c r="F19" s="231">
        <v>15.81499629080885</v>
      </c>
      <c r="G19" s="231">
        <v>14.491555569926543</v>
      </c>
      <c r="H19" s="231">
        <v>8.791272195023069</v>
      </c>
      <c r="I19" s="231">
        <v>7.3927464802703193</v>
      </c>
      <c r="J19" s="231">
        <v>8.4777592716199539</v>
      </c>
    </row>
    <row r="20" spans="1:10" x14ac:dyDescent="0.2">
      <c r="A20" s="563"/>
      <c r="B20" s="1411"/>
      <c r="C20" s="1411"/>
      <c r="D20" s="69"/>
      <c r="E20" s="69"/>
      <c r="F20" s="231">
        <v>-2.4265449831328798</v>
      </c>
      <c r="G20" s="231">
        <v>-2.0684364711818906</v>
      </c>
      <c r="H20" s="231">
        <v>-2.02232050016528</v>
      </c>
      <c r="I20" s="231">
        <v>-2.1368217738473398</v>
      </c>
      <c r="J20" s="231">
        <v>-2.31884654486631</v>
      </c>
    </row>
    <row r="21" spans="1:10" x14ac:dyDescent="0.2">
      <c r="A21" s="563"/>
      <c r="B21" s="1408"/>
      <c r="C21" s="1408"/>
      <c r="D21" s="69"/>
      <c r="E21" s="69"/>
      <c r="F21" s="231"/>
      <c r="G21" s="231"/>
      <c r="H21" s="231"/>
      <c r="I21" s="231"/>
      <c r="J21" s="231"/>
    </row>
    <row r="22" spans="1:10" x14ac:dyDescent="0.2">
      <c r="A22" s="563"/>
      <c r="B22" s="1410" t="s">
        <v>1623</v>
      </c>
      <c r="C22" s="1410"/>
      <c r="D22" s="69"/>
      <c r="E22" s="69"/>
      <c r="F22" s="231">
        <v>9.2992853856793758</v>
      </c>
      <c r="G22" s="231">
        <v>11.107274439769602</v>
      </c>
      <c r="H22" s="231">
        <v>8.3972653029499558</v>
      </c>
      <c r="I22" s="231">
        <v>6.538884213242949</v>
      </c>
      <c r="J22" s="231">
        <v>7.1374074379107819</v>
      </c>
    </row>
    <row r="23" spans="1:10" x14ac:dyDescent="0.2">
      <c r="A23" s="563"/>
      <c r="B23" s="1411"/>
      <c r="C23" s="1411"/>
      <c r="D23" s="69"/>
      <c r="E23" s="69"/>
      <c r="F23" s="231">
        <v>-3.0694341186696299</v>
      </c>
      <c r="G23" s="231">
        <v>-3.3740394228671358</v>
      </c>
      <c r="H23" s="231">
        <v>-2.5694322742651199</v>
      </c>
      <c r="I23" s="231">
        <v>-2.5171591663365498</v>
      </c>
      <c r="J23" s="231">
        <v>-3.3117534217151401</v>
      </c>
    </row>
    <row r="24" spans="1:10" x14ac:dyDescent="0.2">
      <c r="A24" s="563"/>
      <c r="B24" s="1408"/>
      <c r="C24" s="1408"/>
      <c r="D24" s="69"/>
      <c r="E24" s="69"/>
      <c r="F24" s="231"/>
      <c r="G24" s="231"/>
      <c r="H24" s="231"/>
      <c r="I24" s="231"/>
      <c r="J24" s="231"/>
    </row>
    <row r="25" spans="1:10" x14ac:dyDescent="0.2">
      <c r="A25" s="563"/>
      <c r="B25" s="1410" t="s">
        <v>1624</v>
      </c>
      <c r="C25" s="1410"/>
      <c r="D25" s="69"/>
      <c r="E25" s="69"/>
      <c r="F25" s="231">
        <v>18.771266785829098</v>
      </c>
      <c r="G25" s="231">
        <v>18.31579598652938</v>
      </c>
      <c r="H25" s="231">
        <v>12.39440340695597</v>
      </c>
      <c r="I25" s="231">
        <v>12.10650542708983</v>
      </c>
      <c r="J25" s="231">
        <v>10.95293768003517</v>
      </c>
    </row>
    <row r="26" spans="1:10" x14ac:dyDescent="0.2">
      <c r="A26" s="563"/>
      <c r="B26" s="1411"/>
      <c r="C26" s="1411"/>
      <c r="D26" s="69"/>
      <c r="E26" s="69"/>
      <c r="F26" s="231">
        <v>-14.4210098972259</v>
      </c>
      <c r="G26" s="231">
        <v>-13.989558138562511</v>
      </c>
      <c r="H26" s="231">
        <v>-13.420404883473999</v>
      </c>
      <c r="I26" s="231">
        <v>-13.9161495385798</v>
      </c>
      <c r="J26" s="231">
        <v>-13.8809474828755</v>
      </c>
    </row>
    <row r="27" spans="1:10" x14ac:dyDescent="0.2">
      <c r="A27" s="563"/>
      <c r="B27" s="1408"/>
      <c r="C27" s="1408"/>
      <c r="D27" s="69"/>
      <c r="E27" s="69"/>
      <c r="F27" s="231"/>
      <c r="G27" s="231"/>
      <c r="H27" s="231"/>
      <c r="I27" s="231"/>
      <c r="J27" s="231"/>
    </row>
    <row r="28" spans="1:10" x14ac:dyDescent="0.2">
      <c r="A28" s="563"/>
      <c r="B28" s="1410" t="s">
        <v>1625</v>
      </c>
      <c r="C28" s="1410"/>
      <c r="D28" s="69"/>
      <c r="E28" s="69"/>
      <c r="F28" s="231">
        <v>14.251690034783691</v>
      </c>
      <c r="G28" s="231">
        <v>19.703933978349998</v>
      </c>
      <c r="H28" s="231">
        <v>6.2512519248710356</v>
      </c>
      <c r="I28" s="231">
        <v>5.9085707879901106</v>
      </c>
      <c r="J28" s="231">
        <v>11.39772447261187</v>
      </c>
    </row>
    <row r="29" spans="1:10" x14ac:dyDescent="0.2">
      <c r="A29" s="563"/>
      <c r="B29" s="1411"/>
      <c r="C29" s="1411"/>
      <c r="D29" s="69"/>
      <c r="E29" s="69"/>
      <c r="F29" s="231">
        <v>-0.31812967506417</v>
      </c>
      <c r="G29" s="231">
        <v>-0.31530372965409548</v>
      </c>
      <c r="H29" s="231">
        <v>-0.42129825226385098</v>
      </c>
      <c r="I29" s="231">
        <v>-0.39231842893299301</v>
      </c>
      <c r="J29" s="231">
        <v>-0.30901186924298002</v>
      </c>
    </row>
    <row r="30" spans="1:10" x14ac:dyDescent="0.2">
      <c r="A30" s="563"/>
      <c r="B30" s="1408"/>
      <c r="C30" s="1408"/>
      <c r="D30" s="69"/>
      <c r="E30" s="69"/>
      <c r="F30" s="231"/>
      <c r="G30" s="231"/>
      <c r="H30" s="231"/>
      <c r="I30" s="231"/>
      <c r="J30" s="231"/>
    </row>
    <row r="31" spans="1:10" x14ac:dyDescent="0.2">
      <c r="A31" s="563"/>
      <c r="B31" s="1410" t="s">
        <v>1626</v>
      </c>
      <c r="C31" s="1410"/>
      <c r="D31" s="69"/>
      <c r="E31" s="69"/>
      <c r="F31" s="231">
        <v>10.85028804109103</v>
      </c>
      <c r="G31" s="231">
        <v>16.491337505837805</v>
      </c>
      <c r="H31" s="231">
        <v>8.4919333910219752</v>
      </c>
      <c r="I31" s="231">
        <v>9.7026526642360569</v>
      </c>
      <c r="J31" s="231">
        <v>11.193290075072859</v>
      </c>
    </row>
    <row r="32" spans="1:10" x14ac:dyDescent="0.2">
      <c r="A32" s="563"/>
      <c r="B32" s="1411"/>
      <c r="C32" s="1411"/>
      <c r="D32" s="69"/>
      <c r="E32" s="69"/>
      <c r="F32" s="231">
        <v>-0.43978273216897301</v>
      </c>
      <c r="G32" s="231">
        <v>-0.42260028727621318</v>
      </c>
      <c r="H32" s="231">
        <v>-0.55622240155416303</v>
      </c>
      <c r="I32" s="231">
        <v>-0.86434599748542895</v>
      </c>
      <c r="J32" s="231">
        <v>-0.67275828028602802</v>
      </c>
    </row>
    <row r="33" spans="1:11" x14ac:dyDescent="0.2">
      <c r="A33" s="563"/>
      <c r="B33" s="1408"/>
      <c r="C33" s="1408"/>
      <c r="D33" s="69"/>
      <c r="E33" s="69"/>
      <c r="F33" s="231"/>
      <c r="G33" s="231"/>
      <c r="H33" s="231"/>
      <c r="I33" s="231"/>
      <c r="J33" s="231"/>
    </row>
    <row r="34" spans="1:11" x14ac:dyDescent="0.2">
      <c r="A34" s="563"/>
      <c r="B34" s="1410" t="s">
        <v>1627</v>
      </c>
      <c r="C34" s="1410"/>
      <c r="D34" s="69"/>
      <c r="E34" s="69"/>
      <c r="F34" s="231">
        <v>7.7650645826474971</v>
      </c>
      <c r="G34" s="231">
        <v>13.696898261239193</v>
      </c>
      <c r="H34" s="231">
        <v>6.4563546529409086</v>
      </c>
      <c r="I34" s="231">
        <v>4.0315512940959906</v>
      </c>
      <c r="J34" s="231">
        <v>9.6471505492230545</v>
      </c>
    </row>
    <row r="35" spans="1:11" x14ac:dyDescent="0.2">
      <c r="A35" s="563"/>
      <c r="B35" s="1411"/>
      <c r="C35" s="1411"/>
      <c r="D35" s="69"/>
      <c r="E35" s="69"/>
      <c r="F35" s="231">
        <v>-4.0695365422434002E-2</v>
      </c>
      <c r="G35" s="231">
        <v>-4.0912969142493517E-2</v>
      </c>
      <c r="H35" s="231">
        <v>-2.76348594176224E-2</v>
      </c>
      <c r="I35" s="231">
        <v>-2.4610744078305099E-2</v>
      </c>
      <c r="J35" s="231">
        <v>-1.7296137731472198E-2</v>
      </c>
    </row>
    <row r="36" spans="1:11" x14ac:dyDescent="0.2">
      <c r="A36" s="563"/>
      <c r="B36" s="1408"/>
      <c r="C36" s="1408"/>
      <c r="D36" s="69"/>
      <c r="E36" s="69"/>
      <c r="F36" s="231"/>
      <c r="G36" s="231"/>
      <c r="H36" s="231"/>
      <c r="I36" s="231"/>
      <c r="J36" s="231"/>
    </row>
    <row r="37" spans="1:11" x14ac:dyDescent="0.2">
      <c r="A37" s="563"/>
      <c r="B37" s="1408"/>
      <c r="C37" s="1408"/>
      <c r="D37" s="69"/>
      <c r="E37" s="69"/>
      <c r="F37" s="767"/>
      <c r="G37" s="767"/>
      <c r="H37" s="767"/>
      <c r="I37" s="767"/>
      <c r="J37" s="767"/>
    </row>
    <row r="38" spans="1:11" x14ac:dyDescent="0.2">
      <c r="A38" s="563"/>
      <c r="B38" s="1410" t="s">
        <v>717</v>
      </c>
      <c r="C38" s="1410"/>
      <c r="D38" s="69"/>
      <c r="E38" s="69"/>
      <c r="F38" s="231">
        <v>10.034186278402871</v>
      </c>
      <c r="G38" s="231">
        <v>13.715967865641293</v>
      </c>
      <c r="H38" s="231">
        <v>6.5283624684026131</v>
      </c>
      <c r="I38" s="231">
        <v>6.4387751933212378</v>
      </c>
      <c r="J38" s="231">
        <v>11.52742992002138</v>
      </c>
    </row>
    <row r="39" spans="1:11" x14ac:dyDescent="0.2">
      <c r="A39" s="563"/>
      <c r="B39" s="1408"/>
      <c r="C39" s="1408"/>
      <c r="D39" s="817"/>
      <c r="E39" s="69"/>
      <c r="F39" s="231">
        <v>-1.32569392299865</v>
      </c>
      <c r="G39" s="231">
        <v>-1.2476674159652636</v>
      </c>
      <c r="H39" s="231">
        <v>-1.3960312074594501</v>
      </c>
      <c r="I39" s="231">
        <v>-1.3397149611660399</v>
      </c>
      <c r="J39" s="231">
        <v>-1.1471787510035001</v>
      </c>
    </row>
    <row r="40" spans="1:11" x14ac:dyDescent="0.2">
      <c r="A40" s="792" t="s">
        <v>718</v>
      </c>
      <c r="B40" s="1410" t="s">
        <v>288</v>
      </c>
      <c r="C40" s="1410"/>
      <c r="D40" s="767"/>
      <c r="E40" s="767"/>
      <c r="F40" s="767"/>
      <c r="G40" s="767"/>
      <c r="H40" s="767"/>
      <c r="I40" s="767"/>
      <c r="J40" s="767"/>
    </row>
    <row r="41" spans="1:11" x14ac:dyDescent="0.2">
      <c r="A41" s="563"/>
      <c r="B41" s="1410"/>
      <c r="C41" s="1410"/>
      <c r="D41" s="69"/>
      <c r="E41" s="69"/>
      <c r="F41" s="767"/>
      <c r="G41" s="767"/>
      <c r="H41" s="767"/>
      <c r="I41" s="767"/>
      <c r="J41" s="767"/>
    </row>
    <row r="42" spans="1:11" x14ac:dyDescent="0.2">
      <c r="A42" s="563"/>
      <c r="B42" s="1410" t="s">
        <v>719</v>
      </c>
      <c r="C42" s="1410"/>
      <c r="D42" s="817"/>
      <c r="E42" s="69"/>
      <c r="F42" s="231">
        <v>18.316524439241991</v>
      </c>
      <c r="G42" s="231">
        <v>16.886523241366085</v>
      </c>
      <c r="H42" s="231">
        <v>12.04811934701822</v>
      </c>
      <c r="I42" s="231">
        <v>9.5759650618934593</v>
      </c>
      <c r="J42" s="231">
        <v>9.0909949604602573</v>
      </c>
    </row>
    <row r="43" spans="1:11" x14ac:dyDescent="0.2">
      <c r="A43" s="563"/>
      <c r="B43" s="1411"/>
      <c r="C43" s="1411"/>
      <c r="D43" s="69"/>
      <c r="E43" s="69"/>
      <c r="F43" s="231"/>
      <c r="G43" s="231"/>
      <c r="H43" s="231"/>
      <c r="I43" s="231"/>
      <c r="J43" s="231"/>
    </row>
    <row r="44" spans="1:11" x14ac:dyDescent="0.2">
      <c r="A44" s="563"/>
      <c r="B44" s="1410"/>
      <c r="C44" s="1410"/>
      <c r="D44" s="69"/>
      <c r="E44" s="69"/>
      <c r="F44" s="231"/>
      <c r="G44" s="231"/>
      <c r="H44" s="231"/>
      <c r="I44" s="231"/>
      <c r="J44" s="231"/>
    </row>
    <row r="45" spans="1:11" x14ac:dyDescent="0.2">
      <c r="A45" s="563"/>
      <c r="B45" s="1410" t="s">
        <v>720</v>
      </c>
      <c r="C45" s="1410"/>
      <c r="D45" s="69"/>
      <c r="E45" s="69"/>
      <c r="F45" s="231">
        <v>12.39211632778987</v>
      </c>
      <c r="G45" s="231">
        <v>11.570052924843797</v>
      </c>
      <c r="H45" s="231">
        <v>8.0125105384325597</v>
      </c>
      <c r="I45" s="231">
        <v>6.3324630125380272</v>
      </c>
      <c r="J45" s="231">
        <v>6.0019638483672146</v>
      </c>
    </row>
    <row r="46" spans="1:11" ht="15" thickBot="1" x14ac:dyDescent="0.25">
      <c r="A46" s="131"/>
      <c r="B46" s="1415"/>
      <c r="C46" s="1415"/>
      <c r="D46" s="77"/>
      <c r="E46" s="77"/>
      <c r="F46" s="77"/>
      <c r="G46" s="77"/>
      <c r="H46" s="77"/>
      <c r="I46" s="77"/>
      <c r="J46" s="77"/>
    </row>
    <row r="47" spans="1:11" ht="15" thickTop="1" x14ac:dyDescent="0.2">
      <c r="A47" s="1416" t="s">
        <v>1377</v>
      </c>
      <c r="B47" s="1416"/>
      <c r="C47" s="1416"/>
      <c r="D47" s="1416"/>
      <c r="E47" s="1416"/>
      <c r="F47" s="1416"/>
      <c r="G47" s="1416"/>
      <c r="H47" s="1416"/>
      <c r="I47" s="1416"/>
      <c r="J47" s="1416"/>
      <c r="K47" s="692"/>
    </row>
    <row r="48" spans="1:11" x14ac:dyDescent="0.2">
      <c r="A48" s="1042" t="s">
        <v>1641</v>
      </c>
      <c r="B48" s="1042"/>
      <c r="C48" s="1042"/>
      <c r="D48" s="1042"/>
      <c r="E48" s="1042"/>
      <c r="F48" s="1042"/>
      <c r="G48" s="1042"/>
      <c r="H48" s="1042"/>
      <c r="I48" s="1042"/>
      <c r="J48" s="1042"/>
      <c r="K48" s="1042"/>
    </row>
    <row r="49" spans="1:11" x14ac:dyDescent="0.2">
      <c r="A49" s="1309" t="s">
        <v>1644</v>
      </c>
      <c r="B49" s="1309"/>
      <c r="C49" s="1309"/>
      <c r="D49" s="1309"/>
      <c r="E49" s="1309"/>
      <c r="F49" s="1309"/>
      <c r="G49" s="1309"/>
      <c r="H49" s="1309"/>
      <c r="I49" s="1309"/>
      <c r="J49" s="1309"/>
      <c r="K49" s="1309"/>
    </row>
    <row r="50" spans="1:11" x14ac:dyDescent="0.2">
      <c r="A50" s="1043" t="s">
        <v>1643</v>
      </c>
      <c r="B50" s="1043"/>
      <c r="C50" s="1043"/>
      <c r="D50" s="1043"/>
      <c r="E50" s="1043"/>
      <c r="F50" s="1043"/>
      <c r="G50" s="1043"/>
      <c r="H50" s="1043"/>
      <c r="I50" s="1043"/>
      <c r="J50" s="1043"/>
      <c r="K50" s="1043"/>
    </row>
    <row r="51" spans="1:11" ht="24" customHeight="1" x14ac:dyDescent="0.2">
      <c r="A51" s="1172" t="s">
        <v>1656</v>
      </c>
      <c r="B51" s="1172"/>
      <c r="C51" s="1172"/>
      <c r="D51" s="1172"/>
      <c r="E51" s="1172"/>
      <c r="F51" s="1172"/>
      <c r="G51" s="1172"/>
      <c r="H51" s="1172"/>
      <c r="I51" s="1172"/>
      <c r="J51" s="1172"/>
      <c r="K51" s="815"/>
    </row>
    <row r="52" spans="1:11" x14ac:dyDescent="0.2">
      <c r="A52" s="692"/>
      <c r="B52" s="692"/>
      <c r="C52" s="692"/>
      <c r="D52" s="692"/>
      <c r="E52" s="692"/>
      <c r="F52" s="692"/>
      <c r="G52" s="692"/>
      <c r="H52" s="692"/>
      <c r="I52" s="692"/>
      <c r="J52" s="692"/>
      <c r="K52" s="692"/>
    </row>
    <row r="53" spans="1:11" x14ac:dyDescent="0.2">
      <c r="A53" s="693"/>
      <c r="B53" s="692"/>
      <c r="C53" s="692"/>
      <c r="D53" s="692"/>
      <c r="E53" s="692"/>
      <c r="F53" s="692"/>
      <c r="G53" s="692"/>
      <c r="H53" s="692"/>
      <c r="I53" s="692"/>
      <c r="J53" s="692"/>
      <c r="K53" s="692"/>
    </row>
  </sheetData>
  <mergeCells count="52">
    <mergeCell ref="A48:K48"/>
    <mergeCell ref="B46:C46"/>
    <mergeCell ref="A47:J47"/>
    <mergeCell ref="B37:C37"/>
    <mergeCell ref="B38:C38"/>
    <mergeCell ref="B40:C40"/>
    <mergeCell ref="B43:C43"/>
    <mergeCell ref="B44:C44"/>
    <mergeCell ref="B45:C45"/>
    <mergeCell ref="B35:C35"/>
    <mergeCell ref="B36:C36"/>
    <mergeCell ref="B39:C39"/>
    <mergeCell ref="B41:C41"/>
    <mergeCell ref="B42:C42"/>
    <mergeCell ref="B34:C34"/>
    <mergeCell ref="B23:C23"/>
    <mergeCell ref="B24:C24"/>
    <mergeCell ref="B25:C25"/>
    <mergeCell ref="B26:C26"/>
    <mergeCell ref="B27:C27"/>
    <mergeCell ref="B28:C28"/>
    <mergeCell ref="B29:C29"/>
    <mergeCell ref="B30:C30"/>
    <mergeCell ref="B31:C31"/>
    <mergeCell ref="B32:C32"/>
    <mergeCell ref="B33:C33"/>
    <mergeCell ref="A1:J1"/>
    <mergeCell ref="A2:J2"/>
    <mergeCell ref="A3:J3"/>
    <mergeCell ref="A4:J4"/>
    <mergeCell ref="B7:C7"/>
    <mergeCell ref="G7:H7"/>
    <mergeCell ref="I7:J7"/>
    <mergeCell ref="A5:E6"/>
    <mergeCell ref="F5:H5"/>
    <mergeCell ref="I5:J5"/>
    <mergeCell ref="A49:K49"/>
    <mergeCell ref="A50:K50"/>
    <mergeCell ref="A51:J51"/>
    <mergeCell ref="B10:C10"/>
    <mergeCell ref="B8:C8"/>
    <mergeCell ref="B22:C22"/>
    <mergeCell ref="B11:C11"/>
    <mergeCell ref="B13:C13"/>
    <mergeCell ref="B14:C14"/>
    <mergeCell ref="B16:C16"/>
    <mergeCell ref="B17:C17"/>
    <mergeCell ref="B19:C19"/>
    <mergeCell ref="B20:C20"/>
    <mergeCell ref="B21:C21"/>
    <mergeCell ref="B9:E9"/>
    <mergeCell ref="B12:E12"/>
  </mergeCells>
  <pageMargins left="0.7" right="0.7" top="0.75" bottom="0.75" header="0.3" footer="0.3"/>
  <pageSetup paperSize="9" scale="64" orientation="portrait" verticalDpi="1200" r:id="rId1"/>
  <headerFooter>
    <oddFooter>&amp;C&amp;A</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A1:J54"/>
  <sheetViews>
    <sheetView zoomScaleNormal="100" zoomScaleSheetLayoutView="100" workbookViewId="0">
      <selection activeCell="J12" sqref="J12"/>
    </sheetView>
  </sheetViews>
  <sheetFormatPr defaultRowHeight="14.25" x14ac:dyDescent="0.2"/>
  <cols>
    <col min="1" max="1" width="2.375" bestFit="1" customWidth="1"/>
    <col min="3" max="3" width="48.625" customWidth="1"/>
    <col min="4" max="4" width="2.75" bestFit="1" customWidth="1"/>
    <col min="6" max="10" width="11.375" customWidth="1"/>
  </cols>
  <sheetData>
    <row r="1" spans="1:10" ht="18.75" x14ac:dyDescent="0.2">
      <c r="A1" s="1072" t="s">
        <v>1450</v>
      </c>
      <c r="B1" s="1072"/>
      <c r="C1" s="1072"/>
      <c r="D1" s="1072"/>
      <c r="E1" s="1072"/>
      <c r="F1" s="1072"/>
      <c r="G1" s="1072"/>
      <c r="H1" s="1072"/>
      <c r="I1" s="1072"/>
      <c r="J1" s="1072"/>
    </row>
    <row r="2" spans="1:10" ht="18.75" customHeight="1" x14ac:dyDescent="0.2">
      <c r="A2" s="1072" t="s">
        <v>1433</v>
      </c>
      <c r="B2" s="1072"/>
      <c r="C2" s="1072"/>
      <c r="D2" s="1072"/>
      <c r="E2" s="1072"/>
      <c r="F2" s="1072"/>
      <c r="G2" s="1072"/>
      <c r="H2" s="1072"/>
      <c r="I2" s="1072"/>
      <c r="J2" s="1072"/>
    </row>
    <row r="3" spans="1:10" ht="15.75" customHeight="1" x14ac:dyDescent="0.2">
      <c r="A3" s="1418" t="s">
        <v>722</v>
      </c>
      <c r="B3" s="1418"/>
      <c r="C3" s="1418"/>
      <c r="D3" s="1418"/>
      <c r="E3" s="1418"/>
      <c r="F3" s="1418"/>
      <c r="G3" s="1418"/>
      <c r="H3" s="1418"/>
      <c r="I3" s="1418"/>
      <c r="J3" s="1418"/>
    </row>
    <row r="4" spans="1:10" ht="15" thickBot="1" x14ac:dyDescent="0.25">
      <c r="A4" s="1121" t="s">
        <v>1398</v>
      </c>
      <c r="B4" s="1121"/>
      <c r="C4" s="1121"/>
      <c r="D4" s="1121"/>
      <c r="E4" s="1121"/>
      <c r="F4" s="1121"/>
      <c r="G4" s="1121"/>
      <c r="H4" s="1121"/>
      <c r="I4" s="1121"/>
      <c r="J4" s="1121"/>
    </row>
    <row r="5" spans="1:10" ht="15.75" thickTop="1" thickBot="1" x14ac:dyDescent="0.25">
      <c r="A5" s="1419" t="s">
        <v>711</v>
      </c>
      <c r="B5" s="1419"/>
      <c r="C5" s="1419"/>
      <c r="D5" s="1419"/>
      <c r="E5" s="1419"/>
      <c r="F5" s="1390">
        <v>2024</v>
      </c>
      <c r="G5" s="1391"/>
      <c r="H5" s="1391"/>
      <c r="I5" s="1392">
        <v>2025</v>
      </c>
      <c r="J5" s="1393"/>
    </row>
    <row r="6" spans="1:10" ht="15" thickBot="1" x14ac:dyDescent="0.25">
      <c r="A6" s="1420"/>
      <c r="B6" s="1420"/>
      <c r="C6" s="1420"/>
      <c r="D6" s="17"/>
      <c r="E6" s="16"/>
      <c r="F6" s="738" t="s">
        <v>1537</v>
      </c>
      <c r="G6" s="739" t="s">
        <v>987</v>
      </c>
      <c r="H6" s="646" t="s">
        <v>103</v>
      </c>
      <c r="I6" s="739" t="s">
        <v>104</v>
      </c>
      <c r="J6" s="739" t="s">
        <v>1702</v>
      </c>
    </row>
    <row r="7" spans="1:10" ht="15.75" thickTop="1" x14ac:dyDescent="0.2">
      <c r="A7" s="19"/>
      <c r="B7" s="1417"/>
      <c r="C7" s="1417"/>
      <c r="D7" s="61"/>
      <c r="E7" s="61"/>
      <c r="F7" s="61"/>
      <c r="G7" s="61"/>
      <c r="H7" s="61"/>
      <c r="I7" s="112"/>
      <c r="J7" s="112"/>
    </row>
    <row r="8" spans="1:10" x14ac:dyDescent="0.2">
      <c r="A8" s="86" t="s">
        <v>712</v>
      </c>
      <c r="B8" s="1337" t="s">
        <v>108</v>
      </c>
      <c r="C8" s="1337"/>
      <c r="D8" s="3"/>
      <c r="E8" s="3"/>
      <c r="F8" s="621">
        <v>2.4156229159409359E-2</v>
      </c>
      <c r="G8" s="621">
        <v>1.2666805585083158</v>
      </c>
      <c r="H8" s="621">
        <v>5.7944547065679527E-3</v>
      </c>
      <c r="I8" s="621">
        <v>0</v>
      </c>
      <c r="J8" s="621">
        <v>0</v>
      </c>
    </row>
    <row r="9" spans="1:10" x14ac:dyDescent="0.2">
      <c r="A9" s="723"/>
      <c r="B9" s="1403"/>
      <c r="C9" s="1403"/>
      <c r="D9" s="3"/>
      <c r="E9" s="3"/>
      <c r="F9" s="621">
        <v>-1.0258711004094101</v>
      </c>
      <c r="G9" s="621">
        <v>-0.58251466118244832</v>
      </c>
      <c r="H9" s="621">
        <v>-0.58250507608062596</v>
      </c>
      <c r="I9" s="621">
        <v>-0.70994600247756801</v>
      </c>
      <c r="J9" s="621">
        <v>-1.6042101057709901</v>
      </c>
    </row>
    <row r="10" spans="1:10" x14ac:dyDescent="0.2">
      <c r="A10" s="723"/>
      <c r="B10" s="1403"/>
      <c r="C10" s="1403"/>
      <c r="D10" s="3"/>
      <c r="E10" s="128"/>
      <c r="F10" s="622"/>
      <c r="G10" s="622"/>
      <c r="H10" s="622"/>
      <c r="I10" s="621"/>
      <c r="J10" s="621"/>
    </row>
    <row r="11" spans="1:10" ht="14.25" customHeight="1" x14ac:dyDescent="0.2">
      <c r="A11" s="86" t="s">
        <v>713</v>
      </c>
      <c r="B11" s="1337" t="s">
        <v>110</v>
      </c>
      <c r="C11" s="1337"/>
      <c r="D11" s="3"/>
      <c r="E11" s="3"/>
      <c r="F11" s="621">
        <v>13.001809988938531</v>
      </c>
      <c r="G11" s="621">
        <v>11.475236077296383</v>
      </c>
      <c r="H11" s="621">
        <v>8.0234690698751958</v>
      </c>
      <c r="I11" s="621">
        <v>7.3233271125664654</v>
      </c>
      <c r="J11" s="621">
        <v>7.8042261376937709</v>
      </c>
    </row>
    <row r="12" spans="1:10" x14ac:dyDescent="0.2">
      <c r="A12" s="723"/>
      <c r="B12" s="1403"/>
      <c r="C12" s="1403"/>
      <c r="D12" s="3"/>
      <c r="E12" s="3"/>
      <c r="F12" s="621">
        <v>-71.324342491701003</v>
      </c>
      <c r="G12" s="621">
        <v>-72.711225506702021</v>
      </c>
      <c r="H12" s="621">
        <v>-78.722757954844795</v>
      </c>
      <c r="I12" s="621">
        <v>-79.016717127363904</v>
      </c>
      <c r="J12" s="621">
        <v>-81.965863909870805</v>
      </c>
    </row>
    <row r="13" spans="1:10" x14ac:dyDescent="0.2">
      <c r="A13" s="86" t="s">
        <v>714</v>
      </c>
      <c r="B13" s="1337" t="s">
        <v>715</v>
      </c>
      <c r="C13" s="1337"/>
      <c r="D13" s="3"/>
      <c r="E13" s="128"/>
      <c r="F13" s="622"/>
      <c r="G13" s="622"/>
      <c r="H13" s="622"/>
      <c r="I13" s="622"/>
      <c r="J13" s="621"/>
    </row>
    <row r="14" spans="1:10" ht="14.25" customHeight="1" x14ac:dyDescent="0.2">
      <c r="A14" s="86"/>
      <c r="B14" s="721"/>
      <c r="C14" s="721"/>
      <c r="D14" s="3"/>
      <c r="E14" s="3"/>
      <c r="F14" s="622"/>
      <c r="G14" s="622"/>
      <c r="H14" s="622"/>
      <c r="I14" s="622"/>
      <c r="J14" s="621"/>
    </row>
    <row r="15" spans="1:10" x14ac:dyDescent="0.2">
      <c r="A15" s="723"/>
      <c r="B15" s="1337" t="s">
        <v>716</v>
      </c>
      <c r="C15" s="1337"/>
      <c r="D15" s="153"/>
      <c r="E15" s="153"/>
      <c r="F15" s="622">
        <v>18.545739260121291</v>
      </c>
      <c r="G15" s="622">
        <v>15.595682692972256</v>
      </c>
      <c r="H15" s="622">
        <v>9.2055057048193092</v>
      </c>
      <c r="I15" s="622">
        <v>9.0245850221676776</v>
      </c>
      <c r="J15" s="621">
        <v>9.0035789656396208</v>
      </c>
    </row>
    <row r="16" spans="1:10" ht="14.25" customHeight="1" x14ac:dyDescent="0.2">
      <c r="A16" s="723"/>
      <c r="B16" s="1403"/>
      <c r="C16" s="1403"/>
      <c r="D16" s="3"/>
      <c r="E16" s="3"/>
      <c r="F16" s="623">
        <v>-8.4547538198416596</v>
      </c>
      <c r="G16" s="623">
        <v>-5.5851694134321139</v>
      </c>
      <c r="H16" s="623">
        <v>-6.5556203194524896</v>
      </c>
      <c r="I16" s="623">
        <v>-4.5394273863839398</v>
      </c>
      <c r="J16" s="623">
        <v>-3.8859217064705298</v>
      </c>
    </row>
    <row r="17" spans="1:10" x14ac:dyDescent="0.2">
      <c r="A17" s="723"/>
      <c r="B17" s="723"/>
      <c r="C17" s="723"/>
      <c r="D17" s="3"/>
      <c r="E17" s="3"/>
      <c r="F17" s="621"/>
      <c r="G17" s="621"/>
      <c r="H17" s="621"/>
      <c r="I17" s="621"/>
      <c r="J17" s="621"/>
    </row>
    <row r="18" spans="1:10" x14ac:dyDescent="0.2">
      <c r="A18" s="723"/>
      <c r="B18" s="1337" t="s">
        <v>1622</v>
      </c>
      <c r="C18" s="1337"/>
      <c r="D18" s="3"/>
      <c r="E18" s="3"/>
      <c r="F18" s="621">
        <v>19.371380616233999</v>
      </c>
      <c r="G18" s="621">
        <v>17.485355029456951</v>
      </c>
      <c r="H18" s="621">
        <v>11.25000606958031</v>
      </c>
      <c r="I18" s="621">
        <v>8.8820577410297901</v>
      </c>
      <c r="J18" s="621">
        <v>9.7920411178697151</v>
      </c>
    </row>
    <row r="19" spans="1:10" ht="14.25" customHeight="1" x14ac:dyDescent="0.2">
      <c r="A19" s="723"/>
      <c r="B19" s="1405"/>
      <c r="C19" s="1405"/>
      <c r="D19" s="3"/>
      <c r="E19" s="3"/>
      <c r="F19" s="622">
        <v>-5.1744340233368904</v>
      </c>
      <c r="G19" s="622">
        <v>-6.4979646280332588</v>
      </c>
      <c r="H19" s="622">
        <v>-2.4976102945418499</v>
      </c>
      <c r="I19" s="621">
        <v>-3.4498463144236999</v>
      </c>
      <c r="J19" s="621">
        <v>-3.4966239931173502</v>
      </c>
    </row>
    <row r="20" spans="1:10" ht="14.25" customHeight="1" x14ac:dyDescent="0.2">
      <c r="A20" s="723"/>
      <c r="B20" s="1403"/>
      <c r="C20" s="1403"/>
      <c r="D20" s="3"/>
      <c r="E20" s="3"/>
      <c r="F20" s="621"/>
      <c r="G20" s="621"/>
      <c r="H20" s="621"/>
      <c r="I20" s="621"/>
      <c r="J20" s="621"/>
    </row>
    <row r="21" spans="1:10" x14ac:dyDescent="0.2">
      <c r="A21" s="723"/>
      <c r="B21" s="1337" t="s">
        <v>1623</v>
      </c>
      <c r="C21" s="1337"/>
      <c r="D21" s="3"/>
      <c r="E21" s="3"/>
      <c r="F21" s="621">
        <v>17.111026184194522</v>
      </c>
      <c r="G21" s="621">
        <v>19.977866953798653</v>
      </c>
      <c r="H21" s="621">
        <v>10.877565169958361</v>
      </c>
      <c r="I21" s="621">
        <v>7.8206957930451209</v>
      </c>
      <c r="J21" s="621">
        <v>8.0067045644146297</v>
      </c>
    </row>
    <row r="22" spans="1:10" ht="14.25" customHeight="1" x14ac:dyDescent="0.2">
      <c r="A22" s="723"/>
      <c r="B22" s="1405"/>
      <c r="C22" s="1405"/>
      <c r="D22" s="3"/>
      <c r="E22" s="3"/>
      <c r="F22" s="622">
        <v>-3.3964195946386999</v>
      </c>
      <c r="G22" s="622">
        <v>-3.8556827961641553</v>
      </c>
      <c r="H22" s="622">
        <v>-1.9138695506749801</v>
      </c>
      <c r="I22" s="621">
        <v>-2.83939553847702</v>
      </c>
      <c r="J22" s="621">
        <v>-2.1865912377112702</v>
      </c>
    </row>
    <row r="23" spans="1:10" ht="14.25" customHeight="1" x14ac:dyDescent="0.2">
      <c r="A23" s="723"/>
      <c r="B23" s="1403"/>
      <c r="C23" s="1403"/>
      <c r="D23" s="3"/>
      <c r="E23" s="3"/>
      <c r="F23" s="621"/>
      <c r="G23" s="621"/>
      <c r="H23" s="621"/>
      <c r="I23" s="621"/>
      <c r="J23" s="621"/>
    </row>
    <row r="24" spans="1:10" x14ac:dyDescent="0.2">
      <c r="A24" s="723"/>
      <c r="B24" s="1337" t="s">
        <v>1624</v>
      </c>
      <c r="C24" s="1337"/>
      <c r="D24" s="3"/>
      <c r="E24" s="3"/>
      <c r="F24" s="621">
        <v>17.320576456302121</v>
      </c>
      <c r="G24" s="621">
        <v>15.917631424547778</v>
      </c>
      <c r="H24" s="621">
        <v>11.88987824892439</v>
      </c>
      <c r="I24" s="621">
        <v>9.4681888181266913</v>
      </c>
      <c r="J24" s="621">
        <v>9.1181766513102094</v>
      </c>
    </row>
    <row r="25" spans="1:10" ht="14.25" customHeight="1" x14ac:dyDescent="0.2">
      <c r="A25" s="723"/>
      <c r="B25" s="1405"/>
      <c r="C25" s="1405"/>
      <c r="D25" s="3"/>
      <c r="E25" s="3"/>
      <c r="F25" s="622">
        <v>-8.8454078432489496</v>
      </c>
      <c r="G25" s="622">
        <v>-9.0676865260339667</v>
      </c>
      <c r="H25" s="622">
        <v>-8.0408200921272694</v>
      </c>
      <c r="I25" s="621">
        <v>-7.8465794198979797</v>
      </c>
      <c r="J25" s="621">
        <v>-5.7479413426766799</v>
      </c>
    </row>
    <row r="26" spans="1:10" ht="14.25" customHeight="1" x14ac:dyDescent="0.2">
      <c r="A26" s="723"/>
      <c r="B26" s="1403"/>
      <c r="C26" s="1403"/>
      <c r="D26" s="3"/>
      <c r="E26" s="3"/>
      <c r="F26" s="621"/>
      <c r="G26" s="621"/>
      <c r="H26" s="621"/>
      <c r="I26" s="621"/>
      <c r="J26" s="621"/>
    </row>
    <row r="27" spans="1:10" x14ac:dyDescent="0.2">
      <c r="A27" s="723"/>
      <c r="B27" s="1337" t="s">
        <v>1625</v>
      </c>
      <c r="C27" s="1337"/>
      <c r="D27" s="3"/>
      <c r="E27" s="3"/>
      <c r="F27" s="621">
        <v>12.7921899518443</v>
      </c>
      <c r="G27" s="621">
        <v>11.883682775377812</v>
      </c>
      <c r="H27" s="621">
        <v>9.6759325199655812</v>
      </c>
      <c r="I27" s="621">
        <v>8.3558136021912279</v>
      </c>
      <c r="J27" s="621">
        <v>8.0468500072483398</v>
      </c>
    </row>
    <row r="28" spans="1:10" ht="14.25" customHeight="1" x14ac:dyDescent="0.2">
      <c r="A28" s="723"/>
      <c r="B28" s="1405"/>
      <c r="C28" s="1405"/>
      <c r="D28" s="3"/>
      <c r="E28" s="3"/>
      <c r="F28" s="622">
        <v>-3.4632872300518099E-2</v>
      </c>
      <c r="G28" s="622">
        <v>-2.9875726589754376E-2</v>
      </c>
      <c r="H28" s="622">
        <v>-2.5527822783496201E-2</v>
      </c>
      <c r="I28" s="621">
        <v>-1.8871043390727999E-2</v>
      </c>
      <c r="J28" s="621">
        <v>-1.3863434134986301E-2</v>
      </c>
    </row>
    <row r="29" spans="1:10" ht="14.25" customHeight="1" x14ac:dyDescent="0.2">
      <c r="A29" s="723"/>
      <c r="B29" s="1403"/>
      <c r="C29" s="1403"/>
      <c r="D29" s="3"/>
      <c r="E29" s="3"/>
      <c r="F29" s="621"/>
      <c r="G29" s="621"/>
      <c r="H29" s="621"/>
      <c r="I29" s="621"/>
      <c r="J29" s="621"/>
    </row>
    <row r="30" spans="1:10" x14ac:dyDescent="0.2">
      <c r="A30" s="723"/>
      <c r="B30" s="1337" t="s">
        <v>1626</v>
      </c>
      <c r="C30" s="1337"/>
      <c r="D30" s="3"/>
      <c r="E30" s="3"/>
      <c r="F30" s="621">
        <v>9.706460839579</v>
      </c>
      <c r="G30" s="621">
        <v>9.0195332905664216</v>
      </c>
      <c r="H30" s="621">
        <v>6.9992741256297171</v>
      </c>
      <c r="I30" s="621">
        <v>5.9364231770921894</v>
      </c>
      <c r="J30" s="621">
        <v>5.6055010873208762</v>
      </c>
    </row>
    <row r="31" spans="1:10" ht="14.25" customHeight="1" x14ac:dyDescent="0.2">
      <c r="A31" s="723"/>
      <c r="B31" s="1405"/>
      <c r="C31" s="1405"/>
      <c r="D31" s="3"/>
      <c r="E31" s="3"/>
      <c r="F31" s="622">
        <v>-0.24778770820464799</v>
      </c>
      <c r="G31" s="622">
        <v>-0.23226777766063306</v>
      </c>
      <c r="H31" s="622">
        <v>-0.22344231128546899</v>
      </c>
      <c r="I31" s="621">
        <v>-0.199589518042954</v>
      </c>
      <c r="J31" s="621">
        <v>-0.118078602338197</v>
      </c>
    </row>
    <row r="32" spans="1:10" ht="14.25" customHeight="1" x14ac:dyDescent="0.2">
      <c r="A32" s="723"/>
      <c r="B32" s="1403"/>
      <c r="C32" s="1403"/>
      <c r="D32" s="3"/>
      <c r="E32" s="3"/>
      <c r="F32" s="621"/>
      <c r="G32" s="621"/>
      <c r="H32" s="621"/>
      <c r="I32" s="621"/>
      <c r="J32" s="621"/>
    </row>
    <row r="33" spans="1:10" x14ac:dyDescent="0.2">
      <c r="A33" s="723"/>
      <c r="B33" s="1337" t="s">
        <v>1627</v>
      </c>
      <c r="C33" s="1337"/>
      <c r="D33" s="3"/>
      <c r="E33" s="3"/>
      <c r="F33" s="621">
        <v>14.880504892640831</v>
      </c>
      <c r="G33" s="621">
        <v>14.888546305355451</v>
      </c>
      <c r="H33" s="621">
        <v>10.4131420193486</v>
      </c>
      <c r="I33" s="621">
        <v>6.9150509359233938</v>
      </c>
      <c r="J33" s="621">
        <v>4.732807274200276</v>
      </c>
    </row>
    <row r="34" spans="1:10" ht="14.25" customHeight="1" x14ac:dyDescent="0.2">
      <c r="A34" s="723"/>
      <c r="B34" s="1405"/>
      <c r="C34" s="1405"/>
      <c r="D34" s="3"/>
      <c r="E34" s="3"/>
      <c r="F34" s="622">
        <v>-0.17862938487268101</v>
      </c>
      <c r="G34" s="622">
        <v>-0.1791800001484638</v>
      </c>
      <c r="H34" s="622">
        <v>-0.19202643002428399</v>
      </c>
      <c r="I34" s="621">
        <v>-0.18674665218585901</v>
      </c>
      <c r="J34" s="621">
        <v>-4.7496801736858899E-2</v>
      </c>
    </row>
    <row r="35" spans="1:10" ht="14.25" customHeight="1" x14ac:dyDescent="0.2">
      <c r="A35" s="723"/>
      <c r="B35" s="1403"/>
      <c r="C35" s="1403"/>
      <c r="D35" s="3"/>
      <c r="E35" s="3"/>
      <c r="F35" s="621"/>
      <c r="G35" s="621"/>
      <c r="H35" s="621"/>
      <c r="I35" s="621"/>
      <c r="J35" s="621"/>
    </row>
    <row r="36" spans="1:10" x14ac:dyDescent="0.2">
      <c r="A36" s="723"/>
      <c r="B36" s="1403"/>
      <c r="C36" s="1403"/>
      <c r="D36" s="3"/>
      <c r="E36" s="3"/>
      <c r="F36" s="621"/>
      <c r="G36" s="621"/>
      <c r="H36" s="621"/>
      <c r="I36" s="621"/>
      <c r="J36" s="621"/>
    </row>
    <row r="37" spans="1:10" x14ac:dyDescent="0.2">
      <c r="A37" s="723"/>
      <c r="B37" s="1337" t="s">
        <v>717</v>
      </c>
      <c r="C37" s="1337"/>
      <c r="D37" s="153"/>
      <c r="E37" s="153"/>
      <c r="F37" s="621">
        <v>12.27104681858167</v>
      </c>
      <c r="G37" s="621">
        <v>11.14233578273914</v>
      </c>
      <c r="H37" s="621">
        <v>9.2865484087708783</v>
      </c>
      <c r="I37" s="621">
        <v>6.7354017062906086</v>
      </c>
      <c r="J37" s="621">
        <v>7.0643337233824974</v>
      </c>
    </row>
    <row r="38" spans="1:10" ht="14.25" customHeight="1" x14ac:dyDescent="0.2">
      <c r="A38" s="723"/>
      <c r="B38" s="1403"/>
      <c r="C38" s="1403"/>
      <c r="D38" s="3"/>
      <c r="E38" s="3"/>
      <c r="F38" s="622">
        <v>-1.31772116144556</v>
      </c>
      <c r="G38" s="622">
        <v>-1.2584329640531671</v>
      </c>
      <c r="H38" s="622">
        <v>-1.24582014818472</v>
      </c>
      <c r="I38" s="621">
        <v>-1.1928809973563399</v>
      </c>
      <c r="J38" s="621">
        <v>-0.93340886617232</v>
      </c>
    </row>
    <row r="39" spans="1:10" x14ac:dyDescent="0.2">
      <c r="A39" s="86" t="s">
        <v>718</v>
      </c>
      <c r="B39" s="1337" t="s">
        <v>288</v>
      </c>
      <c r="C39" s="1337"/>
      <c r="D39" s="3"/>
      <c r="E39" s="3"/>
      <c r="F39" s="622"/>
      <c r="G39" s="622"/>
      <c r="H39" s="622"/>
      <c r="I39" s="621"/>
      <c r="J39" s="624"/>
    </row>
    <row r="40" spans="1:10" x14ac:dyDescent="0.2">
      <c r="A40" s="723"/>
      <c r="B40" s="1337"/>
      <c r="C40" s="1337"/>
      <c r="D40" s="3"/>
      <c r="E40" s="3"/>
      <c r="F40" s="621"/>
      <c r="G40" s="621"/>
      <c r="H40" s="621"/>
      <c r="I40" s="621"/>
      <c r="J40" s="621"/>
    </row>
    <row r="41" spans="1:10" x14ac:dyDescent="0.2">
      <c r="A41" s="723"/>
      <c r="B41" s="1337" t="s">
        <v>719</v>
      </c>
      <c r="C41" s="1337"/>
      <c r="D41" s="128"/>
      <c r="E41" s="3"/>
      <c r="F41" s="621">
        <v>14.17405793552715</v>
      </c>
      <c r="G41" s="621">
        <v>12.763440895014309</v>
      </c>
      <c r="H41" s="621">
        <v>8.5188143982944116</v>
      </c>
      <c r="I41" s="621">
        <v>7.5744081979300759</v>
      </c>
      <c r="J41" s="621">
        <v>7.8641671261291943</v>
      </c>
    </row>
    <row r="42" spans="1:10" x14ac:dyDescent="0.2">
      <c r="A42" s="723"/>
      <c r="B42" s="1405"/>
      <c r="C42" s="1405"/>
      <c r="D42" s="128"/>
      <c r="E42" s="128"/>
      <c r="F42" s="622"/>
      <c r="G42" s="622"/>
      <c r="H42" s="622"/>
      <c r="I42" s="621"/>
      <c r="J42" s="621"/>
    </row>
    <row r="43" spans="1:10" x14ac:dyDescent="0.2">
      <c r="A43" s="723"/>
      <c r="B43" s="1337"/>
      <c r="C43" s="1337"/>
      <c r="D43" s="128"/>
      <c r="E43" s="128"/>
      <c r="F43" s="622"/>
      <c r="G43" s="622"/>
      <c r="H43" s="622"/>
      <c r="I43" s="621"/>
      <c r="J43" s="621"/>
    </row>
    <row r="44" spans="1:10" ht="20.25" customHeight="1" x14ac:dyDescent="0.2">
      <c r="A44" s="723"/>
      <c r="B44" s="1337" t="s">
        <v>720</v>
      </c>
      <c r="C44" s="1337"/>
      <c r="D44" s="3"/>
      <c r="E44" s="3"/>
      <c r="F44" s="625">
        <v>8.7481138373835137</v>
      </c>
      <c r="G44" s="625">
        <v>7.8758645403947192</v>
      </c>
      <c r="H44" s="625">
        <v>5.0030547709054902</v>
      </c>
      <c r="I44" s="625">
        <v>4.3020282796789511</v>
      </c>
      <c r="J44" s="625">
        <v>4.5435362547915634</v>
      </c>
    </row>
    <row r="45" spans="1:10" ht="15" thickBot="1" x14ac:dyDescent="0.25">
      <c r="A45" s="132"/>
      <c r="B45" s="1421"/>
      <c r="C45" s="1421"/>
      <c r="D45" s="76"/>
      <c r="E45" s="76"/>
      <c r="F45" s="76"/>
      <c r="G45" s="76"/>
      <c r="H45" s="76"/>
      <c r="I45" s="77"/>
      <c r="J45" s="77"/>
    </row>
    <row r="46" spans="1:10" ht="15" thickTop="1" x14ac:dyDescent="0.2">
      <c r="A46" s="1422" t="s">
        <v>1377</v>
      </c>
      <c r="B46" s="1422"/>
      <c r="C46" s="1422"/>
      <c r="D46" s="1422"/>
      <c r="E46" s="1422"/>
      <c r="F46" s="1422"/>
      <c r="G46" s="1422"/>
      <c r="H46" s="1422"/>
      <c r="I46" s="1422"/>
      <c r="J46" s="1422"/>
    </row>
    <row r="47" spans="1:10" ht="13.5" customHeight="1" x14ac:dyDescent="0.2">
      <c r="A47" s="998" t="s">
        <v>998</v>
      </c>
      <c r="B47" s="998"/>
      <c r="C47" s="998"/>
      <c r="D47" s="998"/>
      <c r="E47" s="998"/>
      <c r="F47" s="998"/>
      <c r="G47" s="998"/>
      <c r="H47" s="998"/>
      <c r="I47" s="998"/>
      <c r="J47" s="998"/>
    </row>
    <row r="48" spans="1:10" x14ac:dyDescent="0.2">
      <c r="A48" s="998" t="s">
        <v>238</v>
      </c>
      <c r="B48" s="998"/>
      <c r="C48" s="998"/>
      <c r="D48" s="998"/>
      <c r="E48" s="998"/>
      <c r="F48" s="998"/>
      <c r="G48" s="998"/>
      <c r="H48" s="998"/>
      <c r="I48" s="998"/>
      <c r="J48" s="998"/>
    </row>
    <row r="49" spans="1:10" x14ac:dyDescent="0.2">
      <c r="A49" s="795"/>
      <c r="B49" s="795"/>
      <c r="C49" s="795"/>
      <c r="D49" s="795"/>
      <c r="E49" s="795"/>
      <c r="F49" s="795"/>
      <c r="G49" s="795"/>
      <c r="H49" s="795"/>
      <c r="I49" s="795"/>
      <c r="J49" s="795"/>
    </row>
    <row r="50" spans="1:10" x14ac:dyDescent="0.2">
      <c r="A50" s="233"/>
      <c r="B50" s="233"/>
      <c r="C50" s="233"/>
      <c r="D50" s="693" t="s">
        <v>723</v>
      </c>
      <c r="E50" s="233"/>
      <c r="F50" s="233"/>
      <c r="G50" s="233"/>
      <c r="H50" s="233"/>
      <c r="I50" s="233"/>
      <c r="J50" s="233"/>
    </row>
    <row r="51" spans="1:10" x14ac:dyDescent="0.2">
      <c r="A51" s="693"/>
      <c r="B51" s="233"/>
      <c r="C51" s="233"/>
      <c r="D51" s="233"/>
      <c r="E51" s="233"/>
      <c r="F51" s="233"/>
      <c r="G51" s="233"/>
      <c r="H51" s="233"/>
      <c r="I51" s="233"/>
      <c r="J51" s="233"/>
    </row>
    <row r="52" spans="1:10" x14ac:dyDescent="0.2">
      <c r="A52" s="693"/>
      <c r="B52" s="233"/>
      <c r="C52" s="233"/>
      <c r="D52" s="233"/>
      <c r="E52" s="233"/>
      <c r="F52" s="233"/>
      <c r="G52" s="233"/>
      <c r="H52" s="233"/>
      <c r="I52" s="233"/>
      <c r="J52" s="233"/>
    </row>
    <row r="53" spans="1:10" x14ac:dyDescent="0.2">
      <c r="A53" s="693"/>
      <c r="B53" s="233"/>
      <c r="C53" s="233"/>
      <c r="D53" s="233"/>
      <c r="E53" s="233"/>
      <c r="F53" s="233"/>
      <c r="G53" s="233"/>
      <c r="H53" s="233"/>
      <c r="I53" s="233"/>
      <c r="J53" s="233"/>
    </row>
    <row r="54" spans="1:10" x14ac:dyDescent="0.2">
      <c r="A54" s="233"/>
      <c r="B54" s="233"/>
      <c r="C54" s="233"/>
      <c r="D54" s="233"/>
      <c r="E54" s="233"/>
      <c r="F54" s="233"/>
      <c r="G54" s="233"/>
      <c r="H54" s="233"/>
      <c r="I54" s="233"/>
      <c r="J54" s="233"/>
    </row>
  </sheetData>
  <mergeCells count="49">
    <mergeCell ref="B43:C43"/>
    <mergeCell ref="B38:C38"/>
    <mergeCell ref="B40:C40"/>
    <mergeCell ref="B27:C27"/>
    <mergeCell ref="B30:C30"/>
    <mergeCell ref="B33:C33"/>
    <mergeCell ref="B36:C36"/>
    <mergeCell ref="B37:C37"/>
    <mergeCell ref="B19:C19"/>
    <mergeCell ref="A47:J47"/>
    <mergeCell ref="A48:J48"/>
    <mergeCell ref="B45:C45"/>
    <mergeCell ref="A46:J46"/>
    <mergeCell ref="B26:C26"/>
    <mergeCell ref="B28:C28"/>
    <mergeCell ref="B29:C29"/>
    <mergeCell ref="B44:C44"/>
    <mergeCell ref="B31:C31"/>
    <mergeCell ref="B32:C32"/>
    <mergeCell ref="B34:C34"/>
    <mergeCell ref="B35:C35"/>
    <mergeCell ref="B39:C39"/>
    <mergeCell ref="B41:C41"/>
    <mergeCell ref="B42:C42"/>
    <mergeCell ref="A1:J1"/>
    <mergeCell ref="A2:J2"/>
    <mergeCell ref="A3:J3"/>
    <mergeCell ref="A4:J4"/>
    <mergeCell ref="A5:B6"/>
    <mergeCell ref="C5:C6"/>
    <mergeCell ref="D5:E5"/>
    <mergeCell ref="F5:H5"/>
    <mergeCell ref="I5:J5"/>
    <mergeCell ref="B23:C23"/>
    <mergeCell ref="B25:C25"/>
    <mergeCell ref="B7:C7"/>
    <mergeCell ref="B15:C15"/>
    <mergeCell ref="B21:C21"/>
    <mergeCell ref="B24:C24"/>
    <mergeCell ref="B20:C20"/>
    <mergeCell ref="B22:C22"/>
    <mergeCell ref="B12:C12"/>
    <mergeCell ref="B13:C13"/>
    <mergeCell ref="B16:C16"/>
    <mergeCell ref="B18:C18"/>
    <mergeCell ref="B8:C8"/>
    <mergeCell ref="B9:C9"/>
    <mergeCell ref="B10:C10"/>
    <mergeCell ref="B11:C11"/>
  </mergeCells>
  <pageMargins left="0.7" right="0.7" top="0.75" bottom="0.75" header="0.3" footer="0.3"/>
  <pageSetup paperSize="9" scale="62" orientation="portrait" verticalDpi="1200" r:id="rId1"/>
  <headerFooter>
    <oddFooter>&amp;C&amp;A</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K42"/>
  <sheetViews>
    <sheetView zoomScaleNormal="100" zoomScaleSheetLayoutView="115" workbookViewId="0">
      <selection sqref="A1:K1"/>
    </sheetView>
  </sheetViews>
  <sheetFormatPr defaultColWidth="9.125" defaultRowHeight="14.25" x14ac:dyDescent="0.2"/>
  <cols>
    <col min="1" max="11" width="10.625" style="8" customWidth="1"/>
    <col min="12" max="16384" width="9.125" style="8"/>
  </cols>
  <sheetData>
    <row r="1" spans="1:11" ht="18.75" x14ac:dyDescent="0.2">
      <c r="A1" s="992" t="s">
        <v>1451</v>
      </c>
      <c r="B1" s="992"/>
      <c r="C1" s="992"/>
      <c r="D1" s="992"/>
      <c r="E1" s="992"/>
      <c r="F1" s="992"/>
      <c r="G1" s="992"/>
      <c r="H1" s="992"/>
      <c r="I1" s="992"/>
      <c r="J1" s="992"/>
      <c r="K1" s="992"/>
    </row>
    <row r="2" spans="1:11" ht="18.75" x14ac:dyDescent="0.2">
      <c r="A2" s="992" t="s">
        <v>1434</v>
      </c>
      <c r="B2" s="992"/>
      <c r="C2" s="992"/>
      <c r="D2" s="992"/>
      <c r="E2" s="992"/>
      <c r="F2" s="992"/>
      <c r="G2" s="992"/>
      <c r="H2" s="992"/>
      <c r="I2" s="992"/>
      <c r="J2" s="992"/>
      <c r="K2" s="992"/>
    </row>
    <row r="3" spans="1:11" x14ac:dyDescent="0.2">
      <c r="A3" s="1423"/>
      <c r="B3" s="1423"/>
      <c r="C3" s="1423"/>
      <c r="D3" s="1423"/>
      <c r="E3" s="1423"/>
      <c r="F3" s="1423"/>
      <c r="G3" s="1423"/>
      <c r="H3" s="1423"/>
      <c r="I3" s="1423"/>
      <c r="J3" s="1423"/>
      <c r="K3" s="1423"/>
    </row>
    <row r="4" spans="1:11" ht="15" thickBot="1" x14ac:dyDescent="0.25">
      <c r="A4" s="1394" t="s">
        <v>1398</v>
      </c>
      <c r="B4" s="1394"/>
      <c r="C4" s="1394"/>
      <c r="D4" s="1394"/>
      <c r="E4" s="1394"/>
      <c r="F4" s="1394"/>
      <c r="G4" s="1394"/>
      <c r="H4" s="1394"/>
      <c r="I4" s="1394"/>
      <c r="J4" s="1394"/>
      <c r="K4" s="1394"/>
    </row>
    <row r="5" spans="1:11" ht="15" thickTop="1" x14ac:dyDescent="0.2">
      <c r="A5" s="27"/>
      <c r="B5" s="127"/>
      <c r="C5" s="35"/>
      <c r="D5" s="34" t="s">
        <v>724</v>
      </c>
      <c r="E5" s="1424" t="s">
        <v>734</v>
      </c>
      <c r="F5" s="1424" t="s">
        <v>735</v>
      </c>
      <c r="G5" s="35"/>
      <c r="H5" s="35"/>
      <c r="I5" s="1424" t="s">
        <v>280</v>
      </c>
      <c r="J5" s="127"/>
      <c r="K5" s="27"/>
    </row>
    <row r="6" spans="1:11" x14ac:dyDescent="0.2">
      <c r="A6" s="1141" t="s">
        <v>725</v>
      </c>
      <c r="B6" s="1012"/>
      <c r="C6" s="35" t="s">
        <v>726</v>
      </c>
      <c r="D6" s="35" t="s">
        <v>727</v>
      </c>
      <c r="E6" s="1425"/>
      <c r="F6" s="1425"/>
      <c r="G6" s="35" t="s">
        <v>728</v>
      </c>
      <c r="H6" s="35" t="s">
        <v>729</v>
      </c>
      <c r="I6" s="1425"/>
      <c r="J6" s="35" t="s">
        <v>730</v>
      </c>
      <c r="K6" s="15" t="s">
        <v>236</v>
      </c>
    </row>
    <row r="7" spans="1:11" ht="15" thickBot="1" x14ac:dyDescent="0.25">
      <c r="A7" s="1396" t="s">
        <v>731</v>
      </c>
      <c r="B7" s="1145"/>
      <c r="C7" s="133" t="s">
        <v>732</v>
      </c>
      <c r="D7" s="133" t="s">
        <v>733</v>
      </c>
      <c r="E7" s="1426"/>
      <c r="F7" s="1426"/>
      <c r="G7" s="133" t="s">
        <v>736</v>
      </c>
      <c r="H7" s="133" t="s">
        <v>737</v>
      </c>
      <c r="I7" s="1426"/>
      <c r="J7" s="133" t="s">
        <v>738</v>
      </c>
      <c r="K7" s="134" t="s">
        <v>739</v>
      </c>
    </row>
    <row r="8" spans="1:11" ht="15" thickTop="1" x14ac:dyDescent="0.2">
      <c r="A8" s="13"/>
      <c r="B8" s="13"/>
      <c r="C8" s="13"/>
      <c r="D8" s="13"/>
      <c r="E8" s="13"/>
      <c r="F8" s="13"/>
      <c r="G8" s="13"/>
      <c r="H8" s="13"/>
      <c r="I8" s="13"/>
      <c r="J8" s="27"/>
      <c r="K8" s="13"/>
    </row>
    <row r="9" spans="1:11" ht="27.75" customHeight="1" x14ac:dyDescent="0.2">
      <c r="A9" s="135" t="s">
        <v>712</v>
      </c>
      <c r="B9" s="1427" t="s">
        <v>740</v>
      </c>
      <c r="C9" s="1427"/>
      <c r="D9" s="1427"/>
      <c r="E9" s="1427"/>
      <c r="F9" s="1427"/>
      <c r="G9" s="1427"/>
      <c r="H9" s="1427"/>
      <c r="I9" s="1427"/>
      <c r="J9" s="1427"/>
      <c r="K9" s="1427"/>
    </row>
    <row r="10" spans="1:11" ht="27.75" customHeight="1" x14ac:dyDescent="0.2">
      <c r="A10" s="13"/>
      <c r="B10" s="13"/>
      <c r="C10" s="13"/>
      <c r="D10" s="13"/>
      <c r="E10" s="13"/>
      <c r="F10" s="13"/>
      <c r="G10" s="13"/>
      <c r="H10" s="13"/>
      <c r="I10" s="13"/>
      <c r="J10" s="27"/>
      <c r="K10" s="13"/>
    </row>
    <row r="11" spans="1:11" ht="27.75" customHeight="1" x14ac:dyDescent="0.2">
      <c r="A11" s="560">
        <v>2023</v>
      </c>
      <c r="B11" s="561" t="s">
        <v>104</v>
      </c>
      <c r="C11" s="324">
        <v>14.91298916936454</v>
      </c>
      <c r="D11" s="324">
        <v>20.606487458943722</v>
      </c>
      <c r="E11" s="324">
        <v>17.58684951382298</v>
      </c>
      <c r="F11" s="324">
        <v>17.3972670723685</v>
      </c>
      <c r="G11" s="324">
        <v>14.77249058759141</v>
      </c>
      <c r="H11" s="324">
        <v>16.894464159127409</v>
      </c>
      <c r="I11" s="324">
        <v>18.09367767472342</v>
      </c>
      <c r="J11" s="324">
        <v>32.334518758475063</v>
      </c>
      <c r="K11" s="324">
        <v>17.57714874542069</v>
      </c>
    </row>
    <row r="12" spans="1:11" ht="27.75" customHeight="1" x14ac:dyDescent="0.2">
      <c r="A12" s="560">
        <v>2024</v>
      </c>
      <c r="B12" s="467" t="s">
        <v>102</v>
      </c>
      <c r="C12" s="324">
        <v>14.97586883820005</v>
      </c>
      <c r="D12" s="324">
        <v>19.786208099140271</v>
      </c>
      <c r="E12" s="324">
        <v>17.376578221591</v>
      </c>
      <c r="F12" s="324">
        <v>17.219938619850581</v>
      </c>
      <c r="G12" s="324">
        <v>14.87122059401176</v>
      </c>
      <c r="H12" s="324">
        <v>18.067047957049098</v>
      </c>
      <c r="I12" s="324">
        <v>18.093246160592159</v>
      </c>
      <c r="J12" s="324">
        <v>32.93436087767391</v>
      </c>
      <c r="K12" s="324">
        <v>17.57445935791884</v>
      </c>
    </row>
    <row r="13" spans="1:11" ht="27.75" customHeight="1" x14ac:dyDescent="0.2">
      <c r="B13" s="467" t="s">
        <v>987</v>
      </c>
      <c r="C13" s="324">
        <v>15.980927244094801</v>
      </c>
      <c r="D13" s="324">
        <v>17.19448365915791</v>
      </c>
      <c r="E13" s="324">
        <v>15.757589579959509</v>
      </c>
      <c r="F13" s="324">
        <v>15.918748693356481</v>
      </c>
      <c r="G13" s="324">
        <v>14.074521724921199</v>
      </c>
      <c r="H13" s="324">
        <v>16.583772716149621</v>
      </c>
      <c r="I13" s="324">
        <v>16.67350528887847</v>
      </c>
      <c r="J13" s="324">
        <v>33.068769506353398</v>
      </c>
      <c r="K13" s="324">
        <v>16.277373513890929</v>
      </c>
    </row>
    <row r="14" spans="1:11" ht="27.75" customHeight="1" x14ac:dyDescent="0.2">
      <c r="B14" s="467" t="s">
        <v>103</v>
      </c>
      <c r="C14" s="324">
        <v>15.384946271012099</v>
      </c>
      <c r="D14" s="324">
        <v>11.55268109286957</v>
      </c>
      <c r="E14" s="324">
        <v>12.486041353141941</v>
      </c>
      <c r="F14" s="324">
        <v>12.37828067308612</v>
      </c>
      <c r="G14" s="324">
        <v>12.295645338368219</v>
      </c>
      <c r="H14" s="324">
        <v>14.06720209567731</v>
      </c>
      <c r="I14" s="324">
        <v>12.91514184369754</v>
      </c>
      <c r="J14" s="324">
        <v>29.607907782155308</v>
      </c>
      <c r="K14" s="324">
        <v>12.944766257586579</v>
      </c>
    </row>
    <row r="15" spans="1:11" ht="27.75" customHeight="1" x14ac:dyDescent="0.2">
      <c r="B15" s="467" t="s">
        <v>1727</v>
      </c>
      <c r="C15" s="324">
        <v>16.196164188685149</v>
      </c>
      <c r="D15" s="324">
        <v>11.208502131088769</v>
      </c>
      <c r="E15" s="324">
        <v>10.23160838474009</v>
      </c>
      <c r="F15" s="324">
        <v>11.776272876491751</v>
      </c>
      <c r="G15" s="324">
        <v>11.05188403913494</v>
      </c>
      <c r="H15" s="324">
        <v>12.197739420303281</v>
      </c>
      <c r="I15" s="324">
        <v>12.122629058605821</v>
      </c>
      <c r="J15" s="324">
        <v>28.40986645311278</v>
      </c>
      <c r="K15" s="324">
        <v>11.88290062685841</v>
      </c>
    </row>
    <row r="16" spans="1:11" ht="27.75" customHeight="1" x14ac:dyDescent="0.2">
      <c r="A16" s="424">
        <v>2025</v>
      </c>
      <c r="B16" s="467" t="s">
        <v>1726</v>
      </c>
      <c r="C16" s="324">
        <v>16.50032476278588</v>
      </c>
      <c r="D16" s="324">
        <v>10.475490423359259</v>
      </c>
      <c r="E16" s="324">
        <v>10.2761763576089</v>
      </c>
      <c r="F16" s="324">
        <v>11.33815135386209</v>
      </c>
      <c r="G16" s="324">
        <v>10.57423595180982</v>
      </c>
      <c r="H16" s="324">
        <v>11.66991718198123</v>
      </c>
      <c r="I16" s="324">
        <v>12.26159593787631</v>
      </c>
      <c r="J16" s="324">
        <v>16.235539709094539</v>
      </c>
      <c r="K16" s="324">
        <v>11.608916009393271</v>
      </c>
    </row>
    <row r="17" spans="1:11" ht="27.75" customHeight="1" x14ac:dyDescent="0.2">
      <c r="A17" s="135" t="s">
        <v>713</v>
      </c>
      <c r="B17" s="1428" t="s">
        <v>741</v>
      </c>
      <c r="C17" s="1428"/>
      <c r="D17" s="1428"/>
      <c r="E17" s="1428"/>
      <c r="F17" s="1428"/>
      <c r="G17" s="1428"/>
      <c r="H17" s="1428"/>
      <c r="I17" s="1428"/>
      <c r="J17" s="1428"/>
      <c r="K17" s="1428"/>
    </row>
    <row r="18" spans="1:11" ht="27.75" customHeight="1" x14ac:dyDescent="0.2">
      <c r="A18" s="66"/>
      <c r="B18" s="325"/>
      <c r="C18" s="324"/>
      <c r="D18" s="324"/>
      <c r="E18" s="324"/>
      <c r="F18" s="324"/>
      <c r="G18" s="324"/>
      <c r="H18" s="324"/>
      <c r="I18" s="324"/>
      <c r="J18" s="326"/>
      <c r="K18" s="326"/>
    </row>
    <row r="19" spans="1:11" ht="27.75" customHeight="1" x14ac:dyDescent="0.2">
      <c r="A19" s="720">
        <v>2023</v>
      </c>
      <c r="B19" s="954" t="s">
        <v>104</v>
      </c>
      <c r="C19" s="324">
        <v>14.91298916936454</v>
      </c>
      <c r="D19" s="324">
        <v>20.589004583897282</v>
      </c>
      <c r="E19" s="324">
        <v>17.461545354938789</v>
      </c>
      <c r="F19" s="324">
        <v>16.981624335167421</v>
      </c>
      <c r="G19" s="324">
        <v>14.51416547079719</v>
      </c>
      <c r="H19" s="324">
        <v>17.684851826537599</v>
      </c>
      <c r="I19" s="324">
        <v>17.64224729608166</v>
      </c>
      <c r="J19" s="324">
        <v>32.346926056747492</v>
      </c>
      <c r="K19" s="324">
        <v>17.40582022867417</v>
      </c>
    </row>
    <row r="20" spans="1:11" ht="27.75" customHeight="1" x14ac:dyDescent="0.2">
      <c r="A20" s="720">
        <v>2024</v>
      </c>
      <c r="B20" s="467" t="s">
        <v>102</v>
      </c>
      <c r="C20" s="324">
        <v>14.97586883820005</v>
      </c>
      <c r="D20" s="324">
        <v>19.824968188600199</v>
      </c>
      <c r="E20" s="324">
        <v>17.117229131600801</v>
      </c>
      <c r="F20" s="324">
        <v>16.796463707679621</v>
      </c>
      <c r="G20" s="324">
        <v>14.28172895898313</v>
      </c>
      <c r="H20" s="324">
        <v>17.786411512002591</v>
      </c>
      <c r="I20" s="324">
        <v>17.408936280224399</v>
      </c>
      <c r="J20" s="324">
        <v>33.482483296417492</v>
      </c>
      <c r="K20" s="324">
        <v>17.203826931172738</v>
      </c>
    </row>
    <row r="21" spans="1:11" ht="27.75" customHeight="1" x14ac:dyDescent="0.2">
      <c r="B21" s="467" t="s">
        <v>987</v>
      </c>
      <c r="C21" s="324">
        <v>15.980927244094801</v>
      </c>
      <c r="D21" s="324">
        <v>17.170148487428879</v>
      </c>
      <c r="E21" s="324">
        <v>15.83475131487336</v>
      </c>
      <c r="F21" s="324">
        <v>15.27993628496508</v>
      </c>
      <c r="G21" s="324">
        <v>13.608583868919469</v>
      </c>
      <c r="H21" s="324">
        <v>16.7526374444205</v>
      </c>
      <c r="I21" s="324">
        <v>16.180680812795689</v>
      </c>
      <c r="J21" s="324">
        <v>33.690651103769831</v>
      </c>
      <c r="K21" s="324">
        <v>16.092945626557182</v>
      </c>
    </row>
    <row r="22" spans="1:11" ht="27.75" customHeight="1" x14ac:dyDescent="0.2">
      <c r="B22" s="467" t="s">
        <v>103</v>
      </c>
      <c r="C22" s="324">
        <v>15.384946271012099</v>
      </c>
      <c r="D22" s="324">
        <v>11.563749011409261</v>
      </c>
      <c r="E22" s="324">
        <v>12.93019659250106</v>
      </c>
      <c r="F22" s="324">
        <v>12.24709834614027</v>
      </c>
      <c r="G22" s="324">
        <v>12.526931082607829</v>
      </c>
      <c r="H22" s="324">
        <v>13.53725527124638</v>
      </c>
      <c r="I22" s="324">
        <v>13.124542392439331</v>
      </c>
      <c r="J22" s="324">
        <v>29.974167024421721</v>
      </c>
      <c r="K22" s="324">
        <v>13.16386948208021</v>
      </c>
    </row>
    <row r="23" spans="1:11" ht="27.75" customHeight="1" x14ac:dyDescent="0.2">
      <c r="B23" s="467" t="s">
        <v>1727</v>
      </c>
      <c r="C23" s="324">
        <v>16.196164188685149</v>
      </c>
      <c r="D23" s="324">
        <v>11.13304047056087</v>
      </c>
      <c r="E23" s="324">
        <v>10.1970133075595</v>
      </c>
      <c r="F23" s="324">
        <v>11.424289362306499</v>
      </c>
      <c r="G23" s="324">
        <v>10.909323634716159</v>
      </c>
      <c r="H23" s="324">
        <v>11.93032806044565</v>
      </c>
      <c r="I23" s="324">
        <v>12.410859932114009</v>
      </c>
      <c r="J23" s="324">
        <v>28.101817510811451</v>
      </c>
      <c r="K23" s="324">
        <v>12.02383562453751</v>
      </c>
    </row>
    <row r="24" spans="1:11" ht="27.75" customHeight="1" x14ac:dyDescent="0.2">
      <c r="A24" s="720">
        <v>2025</v>
      </c>
      <c r="B24" s="467" t="s">
        <v>1726</v>
      </c>
      <c r="C24" s="324">
        <v>16.50032476278588</v>
      </c>
      <c r="D24" s="324">
        <v>10.43366407738303</v>
      </c>
      <c r="E24" s="324">
        <v>10.216037877712241</v>
      </c>
      <c r="F24" s="324">
        <v>10.82919171160359</v>
      </c>
      <c r="G24" s="324">
        <v>10.404375570406961</v>
      </c>
      <c r="H24" s="324">
        <v>11.47573297625255</v>
      </c>
      <c r="I24" s="324">
        <v>12.37279024066871</v>
      </c>
      <c r="J24" s="324">
        <v>15.93120724960618</v>
      </c>
      <c r="K24" s="324">
        <v>11.624685341051141</v>
      </c>
    </row>
    <row r="25" spans="1:11" ht="27.75" customHeight="1" x14ac:dyDescent="0.2">
      <c r="A25" s="135" t="s">
        <v>714</v>
      </c>
      <c r="B25" s="1428" t="s">
        <v>742</v>
      </c>
      <c r="C25" s="1428"/>
      <c r="D25" s="1428"/>
      <c r="E25" s="1428"/>
      <c r="F25" s="1428"/>
      <c r="G25" s="1428"/>
      <c r="H25" s="1428"/>
      <c r="I25" s="1428"/>
      <c r="J25" s="1428"/>
      <c r="K25" s="1428"/>
    </row>
    <row r="26" spans="1:11" ht="27.75" customHeight="1" x14ac:dyDescent="0.2">
      <c r="A26" s="13"/>
      <c r="B26" s="327"/>
      <c r="C26" s="327"/>
      <c r="D26" s="327"/>
      <c r="E26" s="327"/>
      <c r="F26" s="327"/>
      <c r="G26" s="327"/>
      <c r="H26" s="327"/>
      <c r="I26" s="327"/>
      <c r="J26" s="326"/>
      <c r="K26" s="327"/>
    </row>
    <row r="27" spans="1:11" ht="27.75" customHeight="1" x14ac:dyDescent="0.2">
      <c r="A27" s="720">
        <v>2023</v>
      </c>
      <c r="B27" s="954" t="s">
        <v>104</v>
      </c>
      <c r="C27" s="324">
        <v>0</v>
      </c>
      <c r="D27" s="324">
        <v>20.93608641186211</v>
      </c>
      <c r="E27" s="324">
        <v>17.802017615554149</v>
      </c>
      <c r="F27" s="324">
        <v>18.216954544533891</v>
      </c>
      <c r="G27" s="324">
        <v>15.3702084994027</v>
      </c>
      <c r="H27" s="324">
        <v>12.846745268857241</v>
      </c>
      <c r="I27" s="324">
        <v>19.54612066861424</v>
      </c>
      <c r="J27" s="324">
        <v>32.236423863284223</v>
      </c>
      <c r="K27" s="324">
        <v>18.001339749351949</v>
      </c>
    </row>
    <row r="28" spans="1:11" ht="27.75" customHeight="1" x14ac:dyDescent="0.2">
      <c r="A28" s="720">
        <v>2024</v>
      </c>
      <c r="B28" s="467" t="s">
        <v>102</v>
      </c>
      <c r="C28" s="324">
        <v>0</v>
      </c>
      <c r="D28" s="324">
        <v>19.28943142902239</v>
      </c>
      <c r="E28" s="324">
        <v>17.892048041122141</v>
      </c>
      <c r="F28" s="324">
        <v>18.131358599985131</v>
      </c>
      <c r="G28" s="324">
        <v>16.215139100378519</v>
      </c>
      <c r="H28" s="324">
        <v>19.63691363877701</v>
      </c>
      <c r="I28" s="324">
        <v>19.918994522415598</v>
      </c>
      <c r="J28" s="324">
        <v>29.47231672014237</v>
      </c>
      <c r="K28" s="324">
        <v>18.483023081395039</v>
      </c>
    </row>
    <row r="29" spans="1:11" ht="27.75" customHeight="1" x14ac:dyDescent="0.2">
      <c r="B29" s="467" t="s">
        <v>987</v>
      </c>
      <c r="C29" s="324">
        <v>0</v>
      </c>
      <c r="D29" s="324">
        <v>18.55587130092837</v>
      </c>
      <c r="E29" s="324">
        <v>15.612085954278101</v>
      </c>
      <c r="F29" s="324">
        <v>17.28064624815687</v>
      </c>
      <c r="G29" s="324">
        <v>15.082645479687971</v>
      </c>
      <c r="H29" s="324">
        <v>15.68642321308139</v>
      </c>
      <c r="I29" s="324">
        <v>18.180379131550811</v>
      </c>
      <c r="J29" s="324">
        <v>29.156139575950249</v>
      </c>
      <c r="K29" s="324">
        <v>16.74581558281092</v>
      </c>
    </row>
    <row r="30" spans="1:11" ht="27.75" customHeight="1" x14ac:dyDescent="0.2">
      <c r="B30" s="467" t="s">
        <v>103</v>
      </c>
      <c r="C30" s="324">
        <v>0</v>
      </c>
      <c r="D30" s="324">
        <v>11.332565712991491</v>
      </c>
      <c r="E30" s="324">
        <v>11.71320298626439</v>
      </c>
      <c r="F30" s="324">
        <v>12.691958628305329</v>
      </c>
      <c r="G30" s="324">
        <v>11.83277609250214</v>
      </c>
      <c r="H30" s="324">
        <v>15.48161828005523</v>
      </c>
      <c r="I30" s="324">
        <v>12.06613321241954</v>
      </c>
      <c r="J30" s="324">
        <v>27.0486140856794</v>
      </c>
      <c r="K30" s="324">
        <v>12.34808324548163</v>
      </c>
    </row>
    <row r="31" spans="1:11" ht="27.75" customHeight="1" x14ac:dyDescent="0.2">
      <c r="B31" s="467" t="s">
        <v>1727</v>
      </c>
      <c r="C31" s="327">
        <v>0</v>
      </c>
      <c r="D31" s="327">
        <v>12.120423388213419</v>
      </c>
      <c r="E31" s="327">
        <v>10.28947794156233</v>
      </c>
      <c r="F31" s="327">
        <v>12.55386843807284</v>
      </c>
      <c r="G31" s="327">
        <v>11.345464441271201</v>
      </c>
      <c r="H31" s="327">
        <v>13.167231680860009</v>
      </c>
      <c r="I31" s="327">
        <v>11.54023300999123</v>
      </c>
      <c r="J31" s="327">
        <v>30.838592851645348</v>
      </c>
      <c r="K31" s="327">
        <v>11.57801790687752</v>
      </c>
    </row>
    <row r="32" spans="1:11" ht="27.75" customHeight="1" thickBot="1" x14ac:dyDescent="0.25">
      <c r="A32" s="720">
        <v>2025</v>
      </c>
      <c r="B32" s="467" t="s">
        <v>1726</v>
      </c>
      <c r="C32" s="327">
        <v>0</v>
      </c>
      <c r="D32" s="327">
        <v>10.647357771538941</v>
      </c>
      <c r="E32" s="327">
        <v>10.38778469352332</v>
      </c>
      <c r="F32" s="327">
        <v>12.31164651567895</v>
      </c>
      <c r="G32" s="327">
        <v>10.86442529939106</v>
      </c>
      <c r="H32" s="327">
        <v>12.295019258607461</v>
      </c>
      <c r="I32" s="327">
        <v>12.04244658846174</v>
      </c>
      <c r="J32" s="327">
        <v>21.495908745892731</v>
      </c>
      <c r="K32" s="327">
        <v>11.574948716213511</v>
      </c>
    </row>
    <row r="33" spans="1:11" x14ac:dyDescent="0.2">
      <c r="A33" s="1429" t="s">
        <v>1377</v>
      </c>
      <c r="B33" s="1429"/>
      <c r="C33" s="1429"/>
      <c r="D33" s="1429"/>
      <c r="E33" s="1429"/>
      <c r="F33" s="1429"/>
      <c r="G33" s="1429"/>
      <c r="H33" s="1429"/>
      <c r="I33" s="1429"/>
      <c r="J33" s="1429"/>
      <c r="K33" s="1429"/>
    </row>
    <row r="34" spans="1:11" x14ac:dyDescent="0.2">
      <c r="A34" s="1042" t="s">
        <v>1641</v>
      </c>
      <c r="B34" s="1042"/>
      <c r="C34" s="1042"/>
      <c r="D34" s="1042"/>
      <c r="E34" s="1042"/>
      <c r="F34" s="1042"/>
      <c r="G34" s="1042"/>
      <c r="H34" s="1042"/>
      <c r="I34" s="1042"/>
      <c r="J34" s="1042"/>
      <c r="K34" s="1042"/>
    </row>
    <row r="35" spans="1:11" x14ac:dyDescent="0.2">
      <c r="A35" s="1043" t="s">
        <v>1637</v>
      </c>
      <c r="B35" s="1043"/>
      <c r="C35" s="1043"/>
      <c r="D35" s="1043"/>
      <c r="E35" s="1043"/>
      <c r="F35" s="1043"/>
      <c r="G35" s="1043"/>
      <c r="H35" s="1043"/>
      <c r="I35" s="1043"/>
      <c r="J35" s="1043"/>
      <c r="K35" s="1043"/>
    </row>
    <row r="36" spans="1:11" ht="21.75" customHeight="1" x14ac:dyDescent="0.2">
      <c r="A36" s="1172" t="s">
        <v>1652</v>
      </c>
      <c r="B36" s="1172"/>
      <c r="C36" s="1172"/>
      <c r="D36" s="1172"/>
      <c r="E36" s="1172"/>
      <c r="F36" s="1172"/>
      <c r="G36" s="1172"/>
      <c r="H36" s="1172"/>
      <c r="I36" s="1172"/>
      <c r="J36" s="1172"/>
      <c r="K36" s="1172"/>
    </row>
    <row r="37" spans="1:11" x14ac:dyDescent="0.2">
      <c r="A37" s="693"/>
      <c r="B37" s="692"/>
      <c r="C37" s="692"/>
      <c r="D37" s="692"/>
      <c r="E37" s="692"/>
      <c r="F37" s="692"/>
      <c r="G37" s="692"/>
      <c r="H37" s="692"/>
      <c r="I37" s="692"/>
      <c r="J37" s="692"/>
      <c r="K37" s="692"/>
    </row>
    <row r="38" spans="1:11" x14ac:dyDescent="0.2">
      <c r="A38" s="693"/>
      <c r="B38" s="692"/>
      <c r="C38" s="692"/>
      <c r="D38" s="692"/>
      <c r="E38" s="692"/>
      <c r="F38" s="692"/>
      <c r="G38" s="692"/>
      <c r="H38" s="692"/>
      <c r="I38" s="692"/>
      <c r="J38" s="692"/>
      <c r="K38" s="692"/>
    </row>
    <row r="39" spans="1:11" x14ac:dyDescent="0.2">
      <c r="A39" s="693"/>
      <c r="B39" s="692"/>
      <c r="C39" s="692"/>
      <c r="D39" s="692"/>
      <c r="E39" s="692"/>
      <c r="F39" s="692"/>
      <c r="G39" s="692"/>
      <c r="H39" s="692"/>
      <c r="I39" s="692"/>
      <c r="J39" s="692"/>
      <c r="K39" s="692"/>
    </row>
    <row r="40" spans="1:11" x14ac:dyDescent="0.2">
      <c r="A40" s="2"/>
    </row>
    <row r="41" spans="1:11" x14ac:dyDescent="0.2">
      <c r="A41" s="2"/>
    </row>
    <row r="42" spans="1:11" x14ac:dyDescent="0.2">
      <c r="A42" s="2"/>
    </row>
  </sheetData>
  <mergeCells count="16">
    <mergeCell ref="A36:K36"/>
    <mergeCell ref="A7:B7"/>
    <mergeCell ref="A1:K1"/>
    <mergeCell ref="A2:K2"/>
    <mergeCell ref="A3:K3"/>
    <mergeCell ref="A4:K4"/>
    <mergeCell ref="A6:B6"/>
    <mergeCell ref="E5:E7"/>
    <mergeCell ref="F5:F7"/>
    <mergeCell ref="I5:I7"/>
    <mergeCell ref="A35:K35"/>
    <mergeCell ref="B9:K9"/>
    <mergeCell ref="B17:K17"/>
    <mergeCell ref="B25:K25"/>
    <mergeCell ref="A33:K33"/>
    <mergeCell ref="A34:K34"/>
  </mergeCells>
  <pageMargins left="0.7" right="0.7" top="0.75" bottom="0.75" header="0.3" footer="0.3"/>
  <pageSetup paperSize="9" scale="68" orientation="portrait" verticalDpi="1200" r:id="rId1"/>
  <headerFooter>
    <oddFooter>&amp;C&amp;A</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pageSetUpPr fitToPage="1"/>
  </sheetPr>
  <dimension ref="A1:Q55"/>
  <sheetViews>
    <sheetView zoomScaleNormal="100" zoomScaleSheetLayoutView="115" workbookViewId="0"/>
  </sheetViews>
  <sheetFormatPr defaultColWidth="9" defaultRowHeight="15" x14ac:dyDescent="0.25"/>
  <cols>
    <col min="1" max="1" width="3.375" style="224" customWidth="1"/>
    <col min="2" max="2" width="7.375" style="224" bestFit="1" customWidth="1"/>
    <col min="3" max="3" width="9" style="224"/>
    <col min="4" max="4" width="12" style="224" bestFit="1" customWidth="1"/>
    <col min="5" max="5" width="9" style="224"/>
    <col min="6" max="6" width="8.625" style="224" bestFit="1" customWidth="1"/>
    <col min="7" max="8" width="9" style="224"/>
    <col min="9" max="9" width="15.25" style="224" bestFit="1" customWidth="1"/>
    <col min="10" max="15" width="9" style="224"/>
    <col min="16" max="16" width="12.625" style="224" bestFit="1" customWidth="1"/>
    <col min="17" max="16384" width="9" style="224"/>
  </cols>
  <sheetData>
    <row r="1" spans="2:16" ht="18.75" x14ac:dyDescent="0.25">
      <c r="B1" s="1482" t="s">
        <v>1668</v>
      </c>
      <c r="C1" s="1482"/>
      <c r="D1" s="1482"/>
      <c r="E1" s="1482"/>
      <c r="F1" s="1482"/>
      <c r="G1" s="1482"/>
      <c r="H1" s="1482"/>
      <c r="I1" s="1482"/>
      <c r="J1" s="1482"/>
      <c r="K1" s="1482"/>
      <c r="L1" s="1482"/>
      <c r="M1" s="1482"/>
      <c r="N1" s="1482"/>
      <c r="O1" s="1482"/>
      <c r="P1" s="1482"/>
    </row>
    <row r="2" spans="2:16" ht="15.75" thickBot="1" x14ac:dyDescent="0.3">
      <c r="B2" s="1483" t="s">
        <v>1399</v>
      </c>
      <c r="C2" s="1483"/>
      <c r="D2" s="1483"/>
      <c r="E2" s="1483"/>
      <c r="F2" s="1483"/>
      <c r="G2" s="1483"/>
      <c r="H2" s="1483"/>
      <c r="I2" s="1483"/>
      <c r="J2" s="1483"/>
      <c r="K2" s="1483"/>
      <c r="L2" s="1483"/>
      <c r="M2" s="1483"/>
      <c r="N2" s="1483"/>
      <c r="O2" s="1483"/>
      <c r="P2" s="1483"/>
    </row>
    <row r="3" spans="2:16" ht="15.75" thickBot="1" x14ac:dyDescent="0.3">
      <c r="B3" s="1484" t="s">
        <v>743</v>
      </c>
      <c r="C3" s="1485"/>
      <c r="D3" s="1488" t="s">
        <v>1669</v>
      </c>
      <c r="E3" s="1490" t="s">
        <v>1670</v>
      </c>
      <c r="F3" s="1491"/>
      <c r="G3" s="1490" t="s">
        <v>1671</v>
      </c>
      <c r="H3" s="1491"/>
      <c r="I3" s="1459" t="s">
        <v>1672</v>
      </c>
      <c r="J3" s="1456"/>
      <c r="K3" s="1456"/>
      <c r="L3" s="1456"/>
      <c r="M3" s="1456"/>
      <c r="N3" s="1456"/>
      <c r="O3" s="1456"/>
      <c r="P3" s="1458"/>
    </row>
    <row r="4" spans="2:16" ht="15.75" thickBot="1" x14ac:dyDescent="0.3">
      <c r="B4" s="1486"/>
      <c r="C4" s="1487"/>
      <c r="D4" s="1489"/>
      <c r="E4" s="1492"/>
      <c r="F4" s="1493"/>
      <c r="G4" s="1492"/>
      <c r="H4" s="1493"/>
      <c r="I4" s="1494" t="s">
        <v>743</v>
      </c>
      <c r="J4" s="1495"/>
      <c r="K4" s="1495"/>
      <c r="L4" s="1456" t="s">
        <v>744</v>
      </c>
      <c r="M4" s="1456"/>
      <c r="N4" s="1456"/>
      <c r="O4" s="1456"/>
      <c r="P4" s="1458"/>
    </row>
    <row r="5" spans="2:16" ht="22.5" customHeight="1" x14ac:dyDescent="0.25">
      <c r="B5" s="1430">
        <v>44522</v>
      </c>
      <c r="C5" s="1431"/>
      <c r="D5" s="799">
        <v>9.75</v>
      </c>
      <c r="E5" s="1432">
        <v>7.75</v>
      </c>
      <c r="F5" s="1432"/>
      <c r="G5" s="1432">
        <v>8.75</v>
      </c>
      <c r="H5" s="1481"/>
      <c r="I5" s="1430">
        <v>42186</v>
      </c>
      <c r="J5" s="1431"/>
      <c r="K5" s="1431"/>
      <c r="L5" s="1433">
        <v>4.5</v>
      </c>
      <c r="M5" s="1433"/>
      <c r="N5" s="1433"/>
      <c r="O5" s="1433"/>
      <c r="P5" s="1434"/>
    </row>
    <row r="6" spans="2:16" ht="22.5" customHeight="1" x14ac:dyDescent="0.25">
      <c r="B6" s="1430">
        <v>44545</v>
      </c>
      <c r="C6" s="1431"/>
      <c r="D6" s="799">
        <v>10.75</v>
      </c>
      <c r="E6" s="1432">
        <v>8.75</v>
      </c>
      <c r="F6" s="1432"/>
      <c r="G6" s="1432">
        <v>9.75</v>
      </c>
      <c r="H6" s="1481"/>
      <c r="I6" s="1430">
        <v>42552</v>
      </c>
      <c r="J6" s="1431"/>
      <c r="K6" s="1431"/>
      <c r="L6" s="1433">
        <v>3</v>
      </c>
      <c r="M6" s="1433"/>
      <c r="N6" s="1433"/>
      <c r="O6" s="1433"/>
      <c r="P6" s="1434"/>
    </row>
    <row r="7" spans="2:16" ht="22.5" customHeight="1" x14ac:dyDescent="0.25">
      <c r="B7" s="1430">
        <v>44659</v>
      </c>
      <c r="C7" s="1431"/>
      <c r="D7" s="799">
        <v>13.25</v>
      </c>
      <c r="E7" s="1432">
        <v>11.25</v>
      </c>
      <c r="F7" s="1432"/>
      <c r="G7" s="1432">
        <v>12.25</v>
      </c>
      <c r="H7" s="1481"/>
      <c r="I7" s="1430">
        <v>44659</v>
      </c>
      <c r="J7" s="1431"/>
      <c r="K7" s="1431"/>
      <c r="L7" s="1433">
        <v>5.5</v>
      </c>
      <c r="M7" s="1433"/>
      <c r="N7" s="1433"/>
      <c r="O7" s="1433"/>
      <c r="P7" s="1434"/>
    </row>
    <row r="8" spans="2:16" ht="22.5" customHeight="1" x14ac:dyDescent="0.25">
      <c r="B8" s="1430">
        <v>44705</v>
      </c>
      <c r="C8" s="1431"/>
      <c r="D8" s="799">
        <v>14.75</v>
      </c>
      <c r="E8" s="1432">
        <v>12.75</v>
      </c>
      <c r="F8" s="1432"/>
      <c r="G8" s="1432">
        <v>13.75</v>
      </c>
      <c r="H8" s="1481"/>
      <c r="I8" s="1430">
        <v>44705</v>
      </c>
      <c r="J8" s="1431"/>
      <c r="K8" s="1431"/>
      <c r="L8" s="1433">
        <v>7.5</v>
      </c>
      <c r="M8" s="1433"/>
      <c r="N8" s="1433"/>
      <c r="O8" s="1433"/>
      <c r="P8" s="1434"/>
    </row>
    <row r="9" spans="2:16" ht="22.5" customHeight="1" x14ac:dyDescent="0.25">
      <c r="B9" s="1430">
        <v>44755</v>
      </c>
      <c r="C9" s="1431"/>
      <c r="D9" s="799">
        <v>16</v>
      </c>
      <c r="E9" s="1432">
        <v>14</v>
      </c>
      <c r="F9" s="1432"/>
      <c r="G9" s="1432">
        <v>15</v>
      </c>
      <c r="H9" s="1481"/>
      <c r="I9" s="1430">
        <v>44755</v>
      </c>
      <c r="J9" s="1431"/>
      <c r="K9" s="1431"/>
      <c r="L9" s="1433">
        <v>10</v>
      </c>
      <c r="M9" s="1433"/>
      <c r="N9" s="1433"/>
      <c r="O9" s="1433"/>
      <c r="P9" s="1434"/>
    </row>
    <row r="10" spans="2:16" ht="22.5" customHeight="1" x14ac:dyDescent="0.25">
      <c r="B10" s="1430">
        <v>44893</v>
      </c>
      <c r="C10" s="1431"/>
      <c r="D10" s="799">
        <v>17</v>
      </c>
      <c r="E10" s="1432">
        <v>15</v>
      </c>
      <c r="F10" s="1432"/>
      <c r="G10" s="1432">
        <v>16</v>
      </c>
      <c r="H10" s="1481"/>
      <c r="I10" s="1430">
        <v>44893</v>
      </c>
      <c r="J10" s="1431"/>
      <c r="K10" s="1431"/>
      <c r="L10" s="1433">
        <v>11</v>
      </c>
      <c r="M10" s="1433"/>
      <c r="N10" s="1433"/>
      <c r="O10" s="1433"/>
      <c r="P10" s="1434"/>
    </row>
    <row r="11" spans="2:16" ht="22.5" customHeight="1" x14ac:dyDescent="0.25">
      <c r="B11" s="1430">
        <v>44950</v>
      </c>
      <c r="C11" s="1431"/>
      <c r="D11" s="799">
        <v>18</v>
      </c>
      <c r="E11" s="1432">
        <v>16</v>
      </c>
      <c r="F11" s="1432"/>
      <c r="G11" s="1432">
        <v>17</v>
      </c>
      <c r="H11" s="1481"/>
      <c r="I11" s="1430">
        <v>44950</v>
      </c>
      <c r="J11" s="1431"/>
      <c r="K11" s="1431"/>
      <c r="L11" s="1433">
        <v>14</v>
      </c>
      <c r="M11" s="1433"/>
      <c r="N11" s="1433"/>
      <c r="O11" s="1433"/>
      <c r="P11" s="1434"/>
    </row>
    <row r="12" spans="2:16" ht="22.5" customHeight="1" x14ac:dyDescent="0.25">
      <c r="B12" s="1430">
        <v>44988</v>
      </c>
      <c r="C12" s="1431"/>
      <c r="D12" s="799">
        <v>21</v>
      </c>
      <c r="E12" s="1432">
        <v>19</v>
      </c>
      <c r="F12" s="1432"/>
      <c r="G12" s="1432">
        <v>20</v>
      </c>
      <c r="H12" s="1481"/>
      <c r="I12" s="1430">
        <v>44988</v>
      </c>
      <c r="J12" s="1431"/>
      <c r="K12" s="1431"/>
      <c r="L12" s="1433">
        <v>17</v>
      </c>
      <c r="M12" s="1433"/>
      <c r="N12" s="1433"/>
      <c r="O12" s="1433"/>
      <c r="P12" s="1434"/>
    </row>
    <row r="13" spans="2:16" ht="22.5" customHeight="1" x14ac:dyDescent="0.25">
      <c r="B13" s="1430">
        <v>45021</v>
      </c>
      <c r="C13" s="1431"/>
      <c r="D13" s="799">
        <v>22</v>
      </c>
      <c r="E13" s="1432">
        <v>20</v>
      </c>
      <c r="F13" s="1432"/>
      <c r="G13" s="1432">
        <v>21</v>
      </c>
      <c r="H13" s="1481"/>
      <c r="I13" s="1430">
        <v>45021</v>
      </c>
      <c r="J13" s="1431"/>
      <c r="K13" s="1431"/>
      <c r="L13" s="1433">
        <v>18</v>
      </c>
      <c r="M13" s="1433"/>
      <c r="N13" s="1433"/>
      <c r="O13" s="1433"/>
      <c r="P13" s="1434"/>
    </row>
    <row r="14" spans="2:16" ht="22.5" customHeight="1" x14ac:dyDescent="0.25">
      <c r="B14" s="1430">
        <v>45104</v>
      </c>
      <c r="C14" s="1431"/>
      <c r="D14" s="799">
        <v>23</v>
      </c>
      <c r="E14" s="1432">
        <v>21</v>
      </c>
      <c r="F14" s="1432"/>
      <c r="G14" s="1432">
        <v>22</v>
      </c>
      <c r="H14" s="1432"/>
      <c r="I14" s="1430">
        <v>45104</v>
      </c>
      <c r="J14" s="1431"/>
      <c r="K14" s="1431"/>
      <c r="L14" s="1433">
        <v>19</v>
      </c>
      <c r="M14" s="1433"/>
      <c r="N14" s="1433"/>
      <c r="O14" s="1433"/>
      <c r="P14" s="1434"/>
    </row>
    <row r="15" spans="2:16" ht="22.5" customHeight="1" x14ac:dyDescent="0.25">
      <c r="B15" s="1430">
        <v>45454</v>
      </c>
      <c r="C15" s="1431"/>
      <c r="D15" s="799">
        <v>21.5</v>
      </c>
      <c r="E15" s="1432">
        <v>19.5</v>
      </c>
      <c r="F15" s="1432"/>
      <c r="G15" s="1432">
        <v>20.5</v>
      </c>
      <c r="H15" s="1481"/>
      <c r="I15" s="1430">
        <v>45454</v>
      </c>
      <c r="J15" s="1431"/>
      <c r="K15" s="1431"/>
      <c r="L15" s="1433">
        <v>17.5</v>
      </c>
      <c r="M15" s="1433"/>
      <c r="N15" s="1433"/>
      <c r="O15" s="1433"/>
      <c r="P15" s="1434"/>
    </row>
    <row r="16" spans="2:16" ht="22.5" customHeight="1" x14ac:dyDescent="0.25">
      <c r="B16" s="1430">
        <v>45503</v>
      </c>
      <c r="C16" s="1431"/>
      <c r="D16" s="799">
        <v>20.5</v>
      </c>
      <c r="E16" s="1432">
        <v>18.5</v>
      </c>
      <c r="F16" s="1432"/>
      <c r="G16" s="1432">
        <v>19.5</v>
      </c>
      <c r="H16" s="1481"/>
      <c r="I16" s="1430">
        <v>45503</v>
      </c>
      <c r="J16" s="1431"/>
      <c r="K16" s="1431"/>
      <c r="L16" s="1433">
        <v>16.5</v>
      </c>
      <c r="M16" s="1433"/>
      <c r="N16" s="1433"/>
      <c r="O16" s="1433"/>
      <c r="P16" s="1434"/>
    </row>
    <row r="17" spans="1:17" ht="22.5" customHeight="1" x14ac:dyDescent="0.25">
      <c r="B17" s="1430">
        <v>45548</v>
      </c>
      <c r="C17" s="1431"/>
      <c r="D17" s="799">
        <v>18.5</v>
      </c>
      <c r="E17" s="1432">
        <v>16.5</v>
      </c>
      <c r="F17" s="1432"/>
      <c r="G17" s="1432">
        <v>17.5</v>
      </c>
      <c r="H17" s="1432"/>
      <c r="I17" s="1430">
        <v>45548</v>
      </c>
      <c r="J17" s="1431"/>
      <c r="K17" s="1431"/>
      <c r="L17" s="1433">
        <v>14.5</v>
      </c>
      <c r="M17" s="1433"/>
      <c r="N17" s="1433"/>
      <c r="O17" s="1433"/>
      <c r="P17" s="1434"/>
    </row>
    <row r="18" spans="1:17" ht="22.5" customHeight="1" x14ac:dyDescent="0.25">
      <c r="B18" s="1430">
        <v>45601</v>
      </c>
      <c r="C18" s="1431"/>
      <c r="D18" s="799">
        <v>16</v>
      </c>
      <c r="E18" s="1432">
        <v>14</v>
      </c>
      <c r="F18" s="1432"/>
      <c r="G18" s="1432">
        <v>15</v>
      </c>
      <c r="H18" s="1432"/>
      <c r="I18" s="1430">
        <v>45601</v>
      </c>
      <c r="J18" s="1431"/>
      <c r="K18" s="1431"/>
      <c r="L18" s="1433">
        <v>12</v>
      </c>
      <c r="M18" s="1433"/>
      <c r="N18" s="1433"/>
      <c r="O18" s="1433"/>
      <c r="P18" s="1434"/>
    </row>
    <row r="19" spans="1:17" ht="22.5" customHeight="1" x14ac:dyDescent="0.25">
      <c r="B19" s="1430">
        <v>45643</v>
      </c>
      <c r="C19" s="1431"/>
      <c r="D19" s="799">
        <v>14</v>
      </c>
      <c r="E19" s="1432">
        <v>12</v>
      </c>
      <c r="F19" s="1432"/>
      <c r="G19" s="1432">
        <v>13</v>
      </c>
      <c r="H19" s="1432"/>
      <c r="I19" s="1430">
        <v>45643</v>
      </c>
      <c r="J19" s="1431"/>
      <c r="K19" s="1431"/>
      <c r="L19" s="1433">
        <v>10</v>
      </c>
      <c r="M19" s="1433"/>
      <c r="N19" s="1433"/>
      <c r="O19" s="1433"/>
      <c r="P19" s="1434"/>
      <c r="Q19" s="800"/>
    </row>
    <row r="20" spans="1:17" ht="22.5" customHeight="1" x14ac:dyDescent="0.25">
      <c r="B20" s="1430">
        <v>45685</v>
      </c>
      <c r="C20" s="1431"/>
      <c r="D20" s="799">
        <v>13</v>
      </c>
      <c r="E20" s="1432">
        <v>11</v>
      </c>
      <c r="F20" s="1432"/>
      <c r="G20" s="1432">
        <v>12</v>
      </c>
      <c r="H20" s="1432"/>
      <c r="I20" s="1430">
        <v>45685</v>
      </c>
      <c r="J20" s="1431"/>
      <c r="K20" s="1431"/>
      <c r="L20" s="1433">
        <v>9</v>
      </c>
      <c r="M20" s="1433"/>
      <c r="N20" s="1433"/>
      <c r="O20" s="1433"/>
      <c r="P20" s="1434"/>
    </row>
    <row r="21" spans="1:17" ht="22.5" customHeight="1" thickBot="1" x14ac:dyDescent="0.3">
      <c r="B21" s="1430">
        <v>45783</v>
      </c>
      <c r="C21" s="1431"/>
      <c r="D21" s="799">
        <v>12</v>
      </c>
      <c r="E21" s="1432">
        <v>10</v>
      </c>
      <c r="F21" s="1432"/>
      <c r="G21" s="1432">
        <v>11</v>
      </c>
      <c r="H21" s="1432"/>
      <c r="I21" s="1430">
        <v>45783</v>
      </c>
      <c r="J21" s="1431"/>
      <c r="K21" s="1431"/>
      <c r="L21" s="1433">
        <v>8</v>
      </c>
      <c r="M21" s="1433"/>
      <c r="N21" s="1433"/>
      <c r="O21" s="1433"/>
      <c r="P21" s="1434"/>
    </row>
    <row r="22" spans="1:17" ht="22.5" customHeight="1" thickBot="1" x14ac:dyDescent="0.3">
      <c r="B22" s="1435" t="s">
        <v>1673</v>
      </c>
      <c r="C22" s="1435"/>
      <c r="D22" s="1435"/>
      <c r="E22" s="1435"/>
      <c r="F22" s="1435"/>
      <c r="G22" s="1435"/>
      <c r="H22" s="1435"/>
      <c r="I22" s="1435"/>
      <c r="J22" s="1435"/>
      <c r="K22" s="1435"/>
      <c r="L22" s="1435"/>
      <c r="M22" s="1435"/>
      <c r="N22" s="1435"/>
      <c r="O22" s="1435"/>
      <c r="P22" s="1435"/>
      <c r="Q22" s="458"/>
    </row>
    <row r="23" spans="1:17" ht="22.5" customHeight="1" x14ac:dyDescent="0.25">
      <c r="A23" s="801"/>
      <c r="B23" s="1436" t="s">
        <v>1365</v>
      </c>
      <c r="C23" s="1436"/>
      <c r="D23" s="1436"/>
      <c r="E23" s="1436"/>
      <c r="F23" s="1436"/>
      <c r="G23" s="1436"/>
      <c r="H23" s="1436"/>
      <c r="I23" s="1436"/>
      <c r="J23" s="1436"/>
      <c r="K23" s="1436"/>
      <c r="L23" s="1436"/>
      <c r="M23" s="1437"/>
      <c r="N23" s="802" t="s">
        <v>1368</v>
      </c>
      <c r="O23" s="802" t="s">
        <v>1369</v>
      </c>
      <c r="P23" s="803" t="s">
        <v>1370</v>
      </c>
    </row>
    <row r="24" spans="1:17" ht="22.5" customHeight="1" x14ac:dyDescent="0.25">
      <c r="A24" s="801"/>
      <c r="B24" s="1438" t="s">
        <v>1366</v>
      </c>
      <c r="C24" s="1438"/>
      <c r="D24" s="1438"/>
      <c r="E24" s="1438"/>
      <c r="F24" s="1438"/>
      <c r="G24" s="1438"/>
      <c r="H24" s="1438"/>
      <c r="I24" s="1438"/>
      <c r="J24" s="1438"/>
      <c r="K24" s="1438"/>
      <c r="L24" s="1438"/>
      <c r="M24" s="1439"/>
      <c r="N24" s="804">
        <v>2</v>
      </c>
      <c r="O24" s="804">
        <v>1.5</v>
      </c>
      <c r="P24" s="805">
        <v>1</v>
      </c>
    </row>
    <row r="25" spans="1:17" ht="22.5" customHeight="1" thickBot="1" x14ac:dyDescent="0.3">
      <c r="A25" s="801"/>
      <c r="B25" s="1440" t="s">
        <v>1367</v>
      </c>
      <c r="C25" s="1441"/>
      <c r="D25" s="1441"/>
      <c r="E25" s="1441"/>
      <c r="F25" s="1441"/>
      <c r="G25" s="1441"/>
      <c r="H25" s="1441"/>
      <c r="I25" s="1441"/>
      <c r="J25" s="1441"/>
      <c r="K25" s="1441"/>
      <c r="L25" s="1441"/>
      <c r="M25" s="1442"/>
      <c r="N25" s="806">
        <v>3</v>
      </c>
      <c r="O25" s="806">
        <v>2.5</v>
      </c>
      <c r="P25" s="807">
        <v>2</v>
      </c>
    </row>
    <row r="26" spans="1:17" ht="22.5" customHeight="1" thickBot="1" x14ac:dyDescent="0.3">
      <c r="A26" s="458"/>
      <c r="B26" s="1503" t="s">
        <v>745</v>
      </c>
      <c r="C26" s="1503"/>
      <c r="D26" s="1503"/>
      <c r="E26" s="1503"/>
      <c r="F26" s="1503"/>
      <c r="G26" s="1503"/>
      <c r="H26" s="1503"/>
      <c r="I26" s="1503"/>
      <c r="J26" s="1503"/>
      <c r="K26" s="1503"/>
      <c r="L26" s="1503"/>
      <c r="M26" s="1503"/>
      <c r="N26" s="1503"/>
      <c r="O26" s="1503"/>
      <c r="P26" s="1503"/>
    </row>
    <row r="27" spans="1:17" ht="22.5" customHeight="1" thickBot="1" x14ac:dyDescent="0.3">
      <c r="B27" s="1450" t="s">
        <v>743</v>
      </c>
      <c r="C27" s="1451"/>
      <c r="D27" s="1452" t="s">
        <v>746</v>
      </c>
      <c r="E27" s="1453"/>
      <c r="F27" s="1454"/>
      <c r="G27" s="1455" t="s">
        <v>747</v>
      </c>
      <c r="H27" s="1456"/>
      <c r="I27" s="1457"/>
      <c r="J27" s="1455" t="s">
        <v>748</v>
      </c>
      <c r="K27" s="1456"/>
      <c r="L27" s="1456"/>
      <c r="M27" s="1458"/>
      <c r="N27" s="1459" t="s">
        <v>749</v>
      </c>
      <c r="O27" s="1456"/>
      <c r="P27" s="1458"/>
    </row>
    <row r="28" spans="1:17" ht="22.5" customHeight="1" x14ac:dyDescent="0.25">
      <c r="B28" s="1460">
        <v>45783</v>
      </c>
      <c r="C28" s="1461"/>
      <c r="D28" s="1466" t="s">
        <v>750</v>
      </c>
      <c r="E28" s="1467"/>
      <c r="F28" s="1468"/>
      <c r="G28" s="1469">
        <v>6.5</v>
      </c>
      <c r="H28" s="1470"/>
      <c r="I28" s="1471"/>
      <c r="J28" s="1472">
        <v>1.5</v>
      </c>
      <c r="K28" s="1470"/>
      <c r="L28" s="1470"/>
      <c r="M28" s="1471"/>
      <c r="N28" s="1472">
        <v>8</v>
      </c>
      <c r="O28" s="1470"/>
      <c r="P28" s="1473"/>
    </row>
    <row r="29" spans="1:17" ht="22.5" customHeight="1" x14ac:dyDescent="0.25">
      <c r="B29" s="1462"/>
      <c r="C29" s="1463"/>
      <c r="D29" s="1496" t="s">
        <v>751</v>
      </c>
      <c r="E29" s="1497"/>
      <c r="F29" s="1498"/>
      <c r="G29" s="1499">
        <v>5.5</v>
      </c>
      <c r="H29" s="1500"/>
      <c r="I29" s="1501"/>
      <c r="J29" s="1499">
        <v>2.5</v>
      </c>
      <c r="K29" s="1433"/>
      <c r="L29" s="1433"/>
      <c r="M29" s="1434"/>
      <c r="N29" s="1502">
        <v>8</v>
      </c>
      <c r="O29" s="1433"/>
      <c r="P29" s="1434"/>
    </row>
    <row r="30" spans="1:17" ht="22.5" customHeight="1" thickBot="1" x14ac:dyDescent="0.3">
      <c r="B30" s="1464"/>
      <c r="C30" s="1465"/>
      <c r="D30" s="1443" t="s">
        <v>752</v>
      </c>
      <c r="E30" s="1444"/>
      <c r="F30" s="1445"/>
      <c r="G30" s="1446">
        <v>5</v>
      </c>
      <c r="H30" s="1447"/>
      <c r="I30" s="1448"/>
      <c r="J30" s="1446">
        <v>3</v>
      </c>
      <c r="K30" s="1447"/>
      <c r="L30" s="1447"/>
      <c r="M30" s="1448"/>
      <c r="N30" s="1446">
        <v>8</v>
      </c>
      <c r="O30" s="1447"/>
      <c r="P30" s="1449"/>
    </row>
    <row r="31" spans="1:17" ht="22.5" customHeight="1" thickBot="1" x14ac:dyDescent="0.3">
      <c r="B31" s="1453" t="s">
        <v>753</v>
      </c>
      <c r="C31" s="1453"/>
      <c r="D31" s="1453"/>
      <c r="E31" s="1453"/>
      <c r="F31" s="1453"/>
      <c r="G31" s="1453"/>
      <c r="H31" s="1453"/>
      <c r="I31" s="1453"/>
      <c r="J31" s="1453"/>
      <c r="K31" s="1453"/>
      <c r="L31" s="1453"/>
      <c r="M31" s="1453"/>
      <c r="N31" s="1453"/>
      <c r="O31" s="1453"/>
      <c r="P31" s="1453"/>
    </row>
    <row r="32" spans="1:17" ht="22.5" customHeight="1" x14ac:dyDescent="0.25">
      <c r="B32" s="1460">
        <v>42219</v>
      </c>
      <c r="C32" s="1461"/>
      <c r="D32" s="1474" t="s">
        <v>1674</v>
      </c>
      <c r="E32" s="1475"/>
      <c r="F32" s="1475"/>
      <c r="G32" s="1476"/>
      <c r="H32" s="1477">
        <v>3.5</v>
      </c>
      <c r="I32" s="1478"/>
      <c r="J32" s="1479"/>
      <c r="K32" s="1480">
        <v>2.5</v>
      </c>
      <c r="L32" s="1478"/>
      <c r="M32" s="1478"/>
      <c r="N32" s="1479"/>
      <c r="O32" s="1480">
        <v>6</v>
      </c>
      <c r="P32" s="1504"/>
    </row>
    <row r="33" spans="1:16" ht="22.5" customHeight="1" x14ac:dyDescent="0.25">
      <c r="B33" s="1462"/>
      <c r="C33" s="1463"/>
      <c r="D33" s="1505" t="s">
        <v>751</v>
      </c>
      <c r="E33" s="1506"/>
      <c r="F33" s="1506"/>
      <c r="G33" s="1507"/>
      <c r="H33" s="1508">
        <v>3.25</v>
      </c>
      <c r="I33" s="1509"/>
      <c r="J33" s="1510"/>
      <c r="K33" s="1511">
        <v>2.75</v>
      </c>
      <c r="L33" s="1509"/>
      <c r="M33" s="1509"/>
      <c r="N33" s="1510"/>
      <c r="O33" s="1511">
        <v>6</v>
      </c>
      <c r="P33" s="1512"/>
    </row>
    <row r="34" spans="1:16" ht="22.5" customHeight="1" thickBot="1" x14ac:dyDescent="0.3">
      <c r="B34" s="1464"/>
      <c r="C34" s="1465"/>
      <c r="D34" s="1521" t="s">
        <v>754</v>
      </c>
      <c r="E34" s="1522"/>
      <c r="F34" s="1522"/>
      <c r="G34" s="1523"/>
      <c r="H34" s="1524">
        <v>2.5</v>
      </c>
      <c r="I34" s="1525"/>
      <c r="J34" s="1526"/>
      <c r="K34" s="1527">
        <v>3.5</v>
      </c>
      <c r="L34" s="1525"/>
      <c r="M34" s="1525"/>
      <c r="N34" s="1526"/>
      <c r="O34" s="1527">
        <v>6</v>
      </c>
      <c r="P34" s="1528"/>
    </row>
    <row r="35" spans="1:16" ht="22.5" customHeight="1" thickBot="1" x14ac:dyDescent="0.3">
      <c r="B35" s="1529" t="s">
        <v>755</v>
      </c>
      <c r="C35" s="1529"/>
      <c r="D35" s="1529"/>
      <c r="E35" s="1529"/>
      <c r="F35" s="1529"/>
      <c r="G35" s="1529"/>
      <c r="H35" s="1529"/>
      <c r="I35" s="1529"/>
      <c r="J35" s="1529"/>
      <c r="K35" s="1529"/>
      <c r="L35" s="1529"/>
      <c r="M35" s="1529"/>
      <c r="N35" s="1529"/>
      <c r="O35" s="1529"/>
      <c r="P35" s="1529"/>
    </row>
    <row r="36" spans="1:16" ht="22.5" customHeight="1" x14ac:dyDescent="0.25">
      <c r="B36" s="1530" t="s">
        <v>756</v>
      </c>
      <c r="C36" s="1532" t="s">
        <v>757</v>
      </c>
      <c r="D36" s="1533"/>
      <c r="E36" s="1534"/>
      <c r="F36" s="808" t="s">
        <v>758</v>
      </c>
      <c r="G36" s="1532" t="s">
        <v>760</v>
      </c>
      <c r="H36" s="1534"/>
      <c r="I36" s="1513" t="s">
        <v>761</v>
      </c>
      <c r="J36" s="1532" t="s">
        <v>762</v>
      </c>
      <c r="K36" s="1533"/>
      <c r="L36" s="1534"/>
      <c r="M36" s="1532" t="s">
        <v>748</v>
      </c>
      <c r="N36" s="1533"/>
      <c r="O36" s="1534"/>
      <c r="P36" s="1513" t="s">
        <v>763</v>
      </c>
    </row>
    <row r="37" spans="1:16" ht="22.5" customHeight="1" thickBot="1" x14ac:dyDescent="0.3">
      <c r="B37" s="1531"/>
      <c r="C37" s="1535"/>
      <c r="D37" s="1536"/>
      <c r="E37" s="1537"/>
      <c r="F37" s="809" t="s">
        <v>759</v>
      </c>
      <c r="G37" s="1535"/>
      <c r="H37" s="1537"/>
      <c r="I37" s="1514"/>
      <c r="J37" s="1535"/>
      <c r="K37" s="1536"/>
      <c r="L37" s="1537"/>
      <c r="M37" s="1535"/>
      <c r="N37" s="1536"/>
      <c r="O37" s="1537"/>
      <c r="P37" s="1514"/>
    </row>
    <row r="38" spans="1:16" ht="22.5" customHeight="1" thickBot="1" x14ac:dyDescent="0.3">
      <c r="B38" s="810">
        <v>1</v>
      </c>
      <c r="C38" s="1515" t="s">
        <v>764</v>
      </c>
      <c r="D38" s="1516"/>
      <c r="E38" s="1517"/>
      <c r="F38" s="811">
        <v>42874</v>
      </c>
      <c r="G38" s="1515"/>
      <c r="H38" s="1517"/>
      <c r="I38" s="812" t="s">
        <v>765</v>
      </c>
      <c r="J38" s="1518">
        <v>2</v>
      </c>
      <c r="K38" s="1519"/>
      <c r="L38" s="1520"/>
      <c r="M38" s="1518">
        <v>4</v>
      </c>
      <c r="N38" s="1519"/>
      <c r="O38" s="1520"/>
      <c r="P38" s="812">
        <v>6</v>
      </c>
    </row>
    <row r="39" spans="1:16" ht="22.5" customHeight="1" thickBot="1" x14ac:dyDescent="0.3">
      <c r="B39" s="810">
        <v>2</v>
      </c>
      <c r="C39" s="1515" t="s">
        <v>766</v>
      </c>
      <c r="D39" s="1516"/>
      <c r="E39" s="1517"/>
      <c r="F39" s="811">
        <v>43091</v>
      </c>
      <c r="G39" s="1515"/>
      <c r="H39" s="1517"/>
      <c r="I39" s="812" t="s">
        <v>767</v>
      </c>
      <c r="J39" s="1518">
        <v>2</v>
      </c>
      <c r="K39" s="1519"/>
      <c r="L39" s="1520"/>
      <c r="M39" s="1518">
        <v>4</v>
      </c>
      <c r="N39" s="1519"/>
      <c r="O39" s="1520"/>
      <c r="P39" s="812">
        <v>6</v>
      </c>
    </row>
    <row r="40" spans="1:16" ht="22.5" customHeight="1" thickBot="1" x14ac:dyDescent="0.3">
      <c r="B40" s="810">
        <v>3</v>
      </c>
      <c r="C40" s="1515" t="s">
        <v>768</v>
      </c>
      <c r="D40" s="1516"/>
      <c r="E40" s="1517"/>
      <c r="F40" s="811">
        <v>42874</v>
      </c>
      <c r="G40" s="1515" t="s">
        <v>769</v>
      </c>
      <c r="H40" s="1517"/>
      <c r="I40" s="812" t="s">
        <v>1675</v>
      </c>
      <c r="J40" s="1518">
        <v>2</v>
      </c>
      <c r="K40" s="1519"/>
      <c r="L40" s="1520"/>
      <c r="M40" s="1518">
        <v>4</v>
      </c>
      <c r="N40" s="1519"/>
      <c r="O40" s="1520"/>
      <c r="P40" s="812">
        <v>6</v>
      </c>
    </row>
    <row r="41" spans="1:16" ht="22.5" customHeight="1" thickBot="1" x14ac:dyDescent="0.3">
      <c r="B41" s="1538">
        <v>4</v>
      </c>
      <c r="C41" s="1541" t="s">
        <v>770</v>
      </c>
      <c r="D41" s="1542"/>
      <c r="E41" s="1543"/>
      <c r="F41" s="1550">
        <v>43672</v>
      </c>
      <c r="G41" s="1515" t="s">
        <v>771</v>
      </c>
      <c r="H41" s="1517"/>
      <c r="I41" s="812" t="s">
        <v>772</v>
      </c>
      <c r="J41" s="1518">
        <v>3</v>
      </c>
      <c r="K41" s="1519"/>
      <c r="L41" s="1520"/>
      <c r="M41" s="1518">
        <v>3</v>
      </c>
      <c r="N41" s="1519"/>
      <c r="O41" s="1520"/>
      <c r="P41" s="812">
        <v>6</v>
      </c>
    </row>
    <row r="42" spans="1:16" ht="22.5" customHeight="1" thickBot="1" x14ac:dyDescent="0.3">
      <c r="B42" s="1539"/>
      <c r="C42" s="1544"/>
      <c r="D42" s="1545"/>
      <c r="E42" s="1546"/>
      <c r="F42" s="1551"/>
      <c r="G42" s="1515" t="s">
        <v>773</v>
      </c>
      <c r="H42" s="1517"/>
      <c r="I42" s="812" t="s">
        <v>774</v>
      </c>
      <c r="J42" s="1518">
        <v>2</v>
      </c>
      <c r="K42" s="1519"/>
      <c r="L42" s="1520"/>
      <c r="M42" s="1518">
        <v>4</v>
      </c>
      <c r="N42" s="1519"/>
      <c r="O42" s="1520"/>
      <c r="P42" s="812">
        <v>6</v>
      </c>
    </row>
    <row r="43" spans="1:16" ht="22.5" customHeight="1" thickBot="1" x14ac:dyDescent="0.3">
      <c r="B43" s="1540"/>
      <c r="C43" s="1547"/>
      <c r="D43" s="1548"/>
      <c r="E43" s="1549"/>
      <c r="F43" s="1552"/>
      <c r="G43" s="1515" t="s">
        <v>775</v>
      </c>
      <c r="H43" s="1517"/>
      <c r="I43" s="812" t="s">
        <v>774</v>
      </c>
      <c r="J43" s="1518">
        <v>3</v>
      </c>
      <c r="K43" s="1519"/>
      <c r="L43" s="1520"/>
      <c r="M43" s="1518">
        <v>3</v>
      </c>
      <c r="N43" s="1519"/>
      <c r="O43" s="1520"/>
      <c r="P43" s="812">
        <v>6</v>
      </c>
    </row>
    <row r="44" spans="1:16" ht="22.5" customHeight="1" thickBot="1" x14ac:dyDescent="0.3">
      <c r="B44" s="810">
        <v>5</v>
      </c>
      <c r="C44" s="1515" t="s">
        <v>776</v>
      </c>
      <c r="D44" s="1516"/>
      <c r="E44" s="1517"/>
      <c r="F44" s="811">
        <v>42972</v>
      </c>
      <c r="G44" s="1515"/>
      <c r="H44" s="1517"/>
      <c r="I44" s="812" t="s">
        <v>777</v>
      </c>
      <c r="J44" s="1518">
        <v>0</v>
      </c>
      <c r="K44" s="1519"/>
      <c r="L44" s="1520"/>
      <c r="M44" s="1518">
        <v>5</v>
      </c>
      <c r="N44" s="1519"/>
      <c r="O44" s="1520"/>
      <c r="P44" s="812">
        <v>5</v>
      </c>
    </row>
    <row r="45" spans="1:16" ht="22.5" customHeight="1" thickBot="1" x14ac:dyDescent="0.3">
      <c r="B45" s="810">
        <v>6</v>
      </c>
      <c r="C45" s="1515" t="s">
        <v>778</v>
      </c>
      <c r="D45" s="1516"/>
      <c r="E45" s="1517"/>
      <c r="F45" s="811">
        <v>43543</v>
      </c>
      <c r="G45" s="1515"/>
      <c r="H45" s="1517"/>
      <c r="I45" s="812" t="s">
        <v>777</v>
      </c>
      <c r="J45" s="1518">
        <v>0</v>
      </c>
      <c r="K45" s="1519"/>
      <c r="L45" s="1520"/>
      <c r="M45" s="1518">
        <v>5</v>
      </c>
      <c r="N45" s="1519"/>
      <c r="O45" s="1520"/>
      <c r="P45" s="812">
        <v>5</v>
      </c>
    </row>
    <row r="46" spans="1:16" x14ac:dyDescent="0.25">
      <c r="A46" s="233"/>
      <c r="B46" s="1553" t="s">
        <v>779</v>
      </c>
      <c r="C46" s="1553"/>
      <c r="D46" s="1553"/>
      <c r="E46" s="1554"/>
      <c r="F46" s="1554"/>
      <c r="G46" s="1554"/>
      <c r="H46" s="1554"/>
      <c r="I46" s="795"/>
      <c r="J46" s="1292" t="s">
        <v>780</v>
      </c>
      <c r="K46" s="1292"/>
      <c r="L46" s="1292"/>
      <c r="M46" s="1292"/>
      <c r="N46" s="1292"/>
      <c r="O46" s="1292"/>
      <c r="P46" s="1292"/>
    </row>
    <row r="47" spans="1:16" x14ac:dyDescent="0.25">
      <c r="A47" s="233"/>
      <c r="B47" s="1293" t="s">
        <v>781</v>
      </c>
      <c r="C47" s="1293"/>
      <c r="D47" s="1293"/>
      <c r="E47" s="1293"/>
      <c r="F47" s="1293"/>
      <c r="G47" s="1293"/>
      <c r="H47" s="1293"/>
      <c r="I47" s="1293"/>
      <c r="J47" s="1293"/>
      <c r="K47" s="1293"/>
      <c r="L47" s="1293"/>
      <c r="M47" s="1293"/>
      <c r="N47" s="1293"/>
      <c r="O47" s="1293"/>
      <c r="P47" s="1293"/>
    </row>
    <row r="48" spans="1:16" x14ac:dyDescent="0.25">
      <c r="A48" s="233"/>
      <c r="B48" s="1293" t="s">
        <v>782</v>
      </c>
      <c r="C48" s="1293"/>
      <c r="D48" s="1293"/>
      <c r="E48" s="1293"/>
      <c r="F48" s="1293"/>
      <c r="G48" s="1293"/>
      <c r="H48" s="1293"/>
      <c r="I48" s="1293"/>
      <c r="J48" s="1293"/>
      <c r="K48" s="1293"/>
      <c r="L48" s="1293"/>
      <c r="M48" s="1293"/>
      <c r="N48" s="1293"/>
      <c r="O48" s="1293"/>
      <c r="P48" s="1293"/>
    </row>
    <row r="49" spans="1:16" x14ac:dyDescent="0.25">
      <c r="A49" s="233"/>
      <c r="B49" s="1293" t="s">
        <v>783</v>
      </c>
      <c r="C49" s="1293"/>
      <c r="D49" s="1293"/>
      <c r="E49" s="1293"/>
      <c r="F49" s="1293"/>
      <c r="G49" s="1293"/>
      <c r="H49" s="1293"/>
      <c r="I49" s="1293"/>
      <c r="J49" s="1293"/>
      <c r="K49" s="1293"/>
      <c r="L49" s="1293"/>
      <c r="M49" s="1293"/>
      <c r="N49" s="1293"/>
      <c r="O49" s="1293"/>
      <c r="P49" s="1293"/>
    </row>
    <row r="50" spans="1:16" x14ac:dyDescent="0.25">
      <c r="A50" s="233"/>
      <c r="B50" s="1293" t="s">
        <v>784</v>
      </c>
      <c r="C50" s="1293"/>
      <c r="D50" s="1293"/>
      <c r="E50" s="1293"/>
      <c r="F50" s="1293"/>
      <c r="G50" s="1293"/>
      <c r="H50" s="1293"/>
      <c r="I50" s="1293"/>
      <c r="J50" s="1293"/>
      <c r="K50" s="1293"/>
      <c r="L50" s="1293"/>
      <c r="M50" s="1293"/>
      <c r="N50" s="1293"/>
      <c r="O50" s="1293"/>
      <c r="P50" s="1293"/>
    </row>
    <row r="51" spans="1:16" x14ac:dyDescent="0.25">
      <c r="A51" s="233"/>
      <c r="B51" s="1293" t="s">
        <v>1371</v>
      </c>
      <c r="C51" s="1293"/>
      <c r="D51" s="1293"/>
      <c r="E51" s="1293"/>
      <c r="F51" s="1293"/>
      <c r="G51" s="1293"/>
      <c r="H51" s="1293"/>
      <c r="I51" s="1293"/>
      <c r="J51" s="1293"/>
      <c r="K51" s="1293"/>
      <c r="L51" s="1293"/>
      <c r="M51" s="1293"/>
      <c r="N51" s="1293"/>
      <c r="O51" s="1293"/>
      <c r="P51" s="1293"/>
    </row>
    <row r="52" spans="1:16" x14ac:dyDescent="0.25">
      <c r="A52" s="233"/>
      <c r="B52" s="693"/>
      <c r="C52" s="233"/>
      <c r="D52" s="233"/>
      <c r="E52" s="233"/>
      <c r="F52" s="233"/>
      <c r="G52" s="233"/>
      <c r="H52" s="233"/>
      <c r="I52" s="233"/>
      <c r="J52" s="233"/>
      <c r="K52" s="233"/>
      <c r="L52" s="233"/>
      <c r="M52" s="233"/>
      <c r="N52" s="233"/>
      <c r="O52" s="233"/>
      <c r="P52" s="233"/>
    </row>
    <row r="53" spans="1:16" x14ac:dyDescent="0.25">
      <c r="A53" s="233"/>
      <c r="B53" s="814"/>
      <c r="C53" s="233"/>
      <c r="D53" s="233"/>
      <c r="E53" s="233"/>
      <c r="F53" s="233"/>
      <c r="G53" s="233"/>
      <c r="H53" s="233"/>
      <c r="I53" s="233"/>
      <c r="J53" s="233"/>
      <c r="K53" s="233"/>
      <c r="L53" s="233"/>
      <c r="M53" s="233"/>
      <c r="N53" s="233"/>
      <c r="O53" s="233"/>
      <c r="P53" s="233"/>
    </row>
    <row r="54" spans="1:16" x14ac:dyDescent="0.25">
      <c r="B54" s="813"/>
    </row>
    <row r="55" spans="1:16" x14ac:dyDescent="0.25">
      <c r="B55" s="813"/>
    </row>
  </sheetData>
  <mergeCells count="180">
    <mergeCell ref="B47:P47"/>
    <mergeCell ref="B48:P48"/>
    <mergeCell ref="B49:P49"/>
    <mergeCell ref="B50:P50"/>
    <mergeCell ref="C45:E45"/>
    <mergeCell ref="G45:H45"/>
    <mergeCell ref="J45:L45"/>
    <mergeCell ref="M45:O45"/>
    <mergeCell ref="B46:D46"/>
    <mergeCell ref="E46:F46"/>
    <mergeCell ref="G46:H46"/>
    <mergeCell ref="J46:P46"/>
    <mergeCell ref="J43:L43"/>
    <mergeCell ref="M43:O43"/>
    <mergeCell ref="C44:E44"/>
    <mergeCell ref="G44:H44"/>
    <mergeCell ref="J44:L44"/>
    <mergeCell ref="M44:O44"/>
    <mergeCell ref="B41:B43"/>
    <mergeCell ref="C41:E43"/>
    <mergeCell ref="F41:F43"/>
    <mergeCell ref="G41:H41"/>
    <mergeCell ref="J41:L41"/>
    <mergeCell ref="M41:O41"/>
    <mergeCell ref="G42:H42"/>
    <mergeCell ref="J42:L42"/>
    <mergeCell ref="M42:O42"/>
    <mergeCell ref="G43:H43"/>
    <mergeCell ref="C39:E39"/>
    <mergeCell ref="G39:H39"/>
    <mergeCell ref="J39:L39"/>
    <mergeCell ref="M39:O39"/>
    <mergeCell ref="C40:E40"/>
    <mergeCell ref="G40:H40"/>
    <mergeCell ref="J40:L40"/>
    <mergeCell ref="M40:O40"/>
    <mergeCell ref="M36:O37"/>
    <mergeCell ref="O32:P32"/>
    <mergeCell ref="D33:G33"/>
    <mergeCell ref="H33:J33"/>
    <mergeCell ref="K33:N33"/>
    <mergeCell ref="O33:P33"/>
    <mergeCell ref="P36:P37"/>
    <mergeCell ref="C38:E38"/>
    <mergeCell ref="G38:H38"/>
    <mergeCell ref="J38:L38"/>
    <mergeCell ref="M38:O38"/>
    <mergeCell ref="D34:G34"/>
    <mergeCell ref="H34:J34"/>
    <mergeCell ref="K34:N34"/>
    <mergeCell ref="O34:P34"/>
    <mergeCell ref="B35:P35"/>
    <mergeCell ref="B36:B37"/>
    <mergeCell ref="C36:E37"/>
    <mergeCell ref="G36:H37"/>
    <mergeCell ref="I36:I37"/>
    <mergeCell ref="J36:L37"/>
    <mergeCell ref="L12:P12"/>
    <mergeCell ref="L15:P15"/>
    <mergeCell ref="I15:K15"/>
    <mergeCell ref="B16:C16"/>
    <mergeCell ref="E16:F16"/>
    <mergeCell ref="G16:H16"/>
    <mergeCell ref="I16:K16"/>
    <mergeCell ref="L16:P16"/>
    <mergeCell ref="D29:F29"/>
    <mergeCell ref="G29:I29"/>
    <mergeCell ref="J29:M29"/>
    <mergeCell ref="N29:P29"/>
    <mergeCell ref="B14:C14"/>
    <mergeCell ref="E14:F14"/>
    <mergeCell ref="G14:H14"/>
    <mergeCell ref="I14:K14"/>
    <mergeCell ref="L14:P14"/>
    <mergeCell ref="B26:P26"/>
    <mergeCell ref="B13:C13"/>
    <mergeCell ref="E13:F13"/>
    <mergeCell ref="G13:H13"/>
    <mergeCell ref="L13:P13"/>
    <mergeCell ref="I13:K13"/>
    <mergeCell ref="B15:C15"/>
    <mergeCell ref="E15:F15"/>
    <mergeCell ref="G15:H15"/>
    <mergeCell ref="B10:C10"/>
    <mergeCell ref="E10:F10"/>
    <mergeCell ref="G10:H10"/>
    <mergeCell ref="I9:K9"/>
    <mergeCell ref="B11:C11"/>
    <mergeCell ref="E11:F11"/>
    <mergeCell ref="G11:H11"/>
    <mergeCell ref="I10:K10"/>
    <mergeCell ref="B12:C12"/>
    <mergeCell ref="E12:F12"/>
    <mergeCell ref="G12:H12"/>
    <mergeCell ref="I11:K11"/>
    <mergeCell ref="I12:K12"/>
    <mergeCell ref="E8:F8"/>
    <mergeCell ref="G8:H8"/>
    <mergeCell ref="I7:K7"/>
    <mergeCell ref="B9:C9"/>
    <mergeCell ref="E9:F9"/>
    <mergeCell ref="B1:P1"/>
    <mergeCell ref="B2:P2"/>
    <mergeCell ref="B3:C4"/>
    <mergeCell ref="D3:D4"/>
    <mergeCell ref="E3:F4"/>
    <mergeCell ref="G3:H4"/>
    <mergeCell ref="I3:P3"/>
    <mergeCell ref="I4:K4"/>
    <mergeCell ref="L4:P4"/>
    <mergeCell ref="G9:H9"/>
    <mergeCell ref="I8:K8"/>
    <mergeCell ref="B31:P31"/>
    <mergeCell ref="B32:C34"/>
    <mergeCell ref="D32:G32"/>
    <mergeCell ref="H32:J32"/>
    <mergeCell ref="K32:N32"/>
    <mergeCell ref="L5:P5"/>
    <mergeCell ref="L6:P6"/>
    <mergeCell ref="L7:P7"/>
    <mergeCell ref="L8:P8"/>
    <mergeCell ref="L9:P9"/>
    <mergeCell ref="L10:P10"/>
    <mergeCell ref="L11:P11"/>
    <mergeCell ref="B5:C5"/>
    <mergeCell ref="E5:F5"/>
    <mergeCell ref="G5:H5"/>
    <mergeCell ref="B6:C6"/>
    <mergeCell ref="E6:F6"/>
    <mergeCell ref="G6:H6"/>
    <mergeCell ref="I5:K5"/>
    <mergeCell ref="B7:C7"/>
    <mergeCell ref="E7:F7"/>
    <mergeCell ref="G7:H7"/>
    <mergeCell ref="I6:K6"/>
    <mergeCell ref="B8:C8"/>
    <mergeCell ref="B19:C19"/>
    <mergeCell ref="E19:F19"/>
    <mergeCell ref="G19:H19"/>
    <mergeCell ref="I19:K19"/>
    <mergeCell ref="L19:P19"/>
    <mergeCell ref="B51:P51"/>
    <mergeCell ref="B22:P22"/>
    <mergeCell ref="B23:M23"/>
    <mergeCell ref="B24:M24"/>
    <mergeCell ref="B25:M25"/>
    <mergeCell ref="D30:F30"/>
    <mergeCell ref="G30:I30"/>
    <mergeCell ref="J30:M30"/>
    <mergeCell ref="N30:P30"/>
    <mergeCell ref="B27:C27"/>
    <mergeCell ref="D27:F27"/>
    <mergeCell ref="G27:I27"/>
    <mergeCell ref="J27:M27"/>
    <mergeCell ref="N27:P27"/>
    <mergeCell ref="B28:C30"/>
    <mergeCell ref="D28:F28"/>
    <mergeCell ref="G28:I28"/>
    <mergeCell ref="J28:M28"/>
    <mergeCell ref="N28:P28"/>
    <mergeCell ref="B17:C17"/>
    <mergeCell ref="E17:F17"/>
    <mergeCell ref="G17:H17"/>
    <mergeCell ref="I17:K17"/>
    <mergeCell ref="L17:P17"/>
    <mergeCell ref="B18:C18"/>
    <mergeCell ref="E18:F18"/>
    <mergeCell ref="G18:H18"/>
    <mergeCell ref="I18:K18"/>
    <mergeCell ref="L18:P18"/>
    <mergeCell ref="B21:C21"/>
    <mergeCell ref="E21:F21"/>
    <mergeCell ref="G21:H21"/>
    <mergeCell ref="I21:K21"/>
    <mergeCell ref="L21:P21"/>
    <mergeCell ref="B20:C20"/>
    <mergeCell ref="E20:F20"/>
    <mergeCell ref="G20:H20"/>
    <mergeCell ref="I20:K20"/>
    <mergeCell ref="L20:P20"/>
  </mergeCells>
  <pageMargins left="0.7" right="0.7" top="0.75" bottom="0.75" header="0.3" footer="0.3"/>
  <pageSetup paperSize="9" scale="50" orientation="portrait" verticalDpi="1200" r:id="rId1"/>
  <headerFooter>
    <oddFooter>&amp;C&amp;A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K71"/>
  <sheetViews>
    <sheetView zoomScaleNormal="100" zoomScaleSheetLayoutView="115" workbookViewId="0">
      <selection activeCell="F12" activeCellId="1" sqref="F7 F12"/>
    </sheetView>
  </sheetViews>
  <sheetFormatPr defaultColWidth="9.125" defaultRowHeight="14.25" x14ac:dyDescent="0.2"/>
  <cols>
    <col min="1" max="1" width="61.75" style="8" customWidth="1"/>
    <col min="2" max="6" width="12" style="8" customWidth="1"/>
    <col min="7" max="7" width="9.625" style="8" bestFit="1" customWidth="1"/>
    <col min="8" max="8" width="9.375" style="8" bestFit="1" customWidth="1"/>
    <col min="9" max="9" width="9.625" style="8" bestFit="1" customWidth="1"/>
    <col min="10" max="10" width="9.375" style="8" bestFit="1" customWidth="1"/>
    <col min="11" max="11" width="9.625" style="8" bestFit="1" customWidth="1"/>
    <col min="12" max="16384" width="9.125" style="8"/>
  </cols>
  <sheetData>
    <row r="1" spans="1:7" ht="18.75" x14ac:dyDescent="0.2">
      <c r="A1" s="992" t="s">
        <v>120</v>
      </c>
      <c r="B1" s="992"/>
      <c r="C1" s="992"/>
      <c r="D1" s="992"/>
      <c r="E1" s="992"/>
      <c r="F1" s="992"/>
    </row>
    <row r="2" spans="1:7" ht="18.75" x14ac:dyDescent="0.2">
      <c r="A2" s="992" t="s">
        <v>1410</v>
      </c>
      <c r="B2" s="992"/>
      <c r="C2" s="992"/>
      <c r="D2" s="992"/>
      <c r="E2" s="992"/>
      <c r="F2" s="992"/>
    </row>
    <row r="3" spans="1:7" ht="15" thickBot="1" x14ac:dyDescent="0.25">
      <c r="A3" s="1009" t="s">
        <v>1395</v>
      </c>
      <c r="B3" s="1009"/>
      <c r="C3" s="1009"/>
      <c r="D3" s="1009"/>
      <c r="E3" s="1009"/>
      <c r="F3" s="1009"/>
    </row>
    <row r="4" spans="1:7" ht="15.75" thickTop="1" thickBot="1" x14ac:dyDescent="0.25">
      <c r="A4" s="1035" t="s">
        <v>1411</v>
      </c>
      <c r="B4" s="1037">
        <v>2024</v>
      </c>
      <c r="C4" s="1038"/>
      <c r="D4" s="1039"/>
      <c r="E4" s="1038">
        <v>2025</v>
      </c>
      <c r="F4" s="1038"/>
      <c r="G4" s="265"/>
    </row>
    <row r="5" spans="1:7" ht="15" thickBot="1" x14ac:dyDescent="0.25">
      <c r="A5" s="1036"/>
      <c r="B5" s="729" t="s">
        <v>1706</v>
      </c>
      <c r="C5" s="729" t="s">
        <v>987</v>
      </c>
      <c r="D5" s="728" t="s">
        <v>103</v>
      </c>
      <c r="E5" s="729" t="s">
        <v>104</v>
      </c>
      <c r="F5" s="729" t="s">
        <v>1705</v>
      </c>
      <c r="G5" s="265"/>
    </row>
    <row r="6" spans="1:7" ht="15" thickTop="1" x14ac:dyDescent="0.2">
      <c r="A6" s="767"/>
      <c r="B6" s="1034"/>
      <c r="C6" s="1034"/>
      <c r="D6" s="1034"/>
      <c r="E6" s="27"/>
      <c r="F6" s="767"/>
    </row>
    <row r="7" spans="1:7" x14ac:dyDescent="0.2">
      <c r="A7" s="765" t="s">
        <v>121</v>
      </c>
      <c r="B7" s="769">
        <v>848930.55454727227</v>
      </c>
      <c r="C7" s="769">
        <v>844609.21007794223</v>
      </c>
      <c r="D7" s="769">
        <v>888649.07042805885</v>
      </c>
      <c r="E7" s="769">
        <v>953539.14355183695</v>
      </c>
      <c r="F7" s="769">
        <v>1008777.2721648924</v>
      </c>
    </row>
    <row r="8" spans="1:7" x14ac:dyDescent="0.2">
      <c r="A8" s="572" t="s">
        <v>122</v>
      </c>
      <c r="B8" s="768">
        <v>130252.01902600001</v>
      </c>
      <c r="C8" s="768">
        <v>106628.64919725001</v>
      </c>
      <c r="D8" s="768">
        <v>89741.420627</v>
      </c>
      <c r="E8" s="768">
        <v>95636.255054125009</v>
      </c>
      <c r="F8" s="768">
        <v>96953.263745163989</v>
      </c>
    </row>
    <row r="9" spans="1:7" x14ac:dyDescent="0.2">
      <c r="A9" s="572" t="s">
        <v>123</v>
      </c>
      <c r="B9" s="768">
        <v>170014.81500719622</v>
      </c>
      <c r="C9" s="768">
        <v>145195.20099774085</v>
      </c>
      <c r="D9" s="768">
        <v>163434.73222882202</v>
      </c>
      <c r="E9" s="768">
        <v>192853.99090750949</v>
      </c>
      <c r="F9" s="768">
        <v>164156.76927654591</v>
      </c>
    </row>
    <row r="10" spans="1:7" x14ac:dyDescent="0.2">
      <c r="A10" s="572" t="s">
        <v>124</v>
      </c>
      <c r="B10" s="768">
        <v>548535.80323607603</v>
      </c>
      <c r="C10" s="768">
        <v>592653.85860495141</v>
      </c>
      <c r="D10" s="768">
        <v>635339.0795722371</v>
      </c>
      <c r="E10" s="768">
        <v>664912.92659020261</v>
      </c>
      <c r="F10" s="768">
        <v>747209.42886599223</v>
      </c>
    </row>
    <row r="11" spans="1:7" x14ac:dyDescent="0.2">
      <c r="A11" s="572" t="s">
        <v>1002</v>
      </c>
      <c r="B11" s="768">
        <v>128.142278</v>
      </c>
      <c r="C11" s="768">
        <v>131.539278</v>
      </c>
      <c r="D11" s="768">
        <v>132.72199999999998</v>
      </c>
      <c r="E11" s="768">
        <v>127.44799999999999</v>
      </c>
      <c r="F11" s="768">
        <v>457.81027719000002</v>
      </c>
    </row>
    <row r="12" spans="1:7" x14ac:dyDescent="0.2">
      <c r="A12" s="765" t="s">
        <v>125</v>
      </c>
      <c r="B12" s="769">
        <v>29331974.460876651</v>
      </c>
      <c r="C12" s="769">
        <v>29751635.349226851</v>
      </c>
      <c r="D12" s="769">
        <v>28926303.664883342</v>
      </c>
      <c r="E12" s="769">
        <v>30109820.413326938</v>
      </c>
      <c r="F12" s="769">
        <v>33531554.584212571</v>
      </c>
    </row>
    <row r="13" spans="1:7" x14ac:dyDescent="0.2">
      <c r="A13" s="765" t="s">
        <v>126</v>
      </c>
      <c r="B13" s="769">
        <v>4380118.3549926206</v>
      </c>
      <c r="C13" s="769">
        <v>4526234.5370952496</v>
      </c>
      <c r="D13" s="769">
        <v>4296509.6744140647</v>
      </c>
      <c r="E13" s="769">
        <v>4547588.8309716759</v>
      </c>
      <c r="F13" s="769">
        <v>5221315.6229477199</v>
      </c>
    </row>
    <row r="14" spans="1:7" x14ac:dyDescent="0.2">
      <c r="A14" s="572" t="s">
        <v>127</v>
      </c>
      <c r="B14" s="768">
        <v>2709577.9292534897</v>
      </c>
      <c r="C14" s="768">
        <v>2799811.04450214</v>
      </c>
      <c r="D14" s="768">
        <v>2581115.7129707839</v>
      </c>
      <c r="E14" s="768">
        <v>2681844.8198567829</v>
      </c>
      <c r="F14" s="768">
        <v>3164353.1579070496</v>
      </c>
    </row>
    <row r="15" spans="1:7" x14ac:dyDescent="0.2">
      <c r="A15" s="572" t="s">
        <v>128</v>
      </c>
      <c r="B15" s="768">
        <v>1486856.0702551301</v>
      </c>
      <c r="C15" s="768">
        <v>1532671.92034064</v>
      </c>
      <c r="D15" s="768">
        <v>1506659.9529252201</v>
      </c>
      <c r="E15" s="768">
        <v>1628938.2074229321</v>
      </c>
      <c r="F15" s="768">
        <v>1837843.0242725492</v>
      </c>
    </row>
    <row r="16" spans="1:7" x14ac:dyDescent="0.2">
      <c r="A16" s="572" t="s">
        <v>129</v>
      </c>
      <c r="B16" s="768">
        <v>183684.355484</v>
      </c>
      <c r="C16" s="768">
        <v>193751.57225246998</v>
      </c>
      <c r="D16" s="768">
        <v>208734.00851806</v>
      </c>
      <c r="E16" s="768">
        <v>236805.80369195997</v>
      </c>
      <c r="F16" s="768">
        <v>219119.44076812002</v>
      </c>
    </row>
    <row r="17" spans="1:6" x14ac:dyDescent="0.2">
      <c r="A17" s="765" t="s">
        <v>130</v>
      </c>
      <c r="B17" s="769">
        <v>1883510.83847846</v>
      </c>
      <c r="C17" s="769">
        <v>1851168.3653778401</v>
      </c>
      <c r="D17" s="769">
        <v>1395628.87709685</v>
      </c>
      <c r="E17" s="769">
        <v>1489373.1275922824</v>
      </c>
      <c r="F17" s="769">
        <v>1996529.2582935533</v>
      </c>
    </row>
    <row r="18" spans="1:6" x14ac:dyDescent="0.2">
      <c r="A18" s="572" t="s">
        <v>131</v>
      </c>
      <c r="B18" s="768">
        <v>1897.7735740000001</v>
      </c>
      <c r="C18" s="768">
        <v>1742.4828660000001</v>
      </c>
      <c r="D18" s="768">
        <v>1307.6702620000001</v>
      </c>
      <c r="E18" s="768">
        <v>1013.001108</v>
      </c>
      <c r="F18" s="768">
        <v>1636.995555</v>
      </c>
    </row>
    <row r="19" spans="1:6" x14ac:dyDescent="0.2">
      <c r="A19" s="572" t="s">
        <v>132</v>
      </c>
      <c r="B19" s="768">
        <v>52639.302505999993</v>
      </c>
      <c r="C19" s="768">
        <v>48801.847560310001</v>
      </c>
      <c r="D19" s="768">
        <v>48235.3490122</v>
      </c>
      <c r="E19" s="768">
        <v>41135.090844089995</v>
      </c>
      <c r="F19" s="768">
        <v>37065.226803719997</v>
      </c>
    </row>
    <row r="20" spans="1:6" x14ac:dyDescent="0.2">
      <c r="A20" s="572" t="s">
        <v>133</v>
      </c>
      <c r="B20" s="768">
        <v>717184.89266908006</v>
      </c>
      <c r="C20" s="768">
        <v>763046.13897382002</v>
      </c>
      <c r="D20" s="768">
        <v>505343.20606108999</v>
      </c>
      <c r="E20" s="768">
        <v>593088.18599174009</v>
      </c>
      <c r="F20" s="768">
        <v>794135.40374173992</v>
      </c>
    </row>
    <row r="21" spans="1:6" x14ac:dyDescent="0.2">
      <c r="A21" s="572" t="s">
        <v>134</v>
      </c>
      <c r="B21" s="768">
        <v>149713.73267148001</v>
      </c>
      <c r="C21" s="768">
        <v>126967.9372091</v>
      </c>
      <c r="D21" s="768">
        <v>95225.74377555</v>
      </c>
      <c r="E21" s="768">
        <v>83598.917153959992</v>
      </c>
      <c r="F21" s="768">
        <v>112211.78438236</v>
      </c>
    </row>
    <row r="22" spans="1:6" x14ac:dyDescent="0.2">
      <c r="A22" s="572" t="s">
        <v>135</v>
      </c>
      <c r="B22" s="768">
        <v>309051.24711364001</v>
      </c>
      <c r="C22" s="768">
        <v>272090.29106196004</v>
      </c>
      <c r="D22" s="768">
        <v>207242.06472390998</v>
      </c>
      <c r="E22" s="768">
        <v>191925.7356940629</v>
      </c>
      <c r="F22" s="768">
        <v>273302.72148227366</v>
      </c>
    </row>
    <row r="23" spans="1:6" x14ac:dyDescent="0.2">
      <c r="A23" s="572" t="s">
        <v>136</v>
      </c>
      <c r="B23" s="768">
        <v>445716.24473660998</v>
      </c>
      <c r="C23" s="768">
        <v>415244.3467083</v>
      </c>
      <c r="D23" s="768">
        <v>312972.27075627004</v>
      </c>
      <c r="E23" s="768">
        <v>316770.81897123996</v>
      </c>
      <c r="F23" s="768">
        <v>390386.11089279002</v>
      </c>
    </row>
    <row r="24" spans="1:6" x14ac:dyDescent="0.2">
      <c r="A24" s="572" t="s">
        <v>137</v>
      </c>
      <c r="B24" s="768">
        <v>23197.044169000001</v>
      </c>
      <c r="C24" s="768">
        <v>22402.885724</v>
      </c>
      <c r="D24" s="768">
        <v>45847.791926000005</v>
      </c>
      <c r="E24" s="768">
        <v>42265.857308389997</v>
      </c>
      <c r="F24" s="768">
        <v>102072.78053263</v>
      </c>
    </row>
    <row r="25" spans="1:6" x14ac:dyDescent="0.2">
      <c r="A25" s="572" t="s">
        <v>138</v>
      </c>
      <c r="B25" s="768">
        <v>36712.301492650004</v>
      </c>
      <c r="C25" s="768">
        <v>41602.588488399997</v>
      </c>
      <c r="D25" s="768">
        <v>41366.729682729994</v>
      </c>
      <c r="E25" s="768">
        <v>37945.565771659996</v>
      </c>
      <c r="F25" s="768">
        <v>81450.754833030005</v>
      </c>
    </row>
    <row r="26" spans="1:6" x14ac:dyDescent="0.2">
      <c r="A26" s="572" t="s">
        <v>139</v>
      </c>
      <c r="B26" s="768">
        <v>147398.29954600023</v>
      </c>
      <c r="C26" s="768">
        <v>159269.84678594989</v>
      </c>
      <c r="D26" s="768">
        <v>138088.05089710007</v>
      </c>
      <c r="E26" s="768">
        <v>181629.95474913961</v>
      </c>
      <c r="F26" s="768">
        <v>204267.48007000968</v>
      </c>
    </row>
    <row r="27" spans="1:6" x14ac:dyDescent="0.2">
      <c r="A27" s="765" t="s">
        <v>140</v>
      </c>
      <c r="B27" s="769">
        <v>1392683.0217627811</v>
      </c>
      <c r="C27" s="769">
        <v>1193845.8078035451</v>
      </c>
      <c r="D27" s="769">
        <v>1073313.6819805419</v>
      </c>
      <c r="E27" s="769">
        <v>1096679.9588799807</v>
      </c>
      <c r="F27" s="769">
        <v>1748466.499954714</v>
      </c>
    </row>
    <row r="28" spans="1:6" x14ac:dyDescent="0.2">
      <c r="A28" s="572" t="s">
        <v>141</v>
      </c>
      <c r="B28" s="768">
        <v>753728.73804560001</v>
      </c>
      <c r="C28" s="768">
        <v>475550.87672062998</v>
      </c>
      <c r="D28" s="768">
        <v>615366.43017235503</v>
      </c>
      <c r="E28" s="768">
        <v>462847.53746638005</v>
      </c>
      <c r="F28" s="768">
        <v>1128590.34319361</v>
      </c>
    </row>
    <row r="29" spans="1:6" x14ac:dyDescent="0.2">
      <c r="A29" s="572" t="s">
        <v>142</v>
      </c>
      <c r="B29" s="768">
        <v>260246.17994236998</v>
      </c>
      <c r="C29" s="768">
        <v>426114.66072397999</v>
      </c>
      <c r="D29" s="768">
        <v>146317.080309162</v>
      </c>
      <c r="E29" s="768">
        <v>287779.48178161995</v>
      </c>
      <c r="F29" s="768">
        <v>211746.60309059999</v>
      </c>
    </row>
    <row r="30" spans="1:6" x14ac:dyDescent="0.2">
      <c r="A30" s="572" t="s">
        <v>143</v>
      </c>
      <c r="B30" s="768">
        <v>40344.195105890001</v>
      </c>
      <c r="C30" s="768">
        <v>32122.315779440003</v>
      </c>
      <c r="D30" s="768">
        <v>31327.668376959999</v>
      </c>
      <c r="E30" s="768">
        <v>50221.516500660007</v>
      </c>
      <c r="F30" s="768">
        <v>47585.466842068156</v>
      </c>
    </row>
    <row r="31" spans="1:6" x14ac:dyDescent="0.2">
      <c r="A31" s="572" t="s">
        <v>144</v>
      </c>
      <c r="B31" s="768">
        <v>85404.877356730009</v>
      </c>
      <c r="C31" s="768">
        <v>60206.760374370002</v>
      </c>
      <c r="D31" s="768">
        <v>127678.54011926601</v>
      </c>
      <c r="E31" s="768">
        <v>137936.9133898</v>
      </c>
      <c r="F31" s="768">
        <v>140341.12037634</v>
      </c>
    </row>
    <row r="32" spans="1:6" x14ac:dyDescent="0.2">
      <c r="A32" s="572" t="s">
        <v>145</v>
      </c>
      <c r="B32" s="768">
        <v>4707.2063878400004</v>
      </c>
      <c r="C32" s="768">
        <v>5833.7065805100001</v>
      </c>
      <c r="D32" s="768">
        <v>6167.4160023280001</v>
      </c>
      <c r="E32" s="768">
        <v>6008.0488873200002</v>
      </c>
      <c r="F32" s="768">
        <v>13941.11860688</v>
      </c>
    </row>
    <row r="33" spans="1:6" x14ac:dyDescent="0.2">
      <c r="A33" s="572" t="s">
        <v>146</v>
      </c>
      <c r="B33" s="768">
        <v>248251.82492435109</v>
      </c>
      <c r="C33" s="768">
        <v>194017.48762461502</v>
      </c>
      <c r="D33" s="768">
        <v>146456.54700047095</v>
      </c>
      <c r="E33" s="768">
        <v>151886.46085420073</v>
      </c>
      <c r="F33" s="768">
        <v>206261.84784521579</v>
      </c>
    </row>
    <row r="34" spans="1:6" x14ac:dyDescent="0.2">
      <c r="A34" s="765" t="s">
        <v>147</v>
      </c>
      <c r="B34" s="769">
        <v>6643852.3885882655</v>
      </c>
      <c r="C34" s="769">
        <v>6582280.3729848163</v>
      </c>
      <c r="D34" s="769">
        <v>6423255.0278813327</v>
      </c>
      <c r="E34" s="769">
        <v>6618613.8259630091</v>
      </c>
      <c r="F34" s="769">
        <v>7229341.2934729327</v>
      </c>
    </row>
    <row r="35" spans="1:6" x14ac:dyDescent="0.2">
      <c r="A35" s="572" t="s">
        <v>148</v>
      </c>
      <c r="B35" s="768">
        <v>213786.08595394282</v>
      </c>
      <c r="C35" s="768">
        <v>204033.07572674332</v>
      </c>
      <c r="D35" s="768">
        <v>225805.7080851825</v>
      </c>
      <c r="E35" s="768">
        <v>239309.31024113344</v>
      </c>
      <c r="F35" s="768">
        <v>248109.86288741979</v>
      </c>
    </row>
    <row r="36" spans="1:6" x14ac:dyDescent="0.2">
      <c r="A36" s="572" t="s">
        <v>149</v>
      </c>
      <c r="B36" s="768">
        <v>206036.55409894281</v>
      </c>
      <c r="C36" s="768">
        <v>195210.87730754333</v>
      </c>
      <c r="D36" s="768">
        <v>218346.26278226249</v>
      </c>
      <c r="E36" s="768">
        <v>232804.20593538752</v>
      </c>
      <c r="F36" s="768">
        <v>239812.72742692908</v>
      </c>
    </row>
    <row r="37" spans="1:6" x14ac:dyDescent="0.2">
      <c r="A37" s="572" t="s">
        <v>150</v>
      </c>
      <c r="B37" s="768">
        <v>111769.89242400001</v>
      </c>
      <c r="C37" s="768">
        <v>102979.032859322</v>
      </c>
      <c r="D37" s="768">
        <v>111514.87628749599</v>
      </c>
      <c r="E37" s="768">
        <v>110072.04908896935</v>
      </c>
      <c r="F37" s="768">
        <v>114177.08145807458</v>
      </c>
    </row>
    <row r="38" spans="1:6" x14ac:dyDescent="0.2">
      <c r="A38" s="572" t="s">
        <v>151</v>
      </c>
      <c r="B38" s="768">
        <v>8297.9846856999993</v>
      </c>
      <c r="C38" s="768">
        <v>8352.5601907199998</v>
      </c>
      <c r="D38" s="768">
        <v>15479.020749585001</v>
      </c>
      <c r="E38" s="768">
        <v>17005.616589349997</v>
      </c>
      <c r="F38" s="768">
        <v>16167.398005499999</v>
      </c>
    </row>
    <row r="39" spans="1:6" x14ac:dyDescent="0.2">
      <c r="A39" s="572" t="s">
        <v>152</v>
      </c>
      <c r="B39" s="768">
        <v>33660.283089999997</v>
      </c>
      <c r="C39" s="768">
        <v>29794.678092799997</v>
      </c>
      <c r="D39" s="768">
        <v>33282.660877356</v>
      </c>
      <c r="E39" s="768">
        <v>33805.763829693402</v>
      </c>
      <c r="F39" s="768">
        <v>35010.041619963333</v>
      </c>
    </row>
    <row r="40" spans="1:6" x14ac:dyDescent="0.2">
      <c r="A40" s="572" t="s">
        <v>153</v>
      </c>
      <c r="B40" s="768">
        <v>38451.834024490003</v>
      </c>
      <c r="C40" s="768">
        <v>41015.070597259997</v>
      </c>
      <c r="D40" s="768">
        <v>44586.010787006002</v>
      </c>
      <c r="E40" s="768">
        <v>54062.322654234784</v>
      </c>
      <c r="F40" s="768">
        <v>55647.337431845895</v>
      </c>
    </row>
    <row r="41" spans="1:6" x14ac:dyDescent="0.2">
      <c r="A41" s="572" t="s">
        <v>154</v>
      </c>
      <c r="B41" s="768">
        <v>13734.793034752811</v>
      </c>
      <c r="C41" s="768">
        <v>12966.647401441331</v>
      </c>
      <c r="D41" s="768">
        <v>13332.228107419502</v>
      </c>
      <c r="E41" s="768">
        <v>17731.87882541</v>
      </c>
      <c r="F41" s="768">
        <v>18703.986667875241</v>
      </c>
    </row>
    <row r="42" spans="1:6" x14ac:dyDescent="0.2">
      <c r="A42" s="572" t="s">
        <v>155</v>
      </c>
      <c r="B42" s="768">
        <v>121.76684</v>
      </c>
      <c r="C42" s="768">
        <v>102.888166</v>
      </c>
      <c r="D42" s="768">
        <v>151.4659734</v>
      </c>
      <c r="E42" s="768">
        <v>126.57494772999999</v>
      </c>
      <c r="F42" s="768">
        <v>106.88224367000001</v>
      </c>
    </row>
    <row r="43" spans="1:6" x14ac:dyDescent="0.2">
      <c r="A43" s="572" t="s">
        <v>156</v>
      </c>
      <c r="B43" s="768">
        <v>619.46105699999998</v>
      </c>
      <c r="C43" s="768">
        <v>1566.462055</v>
      </c>
      <c r="D43" s="768">
        <v>828.39895746000013</v>
      </c>
      <c r="E43" s="768">
        <v>714.97696891720011</v>
      </c>
      <c r="F43" s="768">
        <v>475.46149115570995</v>
      </c>
    </row>
    <row r="44" spans="1:6" x14ac:dyDescent="0.2">
      <c r="A44" s="572" t="s">
        <v>157</v>
      </c>
      <c r="B44" s="768">
        <v>7130.0707979999997</v>
      </c>
      <c r="C44" s="768">
        <v>7255.7363642000009</v>
      </c>
      <c r="D44" s="768">
        <v>6631.0463454599994</v>
      </c>
      <c r="E44" s="768">
        <v>5790.1273368286511</v>
      </c>
      <c r="F44" s="768">
        <v>7821.673969335</v>
      </c>
    </row>
    <row r="45" spans="1:6" x14ac:dyDescent="0.2">
      <c r="A45" s="572" t="s">
        <v>158</v>
      </c>
      <c r="B45" s="768">
        <v>325010.84369086765</v>
      </c>
      <c r="C45" s="768">
        <v>286196.78484485717</v>
      </c>
      <c r="D45" s="768">
        <v>289669.23699116037</v>
      </c>
      <c r="E45" s="768">
        <v>292273.68711543526</v>
      </c>
      <c r="F45" s="768">
        <v>386328.58714669815</v>
      </c>
    </row>
    <row r="46" spans="1:6" x14ac:dyDescent="0.2">
      <c r="A46" s="572" t="s">
        <v>159</v>
      </c>
      <c r="B46" s="768">
        <v>107676.20605200001</v>
      </c>
      <c r="C46" s="768">
        <v>113445.17774955</v>
      </c>
      <c r="D46" s="768">
        <v>110999.37244941</v>
      </c>
      <c r="E46" s="768">
        <v>104478.59503689001</v>
      </c>
      <c r="F46" s="768">
        <v>169658.46789398001</v>
      </c>
    </row>
    <row r="47" spans="1:6" x14ac:dyDescent="0.2">
      <c r="A47" s="572" t="s">
        <v>160</v>
      </c>
      <c r="B47" s="768">
        <v>183445.8974086977</v>
      </c>
      <c r="C47" s="768">
        <v>141814.66684870113</v>
      </c>
      <c r="D47" s="768">
        <v>137138.47228870841</v>
      </c>
      <c r="E47" s="768">
        <v>154791.01798650197</v>
      </c>
      <c r="F47" s="768">
        <v>161224.7455774195</v>
      </c>
    </row>
    <row r="48" spans="1:6" x14ac:dyDescent="0.2">
      <c r="A48" s="572" t="s">
        <v>161</v>
      </c>
      <c r="B48" s="768">
        <v>7298.3835176500006</v>
      </c>
      <c r="C48" s="768">
        <v>5388.6893392599995</v>
      </c>
      <c r="D48" s="768">
        <v>14224.90825113</v>
      </c>
      <c r="E48" s="768">
        <v>4304.995050724584</v>
      </c>
      <c r="F48" s="768">
        <v>26736.606787765581</v>
      </c>
    </row>
    <row r="49" spans="1:6" x14ac:dyDescent="0.2">
      <c r="A49" s="572" t="s">
        <v>162</v>
      </c>
      <c r="B49" s="768">
        <v>25351.060075989997</v>
      </c>
      <c r="C49" s="768">
        <v>24474.942682875997</v>
      </c>
      <c r="D49" s="768">
        <v>26260.68421567</v>
      </c>
      <c r="E49" s="768">
        <v>27353.220545318698</v>
      </c>
      <c r="F49" s="768">
        <v>27220.415316923019</v>
      </c>
    </row>
    <row r="50" spans="1:6" x14ac:dyDescent="0.2">
      <c r="A50" s="572" t="s">
        <v>163</v>
      </c>
      <c r="B50" s="768">
        <v>1239.2966365300003</v>
      </c>
      <c r="C50" s="768">
        <v>1073.3082244699999</v>
      </c>
      <c r="D50" s="768">
        <v>1045.799786242</v>
      </c>
      <c r="E50" s="768">
        <v>1345.8584960000003</v>
      </c>
      <c r="F50" s="768">
        <v>1488.35157061</v>
      </c>
    </row>
    <row r="51" spans="1:6" x14ac:dyDescent="0.2">
      <c r="A51" s="572" t="s">
        <v>164</v>
      </c>
      <c r="B51" s="768">
        <v>1630717.3782117204</v>
      </c>
      <c r="C51" s="768">
        <v>1647514.7105473669</v>
      </c>
      <c r="D51" s="768">
        <v>1626516.8359051561</v>
      </c>
      <c r="E51" s="768">
        <v>1564522.9062244548</v>
      </c>
      <c r="F51" s="768">
        <v>1794518.3259483096</v>
      </c>
    </row>
    <row r="52" spans="1:6" x14ac:dyDescent="0.2">
      <c r="A52" s="572" t="s">
        <v>165</v>
      </c>
      <c r="B52" s="768">
        <v>292225.68191323639</v>
      </c>
      <c r="C52" s="768">
        <v>310368.59640079219</v>
      </c>
      <c r="D52" s="768">
        <v>321572.94456953998</v>
      </c>
      <c r="E52" s="768">
        <v>290693.01729401539</v>
      </c>
      <c r="F52" s="768">
        <v>318701.71491795522</v>
      </c>
    </row>
    <row r="53" spans="1:6" x14ac:dyDescent="0.2">
      <c r="A53" s="572" t="s">
        <v>166</v>
      </c>
      <c r="B53" s="768">
        <v>50264.744052030001</v>
      </c>
      <c r="C53" s="768">
        <v>65982.685779139996</v>
      </c>
      <c r="D53" s="768">
        <v>52549.900713623007</v>
      </c>
      <c r="E53" s="768">
        <v>45439.912908700004</v>
      </c>
      <c r="F53" s="768">
        <v>54031.305042749998</v>
      </c>
    </row>
    <row r="54" spans="1:6" x14ac:dyDescent="0.2">
      <c r="A54" s="572" t="s">
        <v>167</v>
      </c>
      <c r="B54" s="768">
        <v>36323.461834310001</v>
      </c>
      <c r="C54" s="768">
        <v>26336.207760140001</v>
      </c>
      <c r="D54" s="768">
        <v>36640.182641920001</v>
      </c>
      <c r="E54" s="768">
        <v>35278.426751769999</v>
      </c>
      <c r="F54" s="768">
        <v>29630.189025740001</v>
      </c>
    </row>
    <row r="55" spans="1:6" x14ac:dyDescent="0.2">
      <c r="A55" s="572" t="s">
        <v>168</v>
      </c>
      <c r="B55" s="768">
        <v>217806.21275617526</v>
      </c>
      <c r="C55" s="768">
        <v>212931.86789602714</v>
      </c>
      <c r="D55" s="768">
        <v>214856.13840555778</v>
      </c>
      <c r="E55" s="768">
        <v>221898.54483861767</v>
      </c>
      <c r="F55" s="768">
        <v>284451.88687715121</v>
      </c>
    </row>
    <row r="56" spans="1:6" x14ac:dyDescent="0.2">
      <c r="A56" s="572" t="s">
        <v>169</v>
      </c>
      <c r="B56" s="768">
        <v>63713.760251939297</v>
      </c>
      <c r="C56" s="768">
        <v>61806.215220170008</v>
      </c>
      <c r="D56" s="768">
        <v>66456.429364426003</v>
      </c>
      <c r="E56" s="768">
        <v>66148.495456327553</v>
      </c>
      <c r="F56" s="768">
        <v>106809.25769905045</v>
      </c>
    </row>
    <row r="57" spans="1:6" x14ac:dyDescent="0.2">
      <c r="A57" s="572" t="s">
        <v>170</v>
      </c>
      <c r="B57" s="768">
        <v>25523.517553899404</v>
      </c>
      <c r="C57" s="768">
        <v>25380.753211992596</v>
      </c>
      <c r="D57" s="768">
        <v>24405.233397201802</v>
      </c>
      <c r="E57" s="768">
        <v>24867.235634331788</v>
      </c>
      <c r="F57" s="768">
        <v>23385.121659591059</v>
      </c>
    </row>
    <row r="58" spans="1:6" x14ac:dyDescent="0.2">
      <c r="A58" s="572" t="s">
        <v>171</v>
      </c>
      <c r="B58" s="768">
        <v>24086.515629420002</v>
      </c>
      <c r="C58" s="768">
        <v>21842.060860351998</v>
      </c>
      <c r="D58" s="768">
        <v>21447.191209439996</v>
      </c>
      <c r="E58" s="768">
        <v>21036.791388550861</v>
      </c>
      <c r="F58" s="768">
        <v>39464.124379604211</v>
      </c>
    </row>
    <row r="59" spans="1:6" x14ac:dyDescent="0.2">
      <c r="A59" s="572" t="s">
        <v>172</v>
      </c>
      <c r="B59" s="768">
        <v>16455.08243663</v>
      </c>
      <c r="C59" s="768">
        <v>15918.727240975553</v>
      </c>
      <c r="D59" s="768">
        <v>17018.705188792501</v>
      </c>
      <c r="E59" s="768">
        <v>15033.058022302153</v>
      </c>
      <c r="F59" s="768">
        <v>18446.617170510894</v>
      </c>
    </row>
    <row r="60" spans="1:6" x14ac:dyDescent="0.2">
      <c r="A60" s="572" t="s">
        <v>173</v>
      </c>
      <c r="B60" s="768">
        <v>31197.396102273713</v>
      </c>
      <c r="C60" s="768">
        <v>32831.022866778047</v>
      </c>
      <c r="D60" s="768">
        <v>32329.090139756499</v>
      </c>
      <c r="E60" s="768">
        <v>32040.504462220732</v>
      </c>
      <c r="F60" s="768">
        <v>32584.234174189682</v>
      </c>
    </row>
    <row r="61" spans="1:6" x14ac:dyDescent="0.2">
      <c r="A61" s="572" t="s">
        <v>174</v>
      </c>
      <c r="B61" s="768">
        <v>1924.81711262</v>
      </c>
      <c r="C61" s="768">
        <v>1894.2464320199999</v>
      </c>
      <c r="D61" s="768">
        <v>2082.7838739600002</v>
      </c>
      <c r="E61" s="768">
        <v>1905.6719229400001</v>
      </c>
      <c r="F61" s="768">
        <v>1579.4019550400001</v>
      </c>
    </row>
    <row r="62" spans="1:6" x14ac:dyDescent="0.2">
      <c r="A62" s="572" t="s">
        <v>175</v>
      </c>
      <c r="B62" s="768">
        <v>54905.123669392808</v>
      </c>
      <c r="C62" s="768">
        <v>53258.842063738935</v>
      </c>
      <c r="D62" s="768">
        <v>51116.705231981003</v>
      </c>
      <c r="E62" s="768">
        <v>60866.787951944571</v>
      </c>
      <c r="F62" s="768">
        <v>62183.129839164889</v>
      </c>
    </row>
    <row r="63" spans="1:6" x14ac:dyDescent="0.2">
      <c r="A63" s="572" t="s">
        <v>176</v>
      </c>
      <c r="B63" s="768">
        <v>64745.019397020602</v>
      </c>
      <c r="C63" s="768">
        <v>69569.222737561679</v>
      </c>
      <c r="D63" s="768">
        <v>60024.987975340497</v>
      </c>
      <c r="E63" s="768">
        <v>64043.176084356885</v>
      </c>
      <c r="F63" s="768">
        <v>66808.177427764895</v>
      </c>
    </row>
    <row r="64" spans="1:6" x14ac:dyDescent="0.2">
      <c r="A64" s="572" t="s">
        <v>177</v>
      </c>
      <c r="B64" s="768">
        <v>24648.147781594598</v>
      </c>
      <c r="C64" s="768">
        <v>23285.599874424901</v>
      </c>
      <c r="D64" s="768">
        <v>22325.299134319899</v>
      </c>
      <c r="E64" s="768">
        <v>24085.798404749698</v>
      </c>
      <c r="F64" s="768">
        <v>22469.0393151969</v>
      </c>
    </row>
    <row r="65" spans="1:11" x14ac:dyDescent="0.2">
      <c r="A65" s="572" t="s">
        <v>178</v>
      </c>
      <c r="B65" s="768">
        <v>5648.8295466099999</v>
      </c>
      <c r="C65" s="768">
        <v>5470.8131598030004</v>
      </c>
      <c r="D65" s="768">
        <v>5145.4746133910003</v>
      </c>
      <c r="E65" s="768">
        <v>5385.1837022600012</v>
      </c>
      <c r="F65" s="768">
        <v>5927.6946888800003</v>
      </c>
    </row>
    <row r="66" spans="1:11" x14ac:dyDescent="0.2">
      <c r="A66" s="572" t="s">
        <v>179</v>
      </c>
      <c r="B66" s="768">
        <v>4004.0644673500001</v>
      </c>
      <c r="C66" s="768">
        <v>3560.7996297700001</v>
      </c>
      <c r="D66" s="768">
        <v>2993.7897052999997</v>
      </c>
      <c r="E66" s="768">
        <v>3192.5352757999999</v>
      </c>
      <c r="F66" s="768">
        <v>3373.9571519199999</v>
      </c>
    </row>
    <row r="67" spans="1:11" x14ac:dyDescent="0.2">
      <c r="A67" s="572" t="s">
        <v>180</v>
      </c>
      <c r="B67" s="768">
        <v>14995.2537676346</v>
      </c>
      <c r="C67" s="768">
        <v>14253.987084851902</v>
      </c>
      <c r="D67" s="768">
        <v>14186.0348156289</v>
      </c>
      <c r="E67" s="768">
        <v>15508.079426689699</v>
      </c>
      <c r="F67" s="768">
        <v>13167.387474396899</v>
      </c>
    </row>
    <row r="68" spans="1:11" x14ac:dyDescent="0.2">
      <c r="A68" s="572" t="s">
        <v>181</v>
      </c>
      <c r="B68" s="768">
        <v>12284.489280944599</v>
      </c>
      <c r="C68" s="768">
        <v>11749.800228941902</v>
      </c>
      <c r="D68" s="768">
        <v>11842.269822699902</v>
      </c>
      <c r="E68" s="768">
        <v>12643.7086928138</v>
      </c>
      <c r="F68" s="768">
        <v>10510.962717524802</v>
      </c>
    </row>
    <row r="69" spans="1:11" x14ac:dyDescent="0.2">
      <c r="A69" s="572" t="s">
        <v>182</v>
      </c>
      <c r="B69" s="768">
        <v>2710.76448669</v>
      </c>
      <c r="C69" s="768">
        <v>2504.1868559100003</v>
      </c>
      <c r="D69" s="768">
        <v>2343.7649929289996</v>
      </c>
      <c r="E69" s="768">
        <v>2864.3707338759</v>
      </c>
      <c r="F69" s="768">
        <v>2656.4247568721003</v>
      </c>
    </row>
    <row r="70" spans="1:11" ht="15" thickBot="1" x14ac:dyDescent="0.25">
      <c r="A70" s="28"/>
      <c r="B70" s="29"/>
      <c r="C70" s="29"/>
      <c r="D70" s="29"/>
      <c r="E70" s="29"/>
      <c r="F70" s="232"/>
      <c r="G70" s="311"/>
      <c r="H70" s="311"/>
      <c r="I70" s="311"/>
      <c r="J70" s="311"/>
      <c r="K70" s="311"/>
    </row>
    <row r="71" spans="1:11" ht="15" thickTop="1" x14ac:dyDescent="0.2"/>
  </sheetData>
  <mergeCells count="7">
    <mergeCell ref="A1:F1"/>
    <mergeCell ref="A2:F2"/>
    <mergeCell ref="B6:D6"/>
    <mergeCell ref="A4:A5"/>
    <mergeCell ref="A3:F3"/>
    <mergeCell ref="B4:D4"/>
    <mergeCell ref="E4:F4"/>
  </mergeCells>
  <pageMargins left="0.7" right="0.7" top="0.75" bottom="0.75" header="0.3" footer="0.3"/>
  <pageSetup paperSize="9" scale="66" orientation="portrait" verticalDpi="1200" r:id="rId1"/>
  <headerFooter>
    <oddFooter>&amp;C&amp;A</oddFooter>
  </headerFooter>
  <rowBreaks count="1" manualBreakCount="1">
    <brk id="70" max="5"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pageSetUpPr fitToPage="1"/>
  </sheetPr>
  <dimension ref="A1:AG70"/>
  <sheetViews>
    <sheetView zoomScaleNormal="100" zoomScaleSheetLayoutView="100" workbookViewId="0">
      <selection sqref="A1:Q1"/>
    </sheetView>
  </sheetViews>
  <sheetFormatPr defaultColWidth="9.125" defaultRowHeight="14.25" x14ac:dyDescent="0.2"/>
  <cols>
    <col min="1" max="1" width="28.375" style="8" customWidth="1"/>
    <col min="2" max="17" width="6.875" style="8" customWidth="1"/>
    <col min="18" max="16384" width="9.125" style="8"/>
  </cols>
  <sheetData>
    <row r="1" spans="1:17" ht="18.75" x14ac:dyDescent="0.2">
      <c r="A1" s="1094" t="s">
        <v>785</v>
      </c>
      <c r="B1" s="1094"/>
      <c r="C1" s="1094"/>
      <c r="D1" s="1094"/>
      <c r="E1" s="1094"/>
      <c r="F1" s="1094"/>
      <c r="G1" s="1094"/>
      <c r="H1" s="1094"/>
      <c r="I1" s="1094"/>
      <c r="J1" s="1094"/>
      <c r="K1" s="1094"/>
      <c r="L1" s="1094"/>
      <c r="M1" s="1094"/>
      <c r="N1" s="1094"/>
      <c r="O1" s="1094"/>
      <c r="P1" s="1094"/>
      <c r="Q1" s="1094"/>
    </row>
    <row r="2" spans="1:17" ht="15" thickBot="1" x14ac:dyDescent="0.25">
      <c r="A2" s="1262" t="s">
        <v>1398</v>
      </c>
      <c r="B2" s="1262"/>
      <c r="C2" s="1262"/>
      <c r="D2" s="1262"/>
      <c r="E2" s="1262"/>
      <c r="F2" s="1262"/>
      <c r="G2" s="1262"/>
      <c r="H2" s="1262"/>
      <c r="I2" s="1262"/>
      <c r="J2" s="1262"/>
      <c r="K2" s="1262"/>
      <c r="L2" s="1262"/>
      <c r="M2" s="1262"/>
      <c r="N2" s="1262"/>
      <c r="O2" s="1262"/>
      <c r="P2" s="1262"/>
      <c r="Q2" s="1262"/>
    </row>
    <row r="3" spans="1:17" ht="15.75" thickTop="1" thickBot="1" x14ac:dyDescent="0.25">
      <c r="A3" s="1556" t="s">
        <v>786</v>
      </c>
      <c r="B3" s="1559" t="s">
        <v>787</v>
      </c>
      <c r="C3" s="1560"/>
      <c r="D3" s="1560"/>
      <c r="E3" s="1561"/>
      <c r="F3" s="1559" t="s">
        <v>788</v>
      </c>
      <c r="G3" s="1560"/>
      <c r="H3" s="1560"/>
      <c r="I3" s="1560"/>
      <c r="J3" s="1559" t="s">
        <v>789</v>
      </c>
      <c r="K3" s="1560"/>
      <c r="L3" s="1560"/>
      <c r="M3" s="1561"/>
      <c r="N3" s="1559" t="s">
        <v>790</v>
      </c>
      <c r="O3" s="1560"/>
      <c r="P3" s="1560"/>
      <c r="Q3" s="1560"/>
    </row>
    <row r="4" spans="1:17" x14ac:dyDescent="0.2">
      <c r="A4" s="1557"/>
      <c r="B4" s="1562" t="s">
        <v>791</v>
      </c>
      <c r="C4" s="1563"/>
      <c r="D4" s="1562" t="s">
        <v>793</v>
      </c>
      <c r="E4" s="1563"/>
      <c r="F4" s="1562" t="s">
        <v>791</v>
      </c>
      <c r="G4" s="1563"/>
      <c r="H4" s="1562" t="s">
        <v>793</v>
      </c>
      <c r="I4" s="1566"/>
      <c r="J4" s="1562" t="s">
        <v>791</v>
      </c>
      <c r="K4" s="1563"/>
      <c r="L4" s="1562" t="s">
        <v>793</v>
      </c>
      <c r="M4" s="1563"/>
      <c r="N4" s="1562" t="s">
        <v>791</v>
      </c>
      <c r="O4" s="1563"/>
      <c r="P4" s="1562" t="s">
        <v>793</v>
      </c>
      <c r="Q4" s="1566"/>
    </row>
    <row r="5" spans="1:17" ht="15" thickBot="1" x14ac:dyDescent="0.25">
      <c r="A5" s="1557"/>
      <c r="B5" s="1564" t="s">
        <v>792</v>
      </c>
      <c r="C5" s="1565"/>
      <c r="D5" s="1564" t="s">
        <v>792</v>
      </c>
      <c r="E5" s="1565"/>
      <c r="F5" s="1564" t="s">
        <v>792</v>
      </c>
      <c r="G5" s="1565"/>
      <c r="H5" s="1564" t="s">
        <v>792</v>
      </c>
      <c r="I5" s="1569"/>
      <c r="J5" s="1564" t="s">
        <v>792</v>
      </c>
      <c r="K5" s="1565"/>
      <c r="L5" s="1564" t="s">
        <v>792</v>
      </c>
      <c r="M5" s="1565"/>
      <c r="N5" s="1564" t="s">
        <v>792</v>
      </c>
      <c r="O5" s="1565"/>
      <c r="P5" s="1564" t="s">
        <v>792</v>
      </c>
      <c r="Q5" s="1569"/>
    </row>
    <row r="6" spans="1:17" x14ac:dyDescent="0.2">
      <c r="A6" s="1557"/>
      <c r="B6" s="137" t="s">
        <v>791</v>
      </c>
      <c r="C6" s="138" t="s">
        <v>793</v>
      </c>
      <c r="D6" s="138" t="s">
        <v>791</v>
      </c>
      <c r="E6" s="137" t="s">
        <v>793</v>
      </c>
      <c r="F6" s="137" t="s">
        <v>791</v>
      </c>
      <c r="G6" s="137" t="s">
        <v>793</v>
      </c>
      <c r="H6" s="137" t="s">
        <v>791</v>
      </c>
      <c r="I6" s="172" t="s">
        <v>793</v>
      </c>
      <c r="J6" s="554" t="s">
        <v>791</v>
      </c>
      <c r="K6" s="137" t="s">
        <v>793</v>
      </c>
      <c r="L6" s="137" t="s">
        <v>791</v>
      </c>
      <c r="M6" s="137" t="s">
        <v>793</v>
      </c>
      <c r="N6" s="137" t="s">
        <v>791</v>
      </c>
      <c r="O6" s="137" t="s">
        <v>793</v>
      </c>
      <c r="P6" s="137" t="s">
        <v>791</v>
      </c>
      <c r="Q6" s="139" t="s">
        <v>793</v>
      </c>
    </row>
    <row r="7" spans="1:17" ht="15" thickBot="1" x14ac:dyDescent="0.25">
      <c r="A7" s="1558"/>
      <c r="B7" s="140" t="s">
        <v>794</v>
      </c>
      <c r="C7" s="141" t="s">
        <v>794</v>
      </c>
      <c r="D7" s="141" t="s">
        <v>794</v>
      </c>
      <c r="E7" s="140" t="s">
        <v>794</v>
      </c>
      <c r="F7" s="140" t="s">
        <v>794</v>
      </c>
      <c r="G7" s="140" t="s">
        <v>794</v>
      </c>
      <c r="H7" s="140" t="s">
        <v>794</v>
      </c>
      <c r="I7" s="173" t="s">
        <v>794</v>
      </c>
      <c r="J7" s="555" t="s">
        <v>794</v>
      </c>
      <c r="K7" s="140" t="s">
        <v>794</v>
      </c>
      <c r="L7" s="140" t="s">
        <v>794</v>
      </c>
      <c r="M7" s="140" t="s">
        <v>794</v>
      </c>
      <c r="N7" s="140" t="s">
        <v>794</v>
      </c>
      <c r="O7" s="140" t="s">
        <v>794</v>
      </c>
      <c r="P7" s="140" t="s">
        <v>794</v>
      </c>
      <c r="Q7" s="142" t="s">
        <v>794</v>
      </c>
    </row>
    <row r="8" spans="1:17" ht="15" thickTop="1" x14ac:dyDescent="0.2">
      <c r="A8" s="30"/>
      <c r="B8" s="13"/>
      <c r="C8" s="13"/>
      <c r="D8" s="13"/>
      <c r="E8" s="13"/>
      <c r="F8" s="13"/>
      <c r="G8" s="13"/>
      <c r="H8" s="13"/>
      <c r="I8" s="168"/>
      <c r="J8" s="13"/>
      <c r="K8" s="13"/>
      <c r="L8" s="13"/>
      <c r="M8" s="13"/>
      <c r="N8" s="13"/>
      <c r="O8" s="13"/>
      <c r="P8" s="13"/>
      <c r="Q8" s="13"/>
    </row>
    <row r="9" spans="1:17" x14ac:dyDescent="0.2">
      <c r="A9" s="298" t="s">
        <v>1696</v>
      </c>
    </row>
    <row r="10" spans="1:17" x14ac:dyDescent="0.2">
      <c r="A10" s="712" t="s">
        <v>795</v>
      </c>
      <c r="B10" s="186">
        <v>11.6674120699086</v>
      </c>
      <c r="C10" s="186">
        <v>11.7120233986844</v>
      </c>
      <c r="D10" s="186">
        <v>11.8592519467896</v>
      </c>
      <c r="E10" s="186">
        <v>11.938836151201601</v>
      </c>
      <c r="F10" s="186">
        <v>11.810094860077401</v>
      </c>
      <c r="G10" s="186">
        <v>11.8407025917853</v>
      </c>
      <c r="H10" s="186">
        <v>12.6870971246535</v>
      </c>
      <c r="I10" s="187">
        <v>12.7745490294103</v>
      </c>
      <c r="J10" s="186">
        <v>3.3866662363355902</v>
      </c>
      <c r="K10" s="186">
        <v>3.66822973511684</v>
      </c>
      <c r="L10" s="186">
        <v>8.8532669152033794</v>
      </c>
      <c r="M10" s="186">
        <v>8.7841174054743405</v>
      </c>
      <c r="N10" s="186">
        <v>5.3377658581716201</v>
      </c>
      <c r="O10" s="186">
        <v>5.1609820604045398</v>
      </c>
      <c r="P10" s="186">
        <v>8.6907427193543807</v>
      </c>
      <c r="Q10" s="186">
        <v>8.6134721466594204</v>
      </c>
    </row>
    <row r="11" spans="1:17" x14ac:dyDescent="0.2">
      <c r="A11" s="713" t="s">
        <v>796</v>
      </c>
      <c r="B11" s="184">
        <v>11.3406072880991</v>
      </c>
      <c r="C11" s="184">
        <v>11.280168607254099</v>
      </c>
      <c r="D11" s="184">
        <v>12.600413963485799</v>
      </c>
      <c r="E11" s="184">
        <v>12.7874195658624</v>
      </c>
      <c r="F11" s="184">
        <v>13.4829727758418</v>
      </c>
      <c r="G11" s="184">
        <v>13.526892784024099</v>
      </c>
      <c r="H11" s="184">
        <v>15.475501254950601</v>
      </c>
      <c r="I11" s="185">
        <v>15.6011219312709</v>
      </c>
      <c r="J11" s="184">
        <v>7.8874305280542503</v>
      </c>
      <c r="K11" s="184">
        <v>7.8929027783504404</v>
      </c>
      <c r="L11" s="184">
        <v>9.1550484701770198</v>
      </c>
      <c r="M11" s="184">
        <v>9.1622181508273997</v>
      </c>
      <c r="N11" s="184">
        <v>6.4272286865621497</v>
      </c>
      <c r="O11" s="184">
        <v>6.4738704753486296</v>
      </c>
      <c r="P11" s="184">
        <v>8.7489568451108504</v>
      </c>
      <c r="Q11" s="184">
        <v>8.7284467495264106</v>
      </c>
    </row>
    <row r="12" spans="1:17" x14ac:dyDescent="0.2">
      <c r="A12" s="713" t="s">
        <v>797</v>
      </c>
      <c r="B12" s="184">
        <v>12.110195635861499</v>
      </c>
      <c r="C12" s="184">
        <v>12.242840193829</v>
      </c>
      <c r="D12" s="184">
        <v>12.283635772664301</v>
      </c>
      <c r="E12" s="184">
        <v>12.451701442411199</v>
      </c>
      <c r="F12" s="184">
        <v>11.5765730734825</v>
      </c>
      <c r="G12" s="184">
        <v>11.6021905533664</v>
      </c>
      <c r="H12" s="184">
        <v>12.257251902399</v>
      </c>
      <c r="I12" s="185">
        <v>12.331013473602599</v>
      </c>
      <c r="J12" s="184">
        <v>2.99686626478998</v>
      </c>
      <c r="K12" s="184">
        <v>3.2003348250165602</v>
      </c>
      <c r="L12" s="184">
        <v>8.9409164440561799</v>
      </c>
      <c r="M12" s="184">
        <v>8.8682969307078405</v>
      </c>
      <c r="N12" s="184">
        <v>5.0831287306423203</v>
      </c>
      <c r="O12" s="184">
        <v>4.8399853796734096</v>
      </c>
      <c r="P12" s="184">
        <v>8.8246871818530206</v>
      </c>
      <c r="Q12" s="184">
        <v>8.7391736775199398</v>
      </c>
    </row>
    <row r="13" spans="1:17" x14ac:dyDescent="0.2">
      <c r="A13" s="713" t="s">
        <v>798</v>
      </c>
      <c r="B13" s="184">
        <v>5.2927836003819202</v>
      </c>
      <c r="C13" s="184">
        <v>5.2316384754880696</v>
      </c>
      <c r="D13" s="184">
        <v>5.29280920638376</v>
      </c>
      <c r="E13" s="184">
        <v>5.2316640642162202</v>
      </c>
      <c r="F13" s="184">
        <v>5.6730168921127904</v>
      </c>
      <c r="G13" s="184">
        <v>5.6671669578722996</v>
      </c>
      <c r="H13" s="184">
        <v>5.6781340412242098</v>
      </c>
      <c r="I13" s="185">
        <v>5.6722847257068096</v>
      </c>
      <c r="J13" s="184">
        <v>3.62619606585451</v>
      </c>
      <c r="K13" s="184">
        <v>3.6315610622651899</v>
      </c>
      <c r="L13" s="184">
        <v>4.64846560959091</v>
      </c>
      <c r="M13" s="184">
        <v>4.6468915774772697</v>
      </c>
      <c r="N13" s="184">
        <v>4.1765438577481202</v>
      </c>
      <c r="O13" s="184">
        <v>4.2144518125333503</v>
      </c>
      <c r="P13" s="184">
        <v>5.2051176610756604</v>
      </c>
      <c r="Q13" s="184">
        <v>5.20427794449862</v>
      </c>
    </row>
    <row r="14" spans="1:17" x14ac:dyDescent="0.2">
      <c r="A14" s="713" t="s">
        <v>799</v>
      </c>
      <c r="B14" s="184">
        <v>19.467129804826701</v>
      </c>
      <c r="C14" s="184">
        <v>19.467129804826701</v>
      </c>
      <c r="D14" s="184">
        <v>19.467129804826701</v>
      </c>
      <c r="E14" s="184">
        <v>19.467129804826701</v>
      </c>
      <c r="F14" s="184">
        <v>15.2403579627825</v>
      </c>
      <c r="G14" s="184">
        <v>15.2403579627825</v>
      </c>
      <c r="H14" s="184">
        <v>18.552266973731999</v>
      </c>
      <c r="I14" s="185">
        <v>18.552266973731999</v>
      </c>
      <c r="J14" s="184">
        <v>2.6570146182615901</v>
      </c>
      <c r="K14" s="184">
        <v>1.7282840571150799</v>
      </c>
      <c r="L14" s="184">
        <v>8.6398732327648204</v>
      </c>
      <c r="M14" s="184">
        <v>8.6202210888451791</v>
      </c>
      <c r="N14" s="184">
        <v>6.7842058146483897</v>
      </c>
      <c r="O14" s="184">
        <v>6.7864301555825897</v>
      </c>
      <c r="P14" s="184">
        <v>8.3926759825105108</v>
      </c>
      <c r="Q14" s="184">
        <v>8.3841145095386906</v>
      </c>
    </row>
    <row r="15" spans="1:17" x14ac:dyDescent="0.2">
      <c r="A15" s="712" t="s">
        <v>800</v>
      </c>
      <c r="B15" s="186">
        <v>12.5651625576194</v>
      </c>
      <c r="C15" s="186">
        <v>12.5726416827286</v>
      </c>
      <c r="D15" s="186">
        <v>12.584638145329199</v>
      </c>
      <c r="E15" s="186">
        <v>12.5923661589945</v>
      </c>
      <c r="F15" s="186">
        <v>10.8257550313824</v>
      </c>
      <c r="G15" s="186">
        <v>10.750623079607699</v>
      </c>
      <c r="H15" s="186">
        <v>11.6179251623709</v>
      </c>
      <c r="I15" s="187">
        <v>11.7606406434198</v>
      </c>
      <c r="J15" s="186">
        <v>10.8824140108904</v>
      </c>
      <c r="K15" s="186">
        <v>10.8729324939381</v>
      </c>
      <c r="L15" s="186">
        <v>10.8824140108904</v>
      </c>
      <c r="M15" s="186">
        <v>10.8729324939381</v>
      </c>
      <c r="N15" s="186">
        <v>11.7279448867396</v>
      </c>
      <c r="O15" s="186">
        <v>12.1221025822254</v>
      </c>
      <c r="P15" s="186">
        <v>11.727993478151401</v>
      </c>
      <c r="Q15" s="186">
        <v>12.1221771481617</v>
      </c>
    </row>
    <row r="16" spans="1:17" x14ac:dyDescent="0.2">
      <c r="A16" s="712" t="s">
        <v>801</v>
      </c>
      <c r="B16" s="186">
        <v>36.906967193929603</v>
      </c>
      <c r="C16" s="186">
        <v>36.906967193929603</v>
      </c>
      <c r="D16" s="186">
        <v>37.682610996629002</v>
      </c>
      <c r="E16" s="186">
        <v>37.682610996629002</v>
      </c>
      <c r="F16" s="186">
        <v>35.503173061387599</v>
      </c>
      <c r="G16" s="186">
        <v>35.503173061387599</v>
      </c>
      <c r="H16" s="186">
        <v>36.802124494664398</v>
      </c>
      <c r="I16" s="187">
        <v>36.802124494664398</v>
      </c>
      <c r="J16" s="186">
        <v>6.0325775061666302</v>
      </c>
      <c r="K16" s="186">
        <v>5.1324277229719497</v>
      </c>
      <c r="L16" s="186">
        <v>10.098935015300601</v>
      </c>
      <c r="M16" s="186">
        <v>10.073960019214899</v>
      </c>
      <c r="N16" s="186">
        <v>10.342769042433</v>
      </c>
      <c r="O16" s="186">
        <v>10.1292046381974</v>
      </c>
      <c r="P16" s="186">
        <v>13.388908899056799</v>
      </c>
      <c r="Q16" s="186">
        <v>13.7834855224694</v>
      </c>
    </row>
    <row r="17" spans="1:33" x14ac:dyDescent="0.2">
      <c r="A17" s="712" t="s">
        <v>1659</v>
      </c>
      <c r="B17" s="186">
        <v>11.800670469470999</v>
      </c>
      <c r="C17" s="186">
        <v>11.867860765546901</v>
      </c>
      <c r="D17" s="186">
        <v>11.9944205298774</v>
      </c>
      <c r="E17" s="186">
        <v>12.097029873207401</v>
      </c>
      <c r="F17" s="186">
        <v>12.482273736421901</v>
      </c>
      <c r="G17" s="186">
        <v>12.563957117087501</v>
      </c>
      <c r="H17" s="186">
        <v>13.3948158770978</v>
      </c>
      <c r="I17" s="187">
        <v>13.5402531058155</v>
      </c>
      <c r="J17" s="186">
        <v>3.4001035113778699</v>
      </c>
      <c r="K17" s="186">
        <v>3.6768813852653999</v>
      </c>
      <c r="L17" s="186">
        <v>8.8630721657406095</v>
      </c>
      <c r="M17" s="186">
        <v>8.7926815926496502</v>
      </c>
      <c r="N17" s="186">
        <v>5.4443244098420296</v>
      </c>
      <c r="O17" s="186">
        <v>5.2565817189859398</v>
      </c>
      <c r="P17" s="186">
        <v>8.8123389972616302</v>
      </c>
      <c r="Q17" s="186">
        <v>8.7320017971166592</v>
      </c>
    </row>
    <row r="19" spans="1:33" x14ac:dyDescent="0.2">
      <c r="A19" s="298" t="s">
        <v>1730</v>
      </c>
      <c r="R19" s="626"/>
      <c r="S19" s="626"/>
      <c r="T19" s="626"/>
      <c r="U19" s="626"/>
      <c r="V19" s="626"/>
      <c r="W19" s="626"/>
      <c r="X19" s="626"/>
      <c r="Y19" s="626"/>
      <c r="Z19" s="626"/>
      <c r="AA19" s="626"/>
      <c r="AB19" s="626"/>
      <c r="AC19" s="626"/>
      <c r="AD19" s="626"/>
      <c r="AE19" s="626"/>
      <c r="AF19" s="626"/>
      <c r="AG19" s="626"/>
    </row>
    <row r="20" spans="1:33" x14ac:dyDescent="0.2">
      <c r="A20" s="742" t="s">
        <v>795</v>
      </c>
      <c r="B20" s="186">
        <v>11.9852728265901</v>
      </c>
      <c r="C20" s="186">
        <v>12.117316768449101</v>
      </c>
      <c r="D20" s="186">
        <v>12.233893891435001</v>
      </c>
      <c r="E20" s="186">
        <v>12.4205525078278</v>
      </c>
      <c r="F20" s="186">
        <v>11.4817490069371</v>
      </c>
      <c r="G20" s="186">
        <v>11.504123310849399</v>
      </c>
      <c r="H20" s="186">
        <v>12.461635067448</v>
      </c>
      <c r="I20" s="187">
        <v>12.534110758013901</v>
      </c>
      <c r="J20" s="186">
        <v>5.9060376045201899</v>
      </c>
      <c r="K20" s="186">
        <v>5.8042318485506303</v>
      </c>
      <c r="L20" s="186">
        <v>8.4405013587631395</v>
      </c>
      <c r="M20" s="186">
        <v>8.3502251872107802</v>
      </c>
      <c r="N20" s="186">
        <v>5.2312789197705198</v>
      </c>
      <c r="O20" s="186">
        <v>5.1528966907270597</v>
      </c>
      <c r="P20" s="186">
        <v>8.5275783270029706</v>
      </c>
      <c r="Q20" s="186">
        <v>8.4565856921035607</v>
      </c>
      <c r="R20" s="626"/>
      <c r="S20" s="626"/>
      <c r="T20" s="626"/>
      <c r="U20" s="626"/>
      <c r="V20" s="626"/>
      <c r="W20" s="626"/>
      <c r="X20" s="626"/>
      <c r="Y20" s="626"/>
      <c r="Z20" s="626"/>
      <c r="AA20" s="626"/>
      <c r="AB20" s="626"/>
      <c r="AC20" s="626"/>
      <c r="AD20" s="626"/>
      <c r="AE20" s="626"/>
      <c r="AF20" s="626"/>
      <c r="AG20" s="626"/>
    </row>
    <row r="21" spans="1:33" x14ac:dyDescent="0.2">
      <c r="A21" s="744" t="s">
        <v>796</v>
      </c>
      <c r="B21" s="184">
        <v>11.484170807039799</v>
      </c>
      <c r="C21" s="184">
        <v>11.5419680745385</v>
      </c>
      <c r="D21" s="184">
        <v>12.431111340156701</v>
      </c>
      <c r="E21" s="184">
        <v>12.6884935555131</v>
      </c>
      <c r="F21" s="184">
        <v>13.0016422659771</v>
      </c>
      <c r="G21" s="184">
        <v>13.0252624455527</v>
      </c>
      <c r="H21" s="184">
        <v>15.3580566499556</v>
      </c>
      <c r="I21" s="185">
        <v>15.434315398588399</v>
      </c>
      <c r="J21" s="184">
        <v>5.0375186019519402</v>
      </c>
      <c r="K21" s="184">
        <v>5.0185810821198196</v>
      </c>
      <c r="L21" s="184">
        <v>7.5450424898386297</v>
      </c>
      <c r="M21" s="184">
        <v>7.5371497602481599</v>
      </c>
      <c r="N21" s="184">
        <v>5.9922167322125501</v>
      </c>
      <c r="O21" s="184">
        <v>6.33511607752214</v>
      </c>
      <c r="P21" s="184">
        <v>8.5910612341002093</v>
      </c>
      <c r="Q21" s="184">
        <v>8.5961184218443201</v>
      </c>
      <c r="R21" s="626"/>
      <c r="S21" s="626"/>
      <c r="T21" s="626"/>
      <c r="U21" s="626"/>
      <c r="V21" s="626"/>
      <c r="W21" s="626"/>
      <c r="X21" s="626"/>
      <c r="Y21" s="626"/>
      <c r="Z21" s="626"/>
      <c r="AA21" s="626"/>
      <c r="AB21" s="626"/>
      <c r="AC21" s="626"/>
      <c r="AD21" s="626"/>
      <c r="AE21" s="626"/>
      <c r="AF21" s="626"/>
      <c r="AG21" s="626"/>
    </row>
    <row r="22" spans="1:33" x14ac:dyDescent="0.2">
      <c r="A22" s="744" t="s">
        <v>797</v>
      </c>
      <c r="B22" s="184">
        <v>12.001987975484001</v>
      </c>
      <c r="C22" s="184">
        <v>12.137666994164899</v>
      </c>
      <c r="D22" s="184">
        <v>12.2160585582472</v>
      </c>
      <c r="E22" s="184">
        <v>12.399210468570001</v>
      </c>
      <c r="F22" s="184">
        <v>11.2498910030786</v>
      </c>
      <c r="G22" s="184">
        <v>11.266015359459701</v>
      </c>
      <c r="H22" s="184">
        <v>11.9904431073713</v>
      </c>
      <c r="I22" s="185">
        <v>12.0492049699916</v>
      </c>
      <c r="J22" s="184">
        <v>5.9936576239459098</v>
      </c>
      <c r="K22" s="184">
        <v>5.9557975320385204</v>
      </c>
      <c r="L22" s="184">
        <v>8.5171978151063197</v>
      </c>
      <c r="M22" s="184">
        <v>8.4836515511410298</v>
      </c>
      <c r="N22" s="184">
        <v>5.0637370295167603</v>
      </c>
      <c r="O22" s="184">
        <v>4.8760617774605501</v>
      </c>
      <c r="P22" s="184">
        <v>8.6619579317745199</v>
      </c>
      <c r="Q22" s="184">
        <v>8.5732326346048993</v>
      </c>
      <c r="R22" s="626"/>
      <c r="S22" s="626"/>
      <c r="T22" s="626"/>
      <c r="U22" s="626"/>
      <c r="V22" s="626"/>
      <c r="W22" s="626"/>
      <c r="X22" s="626"/>
      <c r="Y22" s="626"/>
      <c r="Z22" s="626"/>
      <c r="AA22" s="626"/>
      <c r="AB22" s="626"/>
      <c r="AC22" s="626"/>
      <c r="AD22" s="626"/>
      <c r="AE22" s="626"/>
      <c r="AF22" s="626"/>
      <c r="AG22" s="626"/>
    </row>
    <row r="23" spans="1:33" x14ac:dyDescent="0.2">
      <c r="A23" s="744" t="s">
        <v>798</v>
      </c>
      <c r="B23" s="184">
        <v>11.9377051514182</v>
      </c>
      <c r="C23" s="184">
        <v>11.955618440306299</v>
      </c>
      <c r="D23" s="184">
        <v>11.9377051514182</v>
      </c>
      <c r="E23" s="184">
        <v>11.955618440306299</v>
      </c>
      <c r="F23" s="184">
        <v>5.7049628596234401</v>
      </c>
      <c r="G23" s="184">
        <v>5.6861220514395399</v>
      </c>
      <c r="H23" s="184">
        <v>5.71028271958511</v>
      </c>
      <c r="I23" s="185">
        <v>5.6914451958362804</v>
      </c>
      <c r="J23" s="184">
        <v>2.7836357377931602</v>
      </c>
      <c r="K23" s="184">
        <v>2.7964749888938099</v>
      </c>
      <c r="L23" s="184">
        <v>5.1170322326029396</v>
      </c>
      <c r="M23" s="184">
        <v>5.1167185945178</v>
      </c>
      <c r="N23" s="184">
        <v>4.2076284959133998</v>
      </c>
      <c r="O23" s="184">
        <v>4.2756278787548103</v>
      </c>
      <c r="P23" s="184">
        <v>5.20211178419639</v>
      </c>
      <c r="Q23" s="184">
        <v>5.2012973411188899</v>
      </c>
      <c r="R23" s="626"/>
      <c r="S23" s="626"/>
      <c r="T23" s="626"/>
      <c r="U23" s="626"/>
      <c r="V23" s="626"/>
      <c r="W23" s="626"/>
      <c r="X23" s="626"/>
      <c r="Y23" s="626"/>
      <c r="Z23" s="626"/>
      <c r="AA23" s="626"/>
      <c r="AB23" s="626"/>
      <c r="AC23" s="626"/>
      <c r="AD23" s="626"/>
      <c r="AE23" s="626"/>
      <c r="AF23" s="626"/>
      <c r="AG23" s="626"/>
    </row>
    <row r="24" spans="1:33" x14ac:dyDescent="0.2">
      <c r="A24" s="744" t="s">
        <v>799</v>
      </c>
      <c r="B24" s="184">
        <v>19.140299197415398</v>
      </c>
      <c r="C24" s="184">
        <v>19.140299197415398</v>
      </c>
      <c r="D24" s="184">
        <v>19.140299197415398</v>
      </c>
      <c r="E24" s="184">
        <v>19.140299197415398</v>
      </c>
      <c r="F24" s="184">
        <v>15.876093473684699</v>
      </c>
      <c r="G24" s="184">
        <v>15.876093473684699</v>
      </c>
      <c r="H24" s="184">
        <v>18.526930582808799</v>
      </c>
      <c r="I24" s="185">
        <v>18.526930582808799</v>
      </c>
      <c r="J24" s="184">
        <v>2.95671831794815</v>
      </c>
      <c r="K24" s="184">
        <v>2.85430782473638</v>
      </c>
      <c r="L24" s="184">
        <v>9.1215414905611194</v>
      </c>
      <c r="M24" s="184">
        <v>9.1044117420459294</v>
      </c>
      <c r="N24" s="184">
        <v>7.1403114482480596</v>
      </c>
      <c r="O24" s="184">
        <v>7.1454195499373299</v>
      </c>
      <c r="P24" s="184">
        <v>8.3303070887488797</v>
      </c>
      <c r="Q24" s="184">
        <v>8.3209570730369506</v>
      </c>
      <c r="R24" s="626"/>
      <c r="S24" s="626"/>
      <c r="T24" s="626"/>
      <c r="U24" s="626"/>
      <c r="V24" s="626"/>
      <c r="W24" s="626"/>
      <c r="X24" s="626"/>
      <c r="Y24" s="626"/>
      <c r="Z24" s="626"/>
      <c r="AA24" s="626"/>
      <c r="AB24" s="626"/>
      <c r="AC24" s="626"/>
      <c r="AD24" s="626"/>
      <c r="AE24" s="626"/>
      <c r="AF24" s="626"/>
      <c r="AG24" s="626"/>
    </row>
    <row r="25" spans="1:33" x14ac:dyDescent="0.2">
      <c r="A25" s="742" t="s">
        <v>800</v>
      </c>
      <c r="B25" s="186">
        <v>12.8049995504214</v>
      </c>
      <c r="C25" s="186">
        <v>12.729008952304101</v>
      </c>
      <c r="D25" s="186">
        <v>12.8171944779168</v>
      </c>
      <c r="E25" s="186">
        <v>12.742733775350599</v>
      </c>
      <c r="F25" s="186">
        <v>10.913881590992499</v>
      </c>
      <c r="G25" s="186">
        <v>10.8727994617226</v>
      </c>
      <c r="H25" s="186">
        <v>11.672038522742101</v>
      </c>
      <c r="I25" s="187">
        <v>11.837706135297299</v>
      </c>
      <c r="J25" s="186">
        <v>10.6401506096611</v>
      </c>
      <c r="K25" s="186">
        <v>10.6346917896433</v>
      </c>
      <c r="L25" s="186">
        <v>10.6403926692099</v>
      </c>
      <c r="M25" s="186">
        <v>10.6350893622485</v>
      </c>
      <c r="N25" s="186">
        <v>11.3435868640636</v>
      </c>
      <c r="O25" s="186">
        <v>11.5871147872927</v>
      </c>
      <c r="P25" s="186">
        <v>11.3437308368961</v>
      </c>
      <c r="Q25" s="186">
        <v>11.587339804557001</v>
      </c>
      <c r="R25" s="626"/>
      <c r="S25" s="626"/>
      <c r="T25" s="626"/>
      <c r="U25" s="626"/>
      <c r="V25" s="626"/>
      <c r="W25" s="626"/>
      <c r="X25" s="626"/>
      <c r="Y25" s="626"/>
      <c r="Z25" s="626"/>
      <c r="AA25" s="626"/>
      <c r="AB25" s="626"/>
      <c r="AC25" s="626"/>
      <c r="AD25" s="626"/>
      <c r="AE25" s="626"/>
      <c r="AF25" s="626"/>
      <c r="AG25" s="626"/>
    </row>
    <row r="26" spans="1:33" x14ac:dyDescent="0.2">
      <c r="A26" s="742" t="s">
        <v>801</v>
      </c>
      <c r="B26" s="186">
        <v>36.455774404962497</v>
      </c>
      <c r="C26" s="186">
        <v>36.455774404962497</v>
      </c>
      <c r="D26" s="186">
        <v>37.180219300508099</v>
      </c>
      <c r="E26" s="186">
        <v>37.180219300508099</v>
      </c>
      <c r="F26" s="186">
        <v>35.4479238613131</v>
      </c>
      <c r="G26" s="186">
        <v>35.4479238613131</v>
      </c>
      <c r="H26" s="186">
        <v>36.716469340961297</v>
      </c>
      <c r="I26" s="187">
        <v>36.716469340961297</v>
      </c>
      <c r="J26" s="186">
        <v>6.5884602184841601</v>
      </c>
      <c r="K26" s="186">
        <v>5.7828474378309798</v>
      </c>
      <c r="L26" s="186">
        <v>10.3863812128708</v>
      </c>
      <c r="M26" s="186">
        <v>10.1194166089763</v>
      </c>
      <c r="N26" s="186">
        <v>10.2825411168311</v>
      </c>
      <c r="O26" s="186">
        <v>10.0410793283831</v>
      </c>
      <c r="P26" s="186">
        <v>13.0078360064369</v>
      </c>
      <c r="Q26" s="186">
        <v>13.300136087387401</v>
      </c>
      <c r="R26" s="626"/>
      <c r="S26" s="626"/>
      <c r="T26" s="626"/>
      <c r="U26" s="626"/>
      <c r="V26" s="626"/>
      <c r="W26" s="626"/>
      <c r="X26" s="626"/>
      <c r="Y26" s="626"/>
      <c r="Z26" s="626"/>
      <c r="AA26" s="626"/>
      <c r="AB26" s="626"/>
      <c r="AC26" s="626"/>
      <c r="AD26" s="626"/>
      <c r="AE26" s="626"/>
      <c r="AF26" s="626"/>
      <c r="AG26" s="626"/>
    </row>
    <row r="27" spans="1:33" x14ac:dyDescent="0.2">
      <c r="A27" s="742" t="s">
        <v>802</v>
      </c>
      <c r="B27" s="186">
        <v>12.1491921684816</v>
      </c>
      <c r="C27" s="186">
        <v>12.3122386424018</v>
      </c>
      <c r="D27" s="186">
        <v>12.400378959361401</v>
      </c>
      <c r="E27" s="186">
        <v>12.618847450296901</v>
      </c>
      <c r="F27" s="186">
        <v>12.1912992743987</v>
      </c>
      <c r="G27" s="186">
        <v>12.2566360102656</v>
      </c>
      <c r="H27" s="186">
        <v>13.2093286319834</v>
      </c>
      <c r="I27" s="187">
        <v>13.3318453819805</v>
      </c>
      <c r="J27" s="186">
        <v>5.9145155885069602</v>
      </c>
      <c r="K27" s="186">
        <v>5.8080677543742603</v>
      </c>
      <c r="L27" s="186">
        <v>8.4553093026903294</v>
      </c>
      <c r="M27" s="186">
        <v>8.3681261733861003</v>
      </c>
      <c r="N27" s="186">
        <v>5.3422629135801003</v>
      </c>
      <c r="O27" s="186">
        <v>5.2482055969606298</v>
      </c>
      <c r="P27" s="186">
        <v>8.6499048419119102</v>
      </c>
      <c r="Q27" s="186">
        <v>8.5700856733965498</v>
      </c>
    </row>
    <row r="29" spans="1:33" x14ac:dyDescent="0.2">
      <c r="A29" s="298" t="s">
        <v>1729</v>
      </c>
    </row>
    <row r="30" spans="1:33" x14ac:dyDescent="0.2">
      <c r="A30" s="924" t="s">
        <v>795</v>
      </c>
      <c r="B30" s="186">
        <v>11.8694411986998</v>
      </c>
      <c r="C30" s="186">
        <v>11.945088857242</v>
      </c>
      <c r="D30" s="186">
        <v>12.191626146683999</v>
      </c>
      <c r="E30" s="186">
        <v>12.338628631438301</v>
      </c>
      <c r="F30" s="186">
        <v>11.3344216380532</v>
      </c>
      <c r="G30" s="186">
        <v>11.343049733697301</v>
      </c>
      <c r="H30" s="186">
        <v>12.369554305258999</v>
      </c>
      <c r="I30" s="187">
        <v>12.4240676567542</v>
      </c>
      <c r="J30" s="186">
        <v>5.3241610365996799</v>
      </c>
      <c r="K30" s="186">
        <v>4.7190990265584798</v>
      </c>
      <c r="L30" s="186">
        <v>8.5558193986737994</v>
      </c>
      <c r="M30" s="186">
        <v>8.4667862909979892</v>
      </c>
      <c r="N30" s="186">
        <v>5.3060765715590996</v>
      </c>
      <c r="O30" s="186">
        <v>5.2144760973583502</v>
      </c>
      <c r="P30" s="186">
        <v>8.4405664910750602</v>
      </c>
      <c r="Q30" s="186">
        <v>8.3553609314596198</v>
      </c>
    </row>
    <row r="31" spans="1:33" x14ac:dyDescent="0.2">
      <c r="A31" s="925" t="s">
        <v>796</v>
      </c>
      <c r="B31" s="184">
        <v>12.044112423330199</v>
      </c>
      <c r="C31" s="184">
        <v>12.1779364008774</v>
      </c>
      <c r="D31" s="184">
        <v>12.692828014102201</v>
      </c>
      <c r="E31" s="184">
        <v>12.939372408911799</v>
      </c>
      <c r="F31" s="184">
        <v>12.7527414128578</v>
      </c>
      <c r="G31" s="184">
        <v>12.7718439234784</v>
      </c>
      <c r="H31" s="184">
        <v>15.179124708081</v>
      </c>
      <c r="I31" s="185">
        <v>15.2493206775353</v>
      </c>
      <c r="J31" s="184">
        <v>7.4850651621376301</v>
      </c>
      <c r="K31" s="184">
        <v>7.4688305621487503</v>
      </c>
      <c r="L31" s="184">
        <v>9.1045206502994205</v>
      </c>
      <c r="M31" s="184">
        <v>9.1093955512478892</v>
      </c>
      <c r="N31" s="184">
        <v>6.2991755930833397</v>
      </c>
      <c r="O31" s="184">
        <v>6.5894535121593396</v>
      </c>
      <c r="P31" s="184">
        <v>8.3850490478924797</v>
      </c>
      <c r="Q31" s="184">
        <v>8.3906805971150504</v>
      </c>
    </row>
    <row r="32" spans="1:33" x14ac:dyDescent="0.2">
      <c r="A32" s="925" t="s">
        <v>797</v>
      </c>
      <c r="B32" s="184">
        <v>11.8476236222052</v>
      </c>
      <c r="C32" s="184">
        <v>11.916996817892301</v>
      </c>
      <c r="D32" s="184">
        <v>12.1560542130706</v>
      </c>
      <c r="E32" s="184">
        <v>12.2950439147069</v>
      </c>
      <c r="F32" s="184">
        <v>11.1234745910482</v>
      </c>
      <c r="G32" s="184">
        <v>11.1245221126586</v>
      </c>
      <c r="H32" s="184">
        <v>11.9197536262976</v>
      </c>
      <c r="I32" s="185">
        <v>11.960133238021401</v>
      </c>
      <c r="J32" s="184">
        <v>5.1091032483818299</v>
      </c>
      <c r="K32" s="184">
        <v>4.3269544142266998</v>
      </c>
      <c r="L32" s="184">
        <v>8.5203535888195692</v>
      </c>
      <c r="M32" s="184">
        <v>8.3880667301546392</v>
      </c>
      <c r="N32" s="184">
        <v>5.0805718410798599</v>
      </c>
      <c r="O32" s="184">
        <v>4.88933202394524</v>
      </c>
      <c r="P32" s="184">
        <v>8.6244243998258696</v>
      </c>
      <c r="Q32" s="184">
        <v>8.5171022531376508</v>
      </c>
    </row>
    <row r="33" spans="1:18" x14ac:dyDescent="0.2">
      <c r="A33" s="925" t="s">
        <v>798</v>
      </c>
      <c r="B33" s="184">
        <v>11.7258738688897</v>
      </c>
      <c r="C33" s="184">
        <v>11.798517104271401</v>
      </c>
      <c r="D33" s="184">
        <v>11.7258738688897</v>
      </c>
      <c r="E33" s="184">
        <v>11.798517104271401</v>
      </c>
      <c r="F33" s="184">
        <v>5.56266977292203</v>
      </c>
      <c r="G33" s="184">
        <v>5.5581440181361002</v>
      </c>
      <c r="H33" s="184">
        <v>5.5678903224329899</v>
      </c>
      <c r="I33" s="185">
        <v>5.5633652051405704</v>
      </c>
      <c r="J33" s="184">
        <v>2.1166796094403399</v>
      </c>
      <c r="K33" s="184">
        <v>2.1190207386369702</v>
      </c>
      <c r="L33" s="184">
        <v>4.77697051337642</v>
      </c>
      <c r="M33" s="184">
        <v>4.7766990091566202</v>
      </c>
      <c r="N33" s="184">
        <v>4.3472440782618698</v>
      </c>
      <c r="O33" s="184">
        <v>4.4074814651932002</v>
      </c>
      <c r="P33" s="184">
        <v>5.17492596430957</v>
      </c>
      <c r="Q33" s="184">
        <v>5.1741903175537196</v>
      </c>
    </row>
    <row r="34" spans="1:18" x14ac:dyDescent="0.2">
      <c r="A34" s="925" t="s">
        <v>799</v>
      </c>
      <c r="B34" s="184">
        <v>18.942631423043998</v>
      </c>
      <c r="C34" s="184">
        <v>18.942631423043998</v>
      </c>
      <c r="D34" s="184">
        <v>18.942631423043998</v>
      </c>
      <c r="E34" s="184">
        <v>18.942631423043998</v>
      </c>
      <c r="F34" s="184">
        <v>15.827181811648501</v>
      </c>
      <c r="G34" s="184">
        <v>15.827181811648501</v>
      </c>
      <c r="H34" s="184">
        <v>18.398554412152301</v>
      </c>
      <c r="I34" s="185">
        <v>18.398554412152301</v>
      </c>
      <c r="J34" s="184">
        <v>2.62905847717954</v>
      </c>
      <c r="K34" s="184">
        <v>2.2043093538313201</v>
      </c>
      <c r="L34" s="184">
        <v>9.09403711271497</v>
      </c>
      <c r="M34" s="184">
        <v>9.2593155692372697</v>
      </c>
      <c r="N34" s="184">
        <v>7.0702116771477401</v>
      </c>
      <c r="O34" s="184">
        <v>7.0772320773341804</v>
      </c>
      <c r="P34" s="184">
        <v>8.3379568567116493</v>
      </c>
      <c r="Q34" s="184">
        <v>8.3295669909698997</v>
      </c>
    </row>
    <row r="35" spans="1:18" x14ac:dyDescent="0.2">
      <c r="A35" s="924" t="s">
        <v>800</v>
      </c>
      <c r="B35" s="186">
        <v>12.5623101865288</v>
      </c>
      <c r="C35" s="186">
        <v>12.615463177594799</v>
      </c>
      <c r="D35" s="186">
        <v>12.5986853301018</v>
      </c>
      <c r="E35" s="186">
        <v>12.6545471526659</v>
      </c>
      <c r="F35" s="186">
        <v>10.807041130685199</v>
      </c>
      <c r="G35" s="186">
        <v>10.7395663391161</v>
      </c>
      <c r="H35" s="186">
        <v>11.6521596663501</v>
      </c>
      <c r="I35" s="187">
        <v>11.819286289498899</v>
      </c>
      <c r="J35" s="186">
        <v>10.687556480534999</v>
      </c>
      <c r="K35" s="186">
        <v>10.784998644537</v>
      </c>
      <c r="L35" s="186">
        <v>10.687556480534999</v>
      </c>
      <c r="M35" s="186">
        <v>10.784998644537</v>
      </c>
      <c r="N35" s="186">
        <v>11.183005351660301</v>
      </c>
      <c r="O35" s="186">
        <v>11.5165292458259</v>
      </c>
      <c r="P35" s="186">
        <v>11.1830437230463</v>
      </c>
      <c r="Q35" s="186">
        <v>11.516588391679001</v>
      </c>
    </row>
    <row r="36" spans="1:18" x14ac:dyDescent="0.2">
      <c r="A36" s="924" t="s">
        <v>801</v>
      </c>
      <c r="B36" s="186">
        <v>36.324316389961801</v>
      </c>
      <c r="C36" s="186">
        <v>36.324316389961801</v>
      </c>
      <c r="D36" s="186">
        <v>36.612850531053098</v>
      </c>
      <c r="E36" s="186">
        <v>36.612850531053098</v>
      </c>
      <c r="F36" s="186">
        <v>35.380835767980898</v>
      </c>
      <c r="G36" s="186">
        <v>35.380835767980898</v>
      </c>
      <c r="H36" s="186">
        <v>36.626070977974798</v>
      </c>
      <c r="I36" s="187">
        <v>36.626070977974798</v>
      </c>
      <c r="J36" s="186">
        <v>5.1843943328266997</v>
      </c>
      <c r="K36" s="186">
        <v>4.8800586517179303</v>
      </c>
      <c r="L36" s="186">
        <v>9.9854601600098505</v>
      </c>
      <c r="M36" s="186">
        <v>9.9395665898308696</v>
      </c>
      <c r="N36" s="186">
        <v>10.027460093461499</v>
      </c>
      <c r="O36" s="186">
        <v>9.7866022508447106</v>
      </c>
      <c r="P36" s="186">
        <v>12.716368200159801</v>
      </c>
      <c r="Q36" s="186">
        <v>13.005029818627399</v>
      </c>
    </row>
    <row r="37" spans="1:18" x14ac:dyDescent="0.2">
      <c r="A37" s="924" t="s">
        <v>802</v>
      </c>
      <c r="B37" s="186">
        <v>12.0661722991938</v>
      </c>
      <c r="C37" s="186">
        <v>12.1811970764923</v>
      </c>
      <c r="D37" s="186">
        <v>12.391235749038501</v>
      </c>
      <c r="E37" s="186">
        <v>12.578702663350199</v>
      </c>
      <c r="F37" s="186">
        <v>12.0651624192919</v>
      </c>
      <c r="G37" s="186">
        <v>12.1143775800128</v>
      </c>
      <c r="H37" s="186">
        <v>13.142324084769699</v>
      </c>
      <c r="I37" s="187">
        <v>13.2448603642928</v>
      </c>
      <c r="J37" s="186">
        <v>5.32867541427491</v>
      </c>
      <c r="K37" s="186">
        <v>4.7237598935174896</v>
      </c>
      <c r="L37" s="186">
        <v>8.5665752113943707</v>
      </c>
      <c r="M37" s="186">
        <v>8.47824439345972</v>
      </c>
      <c r="N37" s="186">
        <v>5.4105804798060602</v>
      </c>
      <c r="O37" s="186">
        <v>5.3045205216554097</v>
      </c>
      <c r="P37" s="186">
        <v>8.5551243033257691</v>
      </c>
      <c r="Q37" s="186">
        <v>8.4624924690663601</v>
      </c>
    </row>
    <row r="39" spans="1:18" x14ac:dyDescent="0.2">
      <c r="A39" s="298" t="s">
        <v>1728</v>
      </c>
    </row>
    <row r="40" spans="1:18" x14ac:dyDescent="0.2">
      <c r="A40" s="953" t="s">
        <v>795</v>
      </c>
      <c r="B40" s="186">
        <v>11.684383266006201</v>
      </c>
      <c r="C40" s="186">
        <v>11.7233121065041</v>
      </c>
      <c r="D40" s="186">
        <v>11.982110006377001</v>
      </c>
      <c r="E40" s="186">
        <v>12.075317953048801</v>
      </c>
      <c r="F40" s="186">
        <v>11.213166689594001</v>
      </c>
      <c r="G40" s="186">
        <v>11.2204346925922</v>
      </c>
      <c r="H40" s="186">
        <v>12.2606604549691</v>
      </c>
      <c r="I40" s="187">
        <v>12.315265939772299</v>
      </c>
      <c r="J40" s="186">
        <v>5.2756147521166001</v>
      </c>
      <c r="K40" s="186">
        <v>4.5164514136412199</v>
      </c>
      <c r="L40" s="186">
        <v>8.4660739172076998</v>
      </c>
      <c r="M40" s="186">
        <v>8.3724798022048308</v>
      </c>
      <c r="N40" s="186">
        <v>5.2004408456342501</v>
      </c>
      <c r="O40" s="186">
        <v>5.0450882829202</v>
      </c>
      <c r="P40" s="186">
        <v>8.39036333003801</v>
      </c>
      <c r="Q40" s="186">
        <v>8.2667950560913095</v>
      </c>
      <c r="R40" s="186"/>
    </row>
    <row r="41" spans="1:18" x14ac:dyDescent="0.2">
      <c r="A41" s="955" t="s">
        <v>796</v>
      </c>
      <c r="B41" s="184">
        <v>11.859219107625099</v>
      </c>
      <c r="C41" s="184">
        <v>11.9259787124948</v>
      </c>
      <c r="D41" s="184">
        <v>12.159478580557799</v>
      </c>
      <c r="E41" s="184">
        <v>12.2553310867099</v>
      </c>
      <c r="F41" s="184">
        <v>12.5657998612286</v>
      </c>
      <c r="G41" s="184">
        <v>12.586280520747399</v>
      </c>
      <c r="H41" s="184">
        <v>15.0496965118933</v>
      </c>
      <c r="I41" s="185">
        <v>15.1166222496194</v>
      </c>
      <c r="J41" s="184">
        <v>5.9463519826584896</v>
      </c>
      <c r="K41" s="184">
        <v>5.9448765065098197</v>
      </c>
      <c r="L41" s="184">
        <v>9.1606839157475299</v>
      </c>
      <c r="M41" s="184">
        <v>9.1679938042530509</v>
      </c>
      <c r="N41" s="184">
        <v>6.2713815694241397</v>
      </c>
      <c r="O41" s="184">
        <v>6.5644102924034797</v>
      </c>
      <c r="P41" s="184">
        <v>8.3263952163397104</v>
      </c>
      <c r="Q41" s="184">
        <v>8.3091723525251702</v>
      </c>
      <c r="R41" s="184"/>
    </row>
    <row r="42" spans="1:18" x14ac:dyDescent="0.2">
      <c r="A42" s="955" t="s">
        <v>797</v>
      </c>
      <c r="B42" s="184">
        <v>11.663879831662401</v>
      </c>
      <c r="C42" s="184">
        <v>11.6984896236058</v>
      </c>
      <c r="D42" s="184">
        <v>11.9633654428669</v>
      </c>
      <c r="E42" s="184">
        <v>12.0543820427146</v>
      </c>
      <c r="F42" s="184">
        <v>11.047846995077901</v>
      </c>
      <c r="G42" s="184">
        <v>11.047589359332701</v>
      </c>
      <c r="H42" s="184">
        <v>11.860887327970801</v>
      </c>
      <c r="I42" s="185">
        <v>11.9014116109282</v>
      </c>
      <c r="J42" s="184">
        <v>5.2439369040603703</v>
      </c>
      <c r="K42" s="184">
        <v>4.3428484566099401</v>
      </c>
      <c r="L42" s="184">
        <v>8.4173001573781292</v>
      </c>
      <c r="M42" s="184">
        <v>8.2718813340461406</v>
      </c>
      <c r="N42" s="184">
        <v>4.9666929829263902</v>
      </c>
      <c r="O42" s="184">
        <v>4.7032838722000001</v>
      </c>
      <c r="P42" s="184">
        <v>8.5534121140800199</v>
      </c>
      <c r="Q42" s="184">
        <v>8.4035650362376195</v>
      </c>
      <c r="R42" s="184"/>
    </row>
    <row r="43" spans="1:18" x14ac:dyDescent="0.2">
      <c r="A43" s="955" t="s">
        <v>798</v>
      </c>
      <c r="B43" s="184">
        <v>11.8051630375743</v>
      </c>
      <c r="C43" s="184">
        <v>11.8251263624187</v>
      </c>
      <c r="D43" s="184">
        <v>11.8051630375743</v>
      </c>
      <c r="E43" s="184">
        <v>11.8251263624187</v>
      </c>
      <c r="F43" s="184">
        <v>5.4011716031130597</v>
      </c>
      <c r="G43" s="184">
        <v>5.3919448988465799</v>
      </c>
      <c r="H43" s="184">
        <v>5.4058531039679298</v>
      </c>
      <c r="I43" s="185">
        <v>5.3966262510621696</v>
      </c>
      <c r="J43" s="184">
        <v>2.4666316891948199</v>
      </c>
      <c r="K43" s="184">
        <v>2.4665939891471802</v>
      </c>
      <c r="L43" s="184">
        <v>5.5238288815191696</v>
      </c>
      <c r="M43" s="184">
        <v>5.5235390766810797</v>
      </c>
      <c r="N43" s="184">
        <v>4.1182972454091002</v>
      </c>
      <c r="O43" s="184">
        <v>4.14496773814286</v>
      </c>
      <c r="P43" s="184">
        <v>5.1530714305915799</v>
      </c>
      <c r="Q43" s="184">
        <v>5.1522370329085696</v>
      </c>
      <c r="R43" s="184"/>
    </row>
    <row r="44" spans="1:18" x14ac:dyDescent="0.2">
      <c r="A44" s="955" t="s">
        <v>799</v>
      </c>
      <c r="B44" s="184">
        <v>18.022293482077298</v>
      </c>
      <c r="C44" s="184">
        <v>18.022293482077298</v>
      </c>
      <c r="D44" s="184">
        <v>18.035272485210701</v>
      </c>
      <c r="E44" s="184">
        <v>18.035272485210701</v>
      </c>
      <c r="F44" s="184">
        <v>15.848806516404901</v>
      </c>
      <c r="G44" s="184">
        <v>15.848806516404901</v>
      </c>
      <c r="H44" s="184">
        <v>18.254618711989501</v>
      </c>
      <c r="I44" s="185">
        <v>18.254618711989501</v>
      </c>
      <c r="J44" s="184">
        <v>3.9904069721051698</v>
      </c>
      <c r="K44" s="184">
        <v>3.4576531681209199</v>
      </c>
      <c r="L44" s="184">
        <v>7.3032460766253404</v>
      </c>
      <c r="M44" s="184">
        <v>9.2966650191611002</v>
      </c>
      <c r="N44" s="184">
        <v>6.8750591352193098</v>
      </c>
      <c r="O44" s="184">
        <v>6.8838413535984202</v>
      </c>
      <c r="P44" s="184">
        <v>8.2914364999528196</v>
      </c>
      <c r="Q44" s="184">
        <v>8.2895746025530404</v>
      </c>
      <c r="R44" s="184"/>
    </row>
    <row r="45" spans="1:18" x14ac:dyDescent="0.2">
      <c r="A45" s="953" t="s">
        <v>800</v>
      </c>
      <c r="B45" s="186">
        <v>12.1940378200878</v>
      </c>
      <c r="C45" s="186">
        <v>12.279554802067301</v>
      </c>
      <c r="D45" s="186">
        <v>12.251233916791101</v>
      </c>
      <c r="E45" s="186">
        <v>12.346183804795601</v>
      </c>
      <c r="F45" s="186">
        <v>10.8061838243254</v>
      </c>
      <c r="G45" s="186">
        <v>10.7450840833386</v>
      </c>
      <c r="H45" s="186">
        <v>11.629099936560401</v>
      </c>
      <c r="I45" s="187">
        <v>11.807126172081199</v>
      </c>
      <c r="J45" s="186">
        <v>10.777632915482201</v>
      </c>
      <c r="K45" s="186">
        <v>10.838466995678401</v>
      </c>
      <c r="L45" s="186">
        <v>10.777632915482201</v>
      </c>
      <c r="M45" s="186">
        <v>10.838466995678401</v>
      </c>
      <c r="N45" s="186">
        <v>10.9152234337443</v>
      </c>
      <c r="O45" s="186">
        <v>11.0756233877872</v>
      </c>
      <c r="P45" s="186">
        <v>10.9152622297033</v>
      </c>
      <c r="Q45" s="186">
        <v>11.0756811967803</v>
      </c>
      <c r="R45" s="186"/>
    </row>
    <row r="46" spans="1:18" x14ac:dyDescent="0.2">
      <c r="A46" s="953" t="s">
        <v>801</v>
      </c>
      <c r="B46" s="186">
        <v>36.166098164439198</v>
      </c>
      <c r="C46" s="186">
        <v>36.166098164439198</v>
      </c>
      <c r="D46" s="186">
        <v>36.428793915917097</v>
      </c>
      <c r="E46" s="186">
        <v>36.428793915917097</v>
      </c>
      <c r="F46" s="186">
        <v>35.309608317300601</v>
      </c>
      <c r="G46" s="186">
        <v>35.309608317300601</v>
      </c>
      <c r="H46" s="186">
        <v>36.521280663616203</v>
      </c>
      <c r="I46" s="187">
        <v>36.521280663616203</v>
      </c>
      <c r="J46" s="186">
        <v>5.6831470823338002</v>
      </c>
      <c r="K46" s="186">
        <v>4.5228816955807103</v>
      </c>
      <c r="L46" s="186">
        <v>10.8205800696651</v>
      </c>
      <c r="M46" s="186">
        <v>10.5609329478403</v>
      </c>
      <c r="N46" s="186">
        <v>9.9497738806465996</v>
      </c>
      <c r="O46" s="186">
        <v>9.6818147753555692</v>
      </c>
      <c r="P46" s="186">
        <v>12.649077542951799</v>
      </c>
      <c r="Q46" s="186">
        <v>12.9397848060042</v>
      </c>
      <c r="R46" s="186"/>
    </row>
    <row r="47" spans="1:18" x14ac:dyDescent="0.2">
      <c r="A47" s="953" t="s">
        <v>802</v>
      </c>
      <c r="B47" s="186">
        <v>11.837701586845901</v>
      </c>
      <c r="C47" s="186">
        <v>11.903741921566899</v>
      </c>
      <c r="D47" s="186">
        <v>12.1374087016462</v>
      </c>
      <c r="E47" s="186">
        <v>12.2584505181858</v>
      </c>
      <c r="F47" s="186">
        <v>11.9501397306322</v>
      </c>
      <c r="G47" s="186">
        <v>12.0004803847345</v>
      </c>
      <c r="H47" s="186">
        <v>13.0399152549442</v>
      </c>
      <c r="I47" s="187">
        <v>13.145380074886001</v>
      </c>
      <c r="J47" s="186">
        <v>5.28459055900242</v>
      </c>
      <c r="K47" s="186">
        <v>4.5207816352905299</v>
      </c>
      <c r="L47" s="186">
        <v>8.4879228394621808</v>
      </c>
      <c r="M47" s="186">
        <v>8.3922244104730694</v>
      </c>
      <c r="N47" s="186">
        <v>5.3032669690277103</v>
      </c>
      <c r="O47" s="186">
        <v>5.1334568371628002</v>
      </c>
      <c r="P47" s="186">
        <v>8.5032228727660808</v>
      </c>
      <c r="Q47" s="186">
        <v>8.3725377206616294</v>
      </c>
      <c r="R47" s="186"/>
    </row>
    <row r="48" spans="1:18" ht="15" thickBot="1" x14ac:dyDescent="0.25">
      <c r="A48" s="144"/>
      <c r="B48" s="44"/>
      <c r="C48" s="44"/>
      <c r="D48" s="44"/>
      <c r="E48" s="44"/>
      <c r="F48" s="44"/>
      <c r="G48" s="44"/>
      <c r="H48" s="44"/>
      <c r="I48" s="170"/>
      <c r="J48" s="44"/>
      <c r="K48" s="44"/>
      <c r="L48" s="44"/>
      <c r="M48" s="44"/>
      <c r="N48" s="44"/>
      <c r="O48" s="44"/>
      <c r="P48" s="44"/>
      <c r="Q48" s="44"/>
    </row>
    <row r="49" spans="1:18" ht="15" thickTop="1" x14ac:dyDescent="0.2">
      <c r="A49" s="1570" t="s">
        <v>1377</v>
      </c>
      <c r="B49" s="1570"/>
      <c r="C49" s="1570"/>
      <c r="D49" s="1570"/>
      <c r="E49" s="1570"/>
      <c r="F49" s="1570"/>
      <c r="G49" s="1570"/>
      <c r="H49" s="1570"/>
      <c r="I49" s="1570"/>
      <c r="J49" s="1570"/>
      <c r="K49" s="1570"/>
      <c r="L49" s="1570"/>
      <c r="M49" s="1570"/>
      <c r="N49" s="1570"/>
      <c r="O49" s="1570"/>
      <c r="P49" s="1570"/>
      <c r="Q49" s="1570"/>
      <c r="R49" s="796"/>
    </row>
    <row r="50" spans="1:18" ht="27" customHeight="1" x14ac:dyDescent="0.2">
      <c r="A50" s="1568" t="s">
        <v>1593</v>
      </c>
      <c r="B50" s="1568"/>
      <c r="C50" s="1568"/>
      <c r="D50" s="1568"/>
      <c r="E50" s="1568"/>
      <c r="F50" s="1568"/>
      <c r="G50" s="1568"/>
      <c r="H50" s="1568"/>
      <c r="I50" s="1568"/>
      <c r="J50" s="1568"/>
      <c r="K50" s="1568"/>
      <c r="L50" s="1568"/>
      <c r="M50" s="1568"/>
      <c r="N50" s="1568"/>
      <c r="O50" s="1568"/>
      <c r="P50" s="1568"/>
      <c r="Q50" s="1568"/>
      <c r="R50" s="1568"/>
    </row>
    <row r="51" spans="1:18" x14ac:dyDescent="0.2">
      <c r="A51" s="1568" t="s">
        <v>1584</v>
      </c>
      <c r="B51" s="1568"/>
      <c r="C51" s="1568"/>
      <c r="D51" s="1568"/>
      <c r="E51" s="1568"/>
      <c r="F51" s="1568"/>
      <c r="G51" s="1568"/>
      <c r="H51" s="1568"/>
      <c r="I51" s="1568"/>
      <c r="J51" s="1568"/>
      <c r="K51" s="1568"/>
      <c r="L51" s="1568"/>
      <c r="M51" s="1568"/>
      <c r="N51" s="1568"/>
      <c r="O51" s="1568"/>
      <c r="P51" s="1568"/>
      <c r="Q51" s="1568"/>
      <c r="R51" s="1568"/>
    </row>
    <row r="52" spans="1:18" ht="31.5" customHeight="1" x14ac:dyDescent="0.2">
      <c r="A52" s="1568" t="s">
        <v>1594</v>
      </c>
      <c r="B52" s="1568"/>
      <c r="C52" s="1568"/>
      <c r="D52" s="1568"/>
      <c r="E52" s="1568"/>
      <c r="F52" s="1568"/>
      <c r="G52" s="1568"/>
      <c r="H52" s="1568"/>
      <c r="I52" s="1568"/>
      <c r="J52" s="1568"/>
      <c r="K52" s="1568"/>
      <c r="L52" s="1568"/>
      <c r="M52" s="1568"/>
      <c r="N52" s="1568"/>
      <c r="O52" s="1568"/>
      <c r="P52" s="1568"/>
      <c r="Q52" s="1568"/>
      <c r="R52" s="1568"/>
    </row>
    <row r="53" spans="1:18" x14ac:dyDescent="0.2">
      <c r="A53" s="1568" t="s">
        <v>803</v>
      </c>
      <c r="B53" s="1568"/>
      <c r="C53" s="1568"/>
      <c r="D53" s="1568"/>
      <c r="E53" s="1568"/>
      <c r="F53" s="1568"/>
      <c r="G53" s="1568"/>
      <c r="H53" s="1568"/>
      <c r="I53" s="1568"/>
      <c r="J53" s="1568"/>
      <c r="K53" s="1568"/>
      <c r="L53" s="1568"/>
      <c r="M53" s="1568"/>
      <c r="N53" s="1568"/>
      <c r="O53" s="1568"/>
      <c r="P53" s="1568"/>
      <c r="Q53" s="1568"/>
      <c r="R53" s="1568"/>
    </row>
    <row r="54" spans="1:18" x14ac:dyDescent="0.2">
      <c r="A54" s="1568" t="s">
        <v>804</v>
      </c>
      <c r="B54" s="1568"/>
      <c r="C54" s="1568"/>
      <c r="D54" s="1568"/>
      <c r="E54" s="1568"/>
      <c r="F54" s="1568"/>
      <c r="G54" s="1568"/>
      <c r="H54" s="1568"/>
      <c r="I54" s="1568"/>
      <c r="J54" s="1568"/>
      <c r="K54" s="1568"/>
      <c r="L54" s="1568"/>
      <c r="M54" s="1568"/>
      <c r="N54" s="1568"/>
      <c r="O54" s="1568"/>
      <c r="P54" s="1568"/>
      <c r="Q54" s="1568"/>
      <c r="R54" s="1568"/>
    </row>
    <row r="55" spans="1:18" x14ac:dyDescent="0.2">
      <c r="A55" s="1568" t="s">
        <v>805</v>
      </c>
      <c r="B55" s="1568"/>
      <c r="C55" s="1568"/>
      <c r="D55" s="1568"/>
      <c r="E55" s="1568"/>
      <c r="F55" s="1568"/>
      <c r="G55" s="1568"/>
      <c r="H55" s="1568"/>
      <c r="I55" s="1568"/>
      <c r="J55" s="1568"/>
      <c r="K55" s="1568"/>
      <c r="L55" s="1568"/>
      <c r="M55" s="1568"/>
      <c r="N55" s="1568"/>
      <c r="O55" s="1568"/>
      <c r="P55" s="1568"/>
      <c r="Q55" s="1568"/>
      <c r="R55" s="1568"/>
    </row>
    <row r="56" spans="1:18" x14ac:dyDescent="0.2">
      <c r="A56" s="1567" t="s">
        <v>1585</v>
      </c>
      <c r="B56" s="1567"/>
      <c r="C56" s="1567"/>
      <c r="D56" s="1567"/>
      <c r="E56" s="1567"/>
      <c r="F56" s="1567"/>
      <c r="G56" s="1567"/>
      <c r="H56" s="1567"/>
      <c r="I56" s="1567"/>
      <c r="J56" s="1567"/>
      <c r="K56" s="1567"/>
      <c r="L56" s="1567"/>
      <c r="M56" s="1567"/>
      <c r="N56" s="1567"/>
      <c r="O56" s="1567"/>
      <c r="P56" s="1567"/>
      <c r="Q56" s="1567"/>
      <c r="R56" s="1567"/>
    </row>
    <row r="57" spans="1:18" x14ac:dyDescent="0.2">
      <c r="A57" s="1567" t="s">
        <v>1586</v>
      </c>
      <c r="B57" s="1567"/>
      <c r="C57" s="1567"/>
      <c r="D57" s="1567"/>
      <c r="E57" s="1567"/>
      <c r="F57" s="1567"/>
      <c r="G57" s="1567"/>
      <c r="H57" s="1567"/>
      <c r="I57" s="1567"/>
      <c r="J57" s="1567"/>
      <c r="K57" s="1567"/>
      <c r="L57" s="1567"/>
      <c r="M57" s="1567"/>
      <c r="N57" s="1567"/>
      <c r="O57" s="1567"/>
      <c r="P57" s="1567"/>
      <c r="Q57" s="1567"/>
      <c r="R57" s="1567"/>
    </row>
    <row r="58" spans="1:18" ht="19.5" customHeight="1" x14ac:dyDescent="0.2">
      <c r="A58" s="1568" t="s">
        <v>1587</v>
      </c>
      <c r="B58" s="1568"/>
      <c r="C58" s="1568"/>
      <c r="D58" s="1568"/>
      <c r="E58" s="1568"/>
      <c r="F58" s="1568"/>
      <c r="G58" s="1568"/>
      <c r="H58" s="1568"/>
      <c r="I58" s="1568"/>
      <c r="J58" s="1568"/>
      <c r="K58" s="1568"/>
      <c r="L58" s="1568"/>
      <c r="M58" s="1568"/>
      <c r="N58" s="1568"/>
      <c r="O58" s="1568"/>
      <c r="P58" s="1568"/>
      <c r="Q58" s="1568"/>
      <c r="R58" s="1568"/>
    </row>
    <row r="59" spans="1:18" x14ac:dyDescent="0.2">
      <c r="A59" s="1568" t="s">
        <v>1588</v>
      </c>
      <c r="B59" s="1568"/>
      <c r="C59" s="1568"/>
      <c r="D59" s="1568"/>
      <c r="E59" s="1568"/>
      <c r="F59" s="1568"/>
      <c r="G59" s="1568"/>
      <c r="H59" s="1568"/>
      <c r="I59" s="1568"/>
      <c r="J59" s="1568"/>
      <c r="K59" s="1568"/>
      <c r="L59" s="1568"/>
      <c r="M59" s="1568"/>
      <c r="N59" s="1568"/>
      <c r="O59" s="1568"/>
      <c r="P59" s="1568"/>
      <c r="Q59" s="1568"/>
      <c r="R59" s="1568"/>
    </row>
    <row r="60" spans="1:18" x14ac:dyDescent="0.2">
      <c r="A60" s="1568" t="s">
        <v>1589</v>
      </c>
      <c r="B60" s="1568"/>
      <c r="C60" s="1568"/>
      <c r="D60" s="1568"/>
      <c r="E60" s="1568"/>
      <c r="F60" s="1568"/>
      <c r="G60" s="1568"/>
      <c r="H60" s="1568"/>
      <c r="I60" s="1568"/>
      <c r="J60" s="1568"/>
      <c r="K60" s="1568"/>
      <c r="L60" s="1568"/>
      <c r="M60" s="1568"/>
      <c r="N60" s="1568"/>
      <c r="O60" s="1568"/>
      <c r="P60" s="1568"/>
      <c r="Q60" s="1568"/>
      <c r="R60" s="1568"/>
    </row>
    <row r="61" spans="1:18" ht="42" customHeight="1" x14ac:dyDescent="0.2">
      <c r="A61" s="1568" t="s">
        <v>1595</v>
      </c>
      <c r="B61" s="1568"/>
      <c r="C61" s="1568"/>
      <c r="D61" s="1568"/>
      <c r="E61" s="1568"/>
      <c r="F61" s="1568"/>
      <c r="G61" s="1568"/>
      <c r="H61" s="1568"/>
      <c r="I61" s="1568"/>
      <c r="J61" s="1568"/>
      <c r="K61" s="1568"/>
      <c r="L61" s="1568"/>
      <c r="M61" s="1568"/>
      <c r="N61" s="1568"/>
      <c r="O61" s="1568"/>
      <c r="P61" s="1568"/>
      <c r="Q61" s="1568"/>
      <c r="R61" s="1568"/>
    </row>
    <row r="62" spans="1:18" x14ac:dyDescent="0.2">
      <c r="A62" s="1568" t="s">
        <v>1590</v>
      </c>
      <c r="B62" s="1568"/>
      <c r="C62" s="1568"/>
      <c r="D62" s="1568"/>
      <c r="E62" s="1568"/>
      <c r="F62" s="1568"/>
      <c r="G62" s="1568"/>
      <c r="H62" s="1568"/>
      <c r="I62" s="1568"/>
      <c r="J62" s="1568"/>
      <c r="K62" s="1568"/>
      <c r="L62" s="1568"/>
      <c r="M62" s="1568"/>
      <c r="N62" s="1568"/>
      <c r="O62" s="1568"/>
      <c r="P62" s="1568"/>
      <c r="Q62" s="1568"/>
      <c r="R62" s="1568"/>
    </row>
    <row r="63" spans="1:18" x14ac:dyDescent="0.2">
      <c r="A63" s="1568" t="s">
        <v>1591</v>
      </c>
      <c r="B63" s="1568"/>
      <c r="C63" s="1568"/>
      <c r="D63" s="1568"/>
      <c r="E63" s="1568"/>
      <c r="F63" s="1568"/>
      <c r="G63" s="1568"/>
      <c r="H63" s="1568"/>
      <c r="I63" s="1568"/>
      <c r="J63" s="1568"/>
      <c r="K63" s="1568"/>
      <c r="L63" s="1568"/>
      <c r="M63" s="1568"/>
      <c r="N63" s="1568"/>
      <c r="O63" s="1568"/>
      <c r="P63" s="1568"/>
      <c r="Q63" s="1568"/>
      <c r="R63" s="1568"/>
    </row>
    <row r="64" spans="1:18" x14ac:dyDescent="0.2">
      <c r="A64" s="1568" t="s">
        <v>1592</v>
      </c>
      <c r="B64" s="1568"/>
      <c r="C64" s="1568"/>
      <c r="D64" s="1568"/>
      <c r="E64" s="1568"/>
      <c r="F64" s="1568"/>
      <c r="G64" s="1568"/>
      <c r="H64" s="1568"/>
      <c r="I64" s="1568"/>
      <c r="J64" s="1568"/>
      <c r="K64" s="1568"/>
      <c r="L64" s="1568"/>
      <c r="M64" s="1568"/>
      <c r="N64" s="1568"/>
      <c r="O64" s="1568"/>
      <c r="P64" s="1568"/>
      <c r="Q64" s="1568"/>
      <c r="R64" s="1568"/>
    </row>
    <row r="65" spans="1:18" s="158" customFormat="1" x14ac:dyDescent="0.2">
      <c r="A65" s="1263" t="s">
        <v>806</v>
      </c>
      <c r="B65" s="1263"/>
      <c r="C65" s="1263"/>
      <c r="D65" s="1263"/>
      <c r="E65" s="1263"/>
      <c r="F65" s="1263"/>
      <c r="G65" s="1263"/>
      <c r="H65" s="1263"/>
      <c r="I65" s="1263"/>
      <c r="J65" s="1263"/>
      <c r="K65" s="1263"/>
      <c r="L65" s="1263"/>
      <c r="M65" s="1263"/>
      <c r="N65" s="1263"/>
      <c r="O65" s="1263"/>
      <c r="P65" s="1263"/>
      <c r="Q65" s="1263"/>
      <c r="R65" s="797"/>
    </row>
    <row r="66" spans="1:18" s="158" customFormat="1" x14ac:dyDescent="0.2">
      <c r="A66" s="798" t="s">
        <v>1382</v>
      </c>
      <c r="B66" s="798"/>
      <c r="C66" s="798"/>
      <c r="D66" s="798"/>
      <c r="E66" s="798"/>
      <c r="F66" s="798"/>
      <c r="G66" s="798"/>
      <c r="H66" s="798"/>
      <c r="I66" s="798"/>
      <c r="J66" s="798"/>
      <c r="K66" s="798"/>
      <c r="L66" s="798"/>
      <c r="M66" s="798"/>
      <c r="N66" s="798"/>
      <c r="O66" s="798"/>
      <c r="P66" s="798"/>
      <c r="Q66" s="798"/>
      <c r="R66" s="797"/>
    </row>
    <row r="67" spans="1:18" s="158" customFormat="1" x14ac:dyDescent="0.2">
      <c r="A67" s="1555" t="s">
        <v>1383</v>
      </c>
      <c r="B67" s="1263"/>
      <c r="C67" s="1263"/>
      <c r="D67" s="1263"/>
      <c r="E67" s="1263"/>
      <c r="F67" s="1263"/>
      <c r="G67" s="1263"/>
      <c r="H67" s="1263"/>
      <c r="I67" s="1263"/>
      <c r="J67" s="1263"/>
      <c r="K67" s="1263"/>
      <c r="L67" s="1263"/>
      <c r="M67" s="1263"/>
      <c r="N67" s="1263"/>
      <c r="O67" s="1263"/>
      <c r="P67" s="1263"/>
      <c r="Q67" s="1263"/>
      <c r="R67" s="797"/>
    </row>
    <row r="68" spans="1:18" s="158" customFormat="1" x14ac:dyDescent="0.2">
      <c r="A68" s="797"/>
      <c r="B68" s="797"/>
      <c r="C68" s="797"/>
      <c r="D68" s="797"/>
      <c r="E68" s="797"/>
      <c r="F68" s="797"/>
      <c r="G68" s="797"/>
      <c r="H68" s="797"/>
      <c r="I68" s="797"/>
      <c r="J68" s="797"/>
      <c r="K68" s="797"/>
      <c r="L68" s="797"/>
      <c r="M68" s="797"/>
      <c r="N68" s="797"/>
      <c r="O68" s="797"/>
      <c r="P68" s="797"/>
      <c r="Q68" s="797"/>
      <c r="R68" s="797"/>
    </row>
    <row r="69" spans="1:18" s="158" customFormat="1" x14ac:dyDescent="0.2">
      <c r="A69" s="798"/>
      <c r="B69" s="797"/>
      <c r="C69" s="797"/>
      <c r="D69" s="797"/>
      <c r="E69" s="797"/>
      <c r="F69" s="797"/>
      <c r="G69" s="797"/>
      <c r="H69" s="797"/>
      <c r="I69" s="797"/>
      <c r="J69" s="797"/>
      <c r="K69" s="797"/>
      <c r="L69" s="797"/>
      <c r="M69" s="797"/>
      <c r="N69" s="797"/>
      <c r="O69" s="797"/>
      <c r="P69" s="797"/>
      <c r="Q69" s="797"/>
      <c r="R69" s="797"/>
    </row>
    <row r="70" spans="1:18" s="158" customFormat="1" x14ac:dyDescent="0.2"/>
  </sheetData>
  <mergeCells count="41">
    <mergeCell ref="A61:R61"/>
    <mergeCell ref="A62:R62"/>
    <mergeCell ref="A63:R63"/>
    <mergeCell ref="A64:R64"/>
    <mergeCell ref="P4:Q4"/>
    <mergeCell ref="P5:Q5"/>
    <mergeCell ref="A49:Q49"/>
    <mergeCell ref="L5:M5"/>
    <mergeCell ref="N4:O4"/>
    <mergeCell ref="H5:I5"/>
    <mergeCell ref="L4:M4"/>
    <mergeCell ref="N5:O5"/>
    <mergeCell ref="J4:K4"/>
    <mergeCell ref="J5:K5"/>
    <mergeCell ref="A50:R50"/>
    <mergeCell ref="A56:R56"/>
    <mergeCell ref="A57:R57"/>
    <mergeCell ref="A58:R58"/>
    <mergeCell ref="A59:R59"/>
    <mergeCell ref="A60:R60"/>
    <mergeCell ref="A51:R51"/>
    <mergeCell ref="A52:R52"/>
    <mergeCell ref="A53:R53"/>
    <mergeCell ref="A54:R54"/>
    <mergeCell ref="A55:R55"/>
    <mergeCell ref="A67:Q67"/>
    <mergeCell ref="A1:Q1"/>
    <mergeCell ref="A2:Q2"/>
    <mergeCell ref="A3:A7"/>
    <mergeCell ref="B3:E3"/>
    <mergeCell ref="F3:I3"/>
    <mergeCell ref="J3:M3"/>
    <mergeCell ref="N3:Q3"/>
    <mergeCell ref="B4:C4"/>
    <mergeCell ref="B5:C5"/>
    <mergeCell ref="D4:E4"/>
    <mergeCell ref="D5:E5"/>
    <mergeCell ref="F4:G4"/>
    <mergeCell ref="F5:G5"/>
    <mergeCell ref="H4:I4"/>
    <mergeCell ref="A65:Q65"/>
  </mergeCells>
  <hyperlinks>
    <hyperlink ref="A67" r:id="rId1"/>
  </hyperlinks>
  <pageMargins left="0.7" right="0.7" top="0.75" bottom="0.75" header="0.3" footer="0.3"/>
  <pageSetup paperSize="9" scale="58" orientation="portrait" verticalDpi="1200" r:id="rId2"/>
  <headerFooter>
    <oddFooter>&amp;C&amp;A</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pageSetUpPr fitToPage="1"/>
  </sheetPr>
  <dimension ref="A1:G36"/>
  <sheetViews>
    <sheetView zoomScaleNormal="100" zoomScaleSheetLayoutView="100" zoomScalePageLayoutView="25" workbookViewId="0">
      <selection sqref="A1:G1"/>
    </sheetView>
  </sheetViews>
  <sheetFormatPr defaultColWidth="9.125" defaultRowHeight="14.25" x14ac:dyDescent="0.2"/>
  <cols>
    <col min="1" max="1" width="18.75" style="8" customWidth="1"/>
    <col min="2" max="2" width="12.25" style="8" bestFit="1" customWidth="1"/>
    <col min="3" max="3" width="13.75" style="8" bestFit="1" customWidth="1"/>
    <col min="4" max="4" width="12.25" style="8" bestFit="1" customWidth="1"/>
    <col min="5" max="5" width="13.75" style="8" bestFit="1" customWidth="1"/>
    <col min="6" max="6" width="12.25" style="8" bestFit="1" customWidth="1"/>
    <col min="7" max="7" width="13.75" style="8" bestFit="1" customWidth="1"/>
    <col min="8" max="16384" width="9.125" style="8"/>
  </cols>
  <sheetData>
    <row r="1" spans="1:7" ht="18.75" x14ac:dyDescent="0.2">
      <c r="A1" s="1094" t="s">
        <v>1452</v>
      </c>
      <c r="B1" s="1094"/>
      <c r="C1" s="1094"/>
      <c r="D1" s="1094"/>
      <c r="E1" s="1094"/>
      <c r="F1" s="1094"/>
      <c r="G1" s="1094"/>
    </row>
    <row r="2" spans="1:7" ht="18.75" x14ac:dyDescent="0.2">
      <c r="A2" s="1094" t="s">
        <v>1435</v>
      </c>
      <c r="B2" s="1094"/>
      <c r="C2" s="1094"/>
      <c r="D2" s="1094"/>
      <c r="E2" s="1094"/>
      <c r="F2" s="1094"/>
      <c r="G2" s="1094"/>
    </row>
    <row r="3" spans="1:7" x14ac:dyDescent="0.2">
      <c r="A3" s="1571"/>
      <c r="B3" s="1571"/>
      <c r="C3" s="1571"/>
      <c r="D3" s="1571"/>
      <c r="E3" s="1571"/>
      <c r="F3" s="1571"/>
      <c r="G3" s="1571"/>
    </row>
    <row r="4" spans="1:7" ht="15" thickBot="1" x14ac:dyDescent="0.25">
      <c r="A4" s="1572" t="s">
        <v>1398</v>
      </c>
      <c r="B4" s="1572"/>
      <c r="C4" s="1572"/>
      <c r="D4" s="1572"/>
      <c r="E4" s="1572"/>
      <c r="F4" s="1572"/>
      <c r="G4" s="1572"/>
    </row>
    <row r="5" spans="1:7" ht="17.25" thickTop="1" thickBot="1" x14ac:dyDescent="0.25">
      <c r="A5" s="1573" t="s">
        <v>533</v>
      </c>
      <c r="B5" s="1575" t="s">
        <v>807</v>
      </c>
      <c r="C5" s="1576"/>
      <c r="D5" s="1575" t="s">
        <v>808</v>
      </c>
      <c r="E5" s="1576"/>
      <c r="F5" s="1575" t="s">
        <v>809</v>
      </c>
      <c r="G5" s="1577"/>
    </row>
    <row r="6" spans="1:7" ht="15" thickBot="1" x14ac:dyDescent="0.25">
      <c r="A6" s="1574"/>
      <c r="B6" s="103" t="s">
        <v>588</v>
      </c>
      <c r="C6" s="103" t="s">
        <v>593</v>
      </c>
      <c r="D6" s="103" t="s">
        <v>588</v>
      </c>
      <c r="E6" s="103" t="s">
        <v>593</v>
      </c>
      <c r="F6" s="103" t="s">
        <v>588</v>
      </c>
      <c r="G6" s="145" t="s">
        <v>593</v>
      </c>
    </row>
    <row r="7" spans="1:7" ht="27.75" customHeight="1" thickTop="1" x14ac:dyDescent="0.2">
      <c r="A7" s="136" t="s">
        <v>810</v>
      </c>
      <c r="B7" s="710">
        <v>12</v>
      </c>
      <c r="C7" s="710">
        <v>13.8</v>
      </c>
      <c r="D7" s="710">
        <v>19</v>
      </c>
      <c r="E7" s="276">
        <v>18</v>
      </c>
      <c r="F7" s="276" t="s">
        <v>811</v>
      </c>
      <c r="G7" s="276" t="s">
        <v>811</v>
      </c>
    </row>
    <row r="8" spans="1:7" ht="27.75" customHeight="1" x14ac:dyDescent="0.2">
      <c r="A8" s="136"/>
      <c r="B8" s="711"/>
      <c r="C8" s="711"/>
      <c r="D8" s="711"/>
      <c r="E8" s="277"/>
      <c r="F8" s="277"/>
      <c r="G8" s="277"/>
    </row>
    <row r="9" spans="1:7" ht="27.75" customHeight="1" x14ac:dyDescent="0.2">
      <c r="A9" s="136" t="s">
        <v>812</v>
      </c>
      <c r="B9" s="710">
        <v>12</v>
      </c>
      <c r="C9" s="710">
        <v>13.8</v>
      </c>
      <c r="D9" s="710">
        <v>19</v>
      </c>
      <c r="E9" s="276">
        <v>18</v>
      </c>
      <c r="F9" s="276" t="s">
        <v>811</v>
      </c>
      <c r="G9" s="276" t="s">
        <v>813</v>
      </c>
    </row>
    <row r="10" spans="1:7" ht="27.75" customHeight="1" x14ac:dyDescent="0.2">
      <c r="A10" s="136"/>
      <c r="B10" s="711"/>
      <c r="C10" s="711"/>
      <c r="D10" s="711"/>
      <c r="E10" s="277"/>
      <c r="F10" s="277"/>
      <c r="G10" s="277"/>
    </row>
    <row r="11" spans="1:7" ht="27.75" customHeight="1" x14ac:dyDescent="0.2">
      <c r="A11" s="136" t="s">
        <v>814</v>
      </c>
      <c r="B11" s="710">
        <v>12.9</v>
      </c>
      <c r="C11" s="710">
        <v>12.9</v>
      </c>
      <c r="D11" s="710">
        <v>17.75</v>
      </c>
      <c r="E11" s="276">
        <v>17.75</v>
      </c>
      <c r="F11" s="276" t="s">
        <v>815</v>
      </c>
      <c r="G11" s="276" t="s">
        <v>815</v>
      </c>
    </row>
    <row r="12" spans="1:7" ht="27.75" customHeight="1" x14ac:dyDescent="0.2">
      <c r="A12" s="136"/>
      <c r="B12" s="711"/>
      <c r="C12" s="711"/>
      <c r="D12" s="711"/>
      <c r="E12" s="277"/>
      <c r="F12" s="277"/>
      <c r="G12" s="277"/>
    </row>
    <row r="13" spans="1:7" ht="27.75" customHeight="1" x14ac:dyDescent="0.2">
      <c r="A13" s="136" t="s">
        <v>816</v>
      </c>
      <c r="B13" s="710">
        <v>15.21</v>
      </c>
      <c r="C13" s="710">
        <v>15.21</v>
      </c>
      <c r="D13" s="710">
        <v>17.5</v>
      </c>
      <c r="E13" s="276">
        <v>17.5</v>
      </c>
      <c r="F13" s="276">
        <v>11.6</v>
      </c>
      <c r="G13" s="276">
        <v>12.52</v>
      </c>
    </row>
    <row r="14" spans="1:7" ht="27.75" customHeight="1" x14ac:dyDescent="0.2">
      <c r="A14" s="136"/>
      <c r="B14" s="711"/>
      <c r="C14" s="711"/>
      <c r="D14" s="711"/>
      <c r="E14" s="277"/>
      <c r="F14" s="277"/>
      <c r="G14" s="277"/>
    </row>
    <row r="15" spans="1:7" ht="27.75" customHeight="1" x14ac:dyDescent="0.2">
      <c r="A15" s="136" t="s">
        <v>817</v>
      </c>
      <c r="B15" s="710">
        <v>14.21</v>
      </c>
      <c r="C15" s="710">
        <v>14.21</v>
      </c>
      <c r="D15" s="710">
        <v>15.08</v>
      </c>
      <c r="E15" s="276">
        <v>16.16</v>
      </c>
      <c r="F15" s="276">
        <v>11.6</v>
      </c>
      <c r="G15" s="276">
        <v>11.6</v>
      </c>
    </row>
    <row r="16" spans="1:7" ht="27.75" customHeight="1" x14ac:dyDescent="0.2">
      <c r="A16" s="136"/>
      <c r="B16" s="67"/>
      <c r="C16" s="67"/>
      <c r="D16" s="277"/>
      <c r="E16" s="277"/>
      <c r="F16" s="277"/>
      <c r="G16" s="277"/>
    </row>
    <row r="17" spans="1:7" ht="27.75" customHeight="1" x14ac:dyDescent="0.2">
      <c r="A17" s="136" t="s">
        <v>818</v>
      </c>
      <c r="B17" s="69">
        <v>14.21</v>
      </c>
      <c r="C17" s="69">
        <v>14.21</v>
      </c>
      <c r="D17" s="276">
        <v>14.4</v>
      </c>
      <c r="E17" s="276">
        <v>15.8</v>
      </c>
      <c r="F17" s="276">
        <v>11.52</v>
      </c>
      <c r="G17" s="276">
        <v>11.52</v>
      </c>
    </row>
    <row r="18" spans="1:7" ht="27.75" customHeight="1" x14ac:dyDescent="0.2">
      <c r="A18" s="136"/>
      <c r="B18" s="67"/>
      <c r="C18" s="67"/>
      <c r="D18" s="277"/>
      <c r="E18" s="277"/>
      <c r="F18" s="277"/>
      <c r="G18" s="277"/>
    </row>
    <row r="19" spans="1:7" ht="27.75" customHeight="1" x14ac:dyDescent="0.2">
      <c r="A19" s="136" t="s">
        <v>819</v>
      </c>
      <c r="B19" s="69">
        <v>14.21</v>
      </c>
      <c r="C19" s="69">
        <v>14.21</v>
      </c>
      <c r="D19" s="276">
        <v>14.4</v>
      </c>
      <c r="E19" s="276">
        <v>15.8</v>
      </c>
      <c r="F19" s="276">
        <v>15.3</v>
      </c>
      <c r="G19" s="276">
        <v>15.3</v>
      </c>
    </row>
    <row r="20" spans="1:7" ht="27.75" customHeight="1" x14ac:dyDescent="0.2">
      <c r="A20" s="136"/>
      <c r="B20" s="67"/>
      <c r="C20" s="67"/>
      <c r="D20" s="277"/>
      <c r="E20" s="277"/>
      <c r="F20" s="277"/>
      <c r="G20" s="277"/>
    </row>
    <row r="21" spans="1:7" ht="27.75" customHeight="1" x14ac:dyDescent="0.2">
      <c r="A21" s="136" t="s">
        <v>820</v>
      </c>
      <c r="B21" s="69">
        <v>12.3</v>
      </c>
      <c r="C21" s="69">
        <v>12.24</v>
      </c>
      <c r="D21" s="276">
        <v>16.670000000000002</v>
      </c>
      <c r="E21" s="276">
        <v>17.96</v>
      </c>
      <c r="F21" s="276">
        <v>15.69</v>
      </c>
      <c r="G21" s="276">
        <v>15.69</v>
      </c>
    </row>
    <row r="22" spans="1:7" ht="27.75" customHeight="1" x14ac:dyDescent="0.2">
      <c r="A22" s="136"/>
      <c r="B22" s="67"/>
      <c r="C22" s="67"/>
      <c r="D22" s="277"/>
      <c r="E22" s="277"/>
      <c r="F22" s="277"/>
      <c r="G22" s="277"/>
    </row>
    <row r="23" spans="1:7" ht="27.75" customHeight="1" x14ac:dyDescent="0.2">
      <c r="A23" s="136" t="s">
        <v>821</v>
      </c>
      <c r="B23" s="69">
        <v>12.27</v>
      </c>
      <c r="C23" s="69">
        <v>12.27</v>
      </c>
      <c r="D23" s="276">
        <v>16.670000000000002</v>
      </c>
      <c r="E23" s="276">
        <v>17.96</v>
      </c>
      <c r="F23" s="276">
        <v>12.4</v>
      </c>
      <c r="G23" s="276">
        <v>12.2</v>
      </c>
    </row>
    <row r="24" spans="1:7" ht="27.75" customHeight="1" x14ac:dyDescent="0.2">
      <c r="A24" s="136"/>
      <c r="B24" s="67"/>
      <c r="C24" s="67"/>
      <c r="D24" s="277"/>
      <c r="E24" s="277"/>
      <c r="F24" s="277"/>
      <c r="G24" s="277"/>
    </row>
    <row r="25" spans="1:7" ht="27.75" customHeight="1" x14ac:dyDescent="0.2">
      <c r="A25" s="245" t="s">
        <v>1001</v>
      </c>
      <c r="B25" s="276">
        <v>22.7</v>
      </c>
      <c r="C25" s="276">
        <v>22.7</v>
      </c>
      <c r="D25" s="276">
        <v>17.670000000000002</v>
      </c>
      <c r="E25" s="276">
        <v>20.25</v>
      </c>
      <c r="F25" s="276">
        <v>16.71</v>
      </c>
      <c r="G25" s="276">
        <v>16.68</v>
      </c>
    </row>
    <row r="26" spans="1:7" ht="27.75" customHeight="1" x14ac:dyDescent="0.2">
      <c r="A26" s="245"/>
      <c r="B26" s="276"/>
      <c r="C26" s="276"/>
      <c r="D26" s="276"/>
      <c r="E26" s="276"/>
      <c r="F26" s="276"/>
      <c r="G26" s="276"/>
    </row>
    <row r="27" spans="1:7" ht="27.75" customHeight="1" x14ac:dyDescent="0.2">
      <c r="A27" s="636" t="s">
        <v>1561</v>
      </c>
      <c r="B27" s="276">
        <v>30.14</v>
      </c>
      <c r="C27" s="276">
        <v>30.14</v>
      </c>
      <c r="D27" s="276">
        <v>19.829999999999998</v>
      </c>
      <c r="E27" s="276">
        <v>23.13</v>
      </c>
      <c r="F27" s="276">
        <v>24.59</v>
      </c>
      <c r="G27" s="276">
        <v>22.09</v>
      </c>
    </row>
    <row r="28" spans="1:7" ht="27.75" customHeight="1" x14ac:dyDescent="0.2">
      <c r="A28" s="636"/>
      <c r="B28" s="276"/>
      <c r="C28" s="276"/>
      <c r="D28" s="276"/>
      <c r="E28" s="276"/>
      <c r="F28" s="276"/>
      <c r="G28" s="276"/>
    </row>
    <row r="29" spans="1:7" ht="27.75" customHeight="1" thickBot="1" x14ac:dyDescent="0.25">
      <c r="A29" s="636" t="s">
        <v>1560</v>
      </c>
      <c r="B29" s="276">
        <v>29.42</v>
      </c>
      <c r="C29" s="276">
        <v>29.42</v>
      </c>
      <c r="D29" s="276">
        <v>20.664999999999999</v>
      </c>
      <c r="E29" s="276">
        <v>22.707000000000001</v>
      </c>
      <c r="F29" s="276">
        <v>22.96</v>
      </c>
      <c r="G29" s="276">
        <v>22.94</v>
      </c>
    </row>
    <row r="30" spans="1:7" ht="15" thickTop="1" x14ac:dyDescent="0.2">
      <c r="A30" s="1046" t="s">
        <v>579</v>
      </c>
      <c r="B30" s="1046"/>
      <c r="C30" s="1046"/>
      <c r="D30" s="1046"/>
      <c r="E30" s="1046"/>
      <c r="F30" s="1046"/>
      <c r="G30" s="1046"/>
    </row>
    <row r="31" spans="1:7" x14ac:dyDescent="0.2">
      <c r="A31" s="1043" t="s">
        <v>1000</v>
      </c>
      <c r="B31" s="1043"/>
      <c r="C31" s="1043"/>
      <c r="D31" s="1043"/>
      <c r="E31" s="1043"/>
      <c r="F31" s="1043"/>
      <c r="G31" s="1043"/>
    </row>
    <row r="32" spans="1:7" x14ac:dyDescent="0.2">
      <c r="A32" s="1043" t="s">
        <v>822</v>
      </c>
      <c r="B32" s="1043"/>
      <c r="C32" s="1043"/>
      <c r="D32" s="1043"/>
      <c r="E32" s="1043"/>
      <c r="F32" s="1043"/>
      <c r="G32" s="1043"/>
    </row>
    <row r="33" spans="1:7" x14ac:dyDescent="0.2">
      <c r="A33" s="1043" t="s">
        <v>823</v>
      </c>
      <c r="B33" s="1043"/>
      <c r="C33" s="1043"/>
      <c r="D33" s="1043"/>
      <c r="E33" s="1043"/>
      <c r="F33" s="1043"/>
      <c r="G33" s="1043"/>
    </row>
    <row r="34" spans="1:7" x14ac:dyDescent="0.2">
      <c r="A34" s="1043" t="s">
        <v>824</v>
      </c>
      <c r="B34" s="1043"/>
      <c r="C34" s="1043"/>
      <c r="D34" s="1043"/>
      <c r="E34" s="1043"/>
      <c r="F34" s="1043"/>
      <c r="G34" s="1043"/>
    </row>
    <row r="35" spans="1:7" x14ac:dyDescent="0.2">
      <c r="A35" s="1043" t="s">
        <v>1667</v>
      </c>
      <c r="B35" s="1043"/>
      <c r="C35" s="1043"/>
      <c r="D35" s="1043"/>
      <c r="E35" s="1043"/>
      <c r="F35" s="1043"/>
      <c r="G35" s="1043"/>
    </row>
    <row r="36" spans="1:7" x14ac:dyDescent="0.2">
      <c r="A36" s="692"/>
      <c r="B36" s="692"/>
      <c r="C36" s="692"/>
      <c r="D36" s="692"/>
      <c r="E36" s="692"/>
      <c r="F36" s="692"/>
      <c r="G36" s="692"/>
    </row>
  </sheetData>
  <mergeCells count="14">
    <mergeCell ref="A30:G30"/>
    <mergeCell ref="A35:G35"/>
    <mergeCell ref="A31:G31"/>
    <mergeCell ref="A32:G32"/>
    <mergeCell ref="A33:G33"/>
    <mergeCell ref="A34:G34"/>
    <mergeCell ref="A1:G1"/>
    <mergeCell ref="A2:G2"/>
    <mergeCell ref="A3:G3"/>
    <mergeCell ref="A4:G4"/>
    <mergeCell ref="A5:A6"/>
    <mergeCell ref="B5:C5"/>
    <mergeCell ref="D5:E5"/>
    <mergeCell ref="F5:G5"/>
  </mergeCells>
  <pageMargins left="0.7" right="0.7" top="0.75" bottom="0.75" header="0.3" footer="0.3"/>
  <pageSetup paperSize="9" scale="83" orientation="portrait" r:id="rId1"/>
  <headerFooter>
    <oddFooter>&amp;C&amp;A</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pageSetUpPr fitToPage="1"/>
  </sheetPr>
  <dimension ref="A1:O59"/>
  <sheetViews>
    <sheetView zoomScaleNormal="100" zoomScaleSheetLayoutView="115" workbookViewId="0">
      <selection sqref="A1:L1"/>
    </sheetView>
  </sheetViews>
  <sheetFormatPr defaultColWidth="9.125" defaultRowHeight="14.25" x14ac:dyDescent="0.2"/>
  <cols>
    <col min="1" max="1" width="1.375" style="410" bestFit="1" customWidth="1"/>
    <col min="2" max="2" width="52.375" style="410" customWidth="1"/>
    <col min="3" max="12" width="8.625" style="410" customWidth="1"/>
    <col min="13" max="16384" width="9.125" style="410"/>
  </cols>
  <sheetData>
    <row r="1" spans="1:15" ht="18.75" x14ac:dyDescent="0.2">
      <c r="A1" s="1579" t="s">
        <v>825</v>
      </c>
      <c r="B1" s="1579"/>
      <c r="C1" s="1579"/>
      <c r="D1" s="1579"/>
      <c r="E1" s="1579"/>
      <c r="F1" s="1579"/>
      <c r="G1" s="1579"/>
      <c r="H1" s="1579"/>
      <c r="I1" s="1579"/>
      <c r="J1" s="1579"/>
      <c r="K1" s="1579"/>
      <c r="L1" s="1579"/>
    </row>
    <row r="2" spans="1:15" ht="15" thickBot="1" x14ac:dyDescent="0.25">
      <c r="A2" s="1580" t="s">
        <v>1436</v>
      </c>
      <c r="B2" s="1580"/>
      <c r="C2" s="1580"/>
      <c r="D2" s="1580"/>
      <c r="E2" s="1580"/>
      <c r="F2" s="1580"/>
      <c r="G2" s="1580"/>
      <c r="H2" s="1580"/>
      <c r="I2" s="1580"/>
      <c r="J2" s="1580"/>
      <c r="K2" s="1580"/>
      <c r="L2" s="1580"/>
    </row>
    <row r="3" spans="1:15" ht="15.75" thickTop="1" thickBot="1" x14ac:dyDescent="0.25">
      <c r="A3" s="1581" t="s">
        <v>826</v>
      </c>
      <c r="B3" s="1582"/>
      <c r="C3" s="1588">
        <v>2024</v>
      </c>
      <c r="D3" s="1589"/>
      <c r="E3" s="1590">
        <v>2025</v>
      </c>
      <c r="F3" s="1589"/>
      <c r="G3" s="1589"/>
      <c r="H3" s="1589"/>
      <c r="I3" s="1589"/>
      <c r="J3" s="1589"/>
      <c r="K3" s="1589"/>
      <c r="L3" s="1589"/>
    </row>
    <row r="4" spans="1:15" ht="15" thickBot="1" x14ac:dyDescent="0.25">
      <c r="A4" s="1583"/>
      <c r="B4" s="1584"/>
      <c r="C4" s="747" t="s">
        <v>1385</v>
      </c>
      <c r="D4" s="747" t="s">
        <v>1454</v>
      </c>
      <c r="E4" s="748" t="s">
        <v>1546</v>
      </c>
      <c r="F4" s="747" t="s">
        <v>1547</v>
      </c>
      <c r="G4" s="747" t="s">
        <v>1548</v>
      </c>
      <c r="H4" s="747" t="s">
        <v>1562</v>
      </c>
      <c r="I4" s="747" t="s">
        <v>1615</v>
      </c>
      <c r="J4" s="747" t="s">
        <v>1648</v>
      </c>
      <c r="K4" s="747" t="s">
        <v>1660</v>
      </c>
      <c r="L4" s="747" t="s">
        <v>1697</v>
      </c>
    </row>
    <row r="5" spans="1:15" ht="15" thickTop="1" x14ac:dyDescent="0.2">
      <c r="A5" s="1585"/>
      <c r="B5" s="1585"/>
    </row>
    <row r="6" spans="1:15" ht="21" customHeight="1" x14ac:dyDescent="0.2">
      <c r="A6" s="1586" t="s">
        <v>827</v>
      </c>
      <c r="B6" s="1586"/>
    </row>
    <row r="7" spans="1:15" ht="21" customHeight="1" x14ac:dyDescent="0.2">
      <c r="A7" s="1587" t="s">
        <v>828</v>
      </c>
      <c r="B7" s="1587"/>
      <c r="C7" s="409">
        <v>16</v>
      </c>
      <c r="D7" s="409">
        <v>13.5</v>
      </c>
      <c r="E7" s="409">
        <v>11.5</v>
      </c>
      <c r="F7" s="409">
        <v>11.5</v>
      </c>
      <c r="G7" s="409">
        <v>11.5</v>
      </c>
      <c r="H7" s="409">
        <v>10.5</v>
      </c>
      <c r="I7" s="409">
        <v>9.5</v>
      </c>
      <c r="J7" s="409">
        <v>9.5</v>
      </c>
      <c r="K7" s="409">
        <v>9.5</v>
      </c>
      <c r="L7" s="409">
        <v>9.5</v>
      </c>
    </row>
    <row r="8" spans="1:15" ht="21" customHeight="1" x14ac:dyDescent="0.2">
      <c r="A8" s="1587" t="s">
        <v>1360</v>
      </c>
      <c r="B8" s="1587"/>
      <c r="C8" s="409">
        <v>16</v>
      </c>
      <c r="D8" s="409">
        <v>13.5</v>
      </c>
      <c r="E8" s="409">
        <v>11.5</v>
      </c>
      <c r="F8" s="409">
        <v>11.5</v>
      </c>
      <c r="G8" s="409">
        <v>11.5</v>
      </c>
      <c r="H8" s="409">
        <v>10.5</v>
      </c>
      <c r="I8" s="409">
        <v>9.5</v>
      </c>
      <c r="J8" s="409">
        <v>9.5</v>
      </c>
      <c r="K8" s="409">
        <v>9.5</v>
      </c>
      <c r="L8" s="409">
        <v>9.5</v>
      </c>
      <c r="O8" s="529"/>
    </row>
    <row r="9" spans="1:15" ht="21" customHeight="1" x14ac:dyDescent="0.2">
      <c r="A9" s="1586" t="s">
        <v>1541</v>
      </c>
      <c r="B9" s="1586"/>
    </row>
    <row r="10" spans="1:15" ht="21" customHeight="1" x14ac:dyDescent="0.2">
      <c r="A10" s="1578" t="s">
        <v>829</v>
      </c>
      <c r="B10" s="1578"/>
    </row>
    <row r="11" spans="1:15" ht="21" customHeight="1" x14ac:dyDescent="0.2">
      <c r="A11" s="1587" t="s">
        <v>830</v>
      </c>
      <c r="B11" s="1587"/>
      <c r="C11" s="409">
        <v>13</v>
      </c>
      <c r="D11" s="409">
        <v>13</v>
      </c>
      <c r="E11" s="409">
        <v>13</v>
      </c>
      <c r="F11" s="409">
        <v>13</v>
      </c>
      <c r="G11" s="409">
        <v>13</v>
      </c>
      <c r="H11" s="409">
        <v>13</v>
      </c>
      <c r="I11" s="409">
        <v>13</v>
      </c>
      <c r="J11" s="409">
        <v>13</v>
      </c>
      <c r="K11" s="409">
        <v>13</v>
      </c>
      <c r="L11" s="409">
        <v>13</v>
      </c>
    </row>
    <row r="12" spans="1:15" ht="21" customHeight="1" x14ac:dyDescent="0.2">
      <c r="A12" s="1587" t="s">
        <v>831</v>
      </c>
      <c r="B12" s="1587"/>
      <c r="C12" s="409">
        <v>13</v>
      </c>
      <c r="D12" s="409">
        <v>13</v>
      </c>
      <c r="E12" s="409">
        <v>13</v>
      </c>
      <c r="F12" s="409">
        <v>13</v>
      </c>
      <c r="G12" s="409">
        <v>13</v>
      </c>
      <c r="H12" s="409">
        <v>13</v>
      </c>
      <c r="I12" s="409">
        <v>13</v>
      </c>
      <c r="J12" s="409">
        <v>13</v>
      </c>
      <c r="K12" s="409">
        <v>13</v>
      </c>
      <c r="L12" s="409">
        <v>13</v>
      </c>
    </row>
    <row r="13" spans="1:15" ht="21" customHeight="1" x14ac:dyDescent="0.2">
      <c r="A13" s="1587" t="s">
        <v>832</v>
      </c>
      <c r="B13" s="1587"/>
      <c r="C13" s="409">
        <v>13.42</v>
      </c>
      <c r="D13" s="409">
        <v>13.42</v>
      </c>
      <c r="E13" s="409">
        <v>13.42</v>
      </c>
      <c r="F13" s="409">
        <v>13.42</v>
      </c>
      <c r="G13" s="409">
        <v>13.42</v>
      </c>
      <c r="H13" s="409">
        <v>13.42</v>
      </c>
      <c r="I13" s="409">
        <v>13.42</v>
      </c>
      <c r="J13" s="409">
        <v>13.42</v>
      </c>
      <c r="K13" s="409">
        <v>13.42</v>
      </c>
      <c r="L13" s="409">
        <v>13.42</v>
      </c>
    </row>
    <row r="14" spans="1:15" ht="21" customHeight="1" x14ac:dyDescent="0.2">
      <c r="A14" s="1586" t="s">
        <v>1544</v>
      </c>
      <c r="B14" s="1586"/>
      <c r="C14" s="409"/>
      <c r="D14" s="409"/>
      <c r="E14" s="409"/>
      <c r="F14" s="409"/>
      <c r="G14" s="409"/>
      <c r="H14" s="409"/>
      <c r="I14" s="409"/>
      <c r="J14" s="409"/>
      <c r="K14" s="409"/>
      <c r="L14" s="409"/>
    </row>
    <row r="15" spans="1:15" ht="21" customHeight="1" x14ac:dyDescent="0.2">
      <c r="A15" s="1587" t="s">
        <v>833</v>
      </c>
      <c r="B15" s="1587"/>
      <c r="C15" s="409">
        <v>7</v>
      </c>
      <c r="D15" s="409">
        <v>7</v>
      </c>
      <c r="E15" s="409">
        <v>7</v>
      </c>
      <c r="F15" s="409">
        <v>7</v>
      </c>
      <c r="G15" s="409">
        <v>7</v>
      </c>
      <c r="H15" s="409">
        <v>7</v>
      </c>
      <c r="I15" s="409">
        <v>7</v>
      </c>
      <c r="J15" s="409">
        <v>7</v>
      </c>
      <c r="K15" s="409">
        <v>7</v>
      </c>
      <c r="L15" s="409">
        <v>7</v>
      </c>
    </row>
    <row r="16" spans="1:15" ht="21" customHeight="1" x14ac:dyDescent="0.2">
      <c r="A16" s="1587" t="s">
        <v>834</v>
      </c>
      <c r="B16" s="1587"/>
      <c r="C16" s="409">
        <v>7.24</v>
      </c>
      <c r="D16" s="409">
        <v>7.24</v>
      </c>
      <c r="E16" s="409">
        <v>7.24</v>
      </c>
      <c r="F16" s="409">
        <v>7.24</v>
      </c>
      <c r="G16" s="409">
        <v>7.24</v>
      </c>
      <c r="H16" s="409">
        <v>7.24</v>
      </c>
      <c r="I16" s="409">
        <v>7.24</v>
      </c>
      <c r="J16" s="409">
        <v>7.24</v>
      </c>
      <c r="K16" s="409">
        <v>7.24</v>
      </c>
      <c r="L16" s="409">
        <v>7.24</v>
      </c>
    </row>
    <row r="17" spans="1:12" ht="21" customHeight="1" x14ac:dyDescent="0.2">
      <c r="A17" s="1587" t="s">
        <v>835</v>
      </c>
      <c r="B17" s="1587"/>
      <c r="C17" s="409">
        <v>7.43</v>
      </c>
      <c r="D17" s="409">
        <v>7.43</v>
      </c>
      <c r="E17" s="409">
        <v>7.43</v>
      </c>
      <c r="F17" s="409">
        <v>7.43</v>
      </c>
      <c r="G17" s="409">
        <v>7.43</v>
      </c>
      <c r="H17" s="409">
        <v>7.43</v>
      </c>
      <c r="I17" s="409">
        <v>7.43</v>
      </c>
      <c r="J17" s="409">
        <v>7.43</v>
      </c>
      <c r="K17" s="409">
        <v>7.43</v>
      </c>
      <c r="L17" s="409">
        <v>7.43</v>
      </c>
    </row>
    <row r="18" spans="1:12" ht="21" customHeight="1" x14ac:dyDescent="0.2">
      <c r="A18" s="1587" t="s">
        <v>836</v>
      </c>
      <c r="B18" s="1587"/>
      <c r="C18" s="409">
        <v>7.79</v>
      </c>
      <c r="D18" s="409">
        <v>7.79</v>
      </c>
      <c r="E18" s="409">
        <v>7.79</v>
      </c>
      <c r="F18" s="409">
        <v>7.79</v>
      </c>
      <c r="G18" s="409">
        <v>7.79</v>
      </c>
      <c r="H18" s="409">
        <v>7.79</v>
      </c>
      <c r="I18" s="409">
        <v>7.79</v>
      </c>
      <c r="J18" s="409">
        <v>7.79</v>
      </c>
      <c r="K18" s="409">
        <v>7.79</v>
      </c>
      <c r="L18" s="409">
        <v>7.79</v>
      </c>
    </row>
    <row r="19" spans="1:12" ht="21" customHeight="1" x14ac:dyDescent="0.2">
      <c r="A19" s="1587" t="s">
        <v>837</v>
      </c>
      <c r="B19" s="1587"/>
      <c r="C19" s="409">
        <v>8.4499999999999993</v>
      </c>
      <c r="D19" s="409">
        <v>8.4499999999999993</v>
      </c>
      <c r="E19" s="409">
        <v>8.4499999999999993</v>
      </c>
      <c r="F19" s="409">
        <v>8.4499999999999993</v>
      </c>
      <c r="G19" s="409">
        <v>8.4499999999999993</v>
      </c>
      <c r="H19" s="409">
        <v>8.4499999999999993</v>
      </c>
      <c r="I19" s="409">
        <v>8.4499999999999993</v>
      </c>
      <c r="J19" s="409">
        <v>8.4499999999999993</v>
      </c>
      <c r="K19" s="409">
        <v>8.4499999999999993</v>
      </c>
      <c r="L19" s="409">
        <v>8.4499999999999993</v>
      </c>
    </row>
    <row r="20" spans="1:12" ht="21" customHeight="1" x14ac:dyDescent="0.2">
      <c r="A20" s="1587" t="s">
        <v>838</v>
      </c>
      <c r="B20" s="1587"/>
      <c r="C20" s="409">
        <v>9.25</v>
      </c>
      <c r="D20" s="409">
        <v>9.25</v>
      </c>
      <c r="E20" s="409">
        <v>9.25</v>
      </c>
      <c r="F20" s="409">
        <v>9.25</v>
      </c>
      <c r="G20" s="409">
        <v>9.25</v>
      </c>
      <c r="H20" s="409">
        <v>9.25</v>
      </c>
      <c r="I20" s="409">
        <v>9.25</v>
      </c>
      <c r="J20" s="409">
        <v>9.25</v>
      </c>
      <c r="K20" s="409">
        <v>9.25</v>
      </c>
      <c r="L20" s="409">
        <v>9.25</v>
      </c>
    </row>
    <row r="21" spans="1:12" ht="21" customHeight="1" x14ac:dyDescent="0.2">
      <c r="A21" s="1587" t="s">
        <v>839</v>
      </c>
      <c r="B21" s="1587"/>
      <c r="C21" s="409">
        <v>10.41</v>
      </c>
      <c r="D21" s="409">
        <v>10.41</v>
      </c>
      <c r="E21" s="409">
        <v>10.41</v>
      </c>
      <c r="F21" s="409">
        <v>10.41</v>
      </c>
      <c r="G21" s="409">
        <v>10.41</v>
      </c>
      <c r="H21" s="409">
        <v>10.41</v>
      </c>
      <c r="I21" s="409">
        <v>10.41</v>
      </c>
      <c r="J21" s="409">
        <v>10.41</v>
      </c>
      <c r="K21" s="409">
        <v>10.41</v>
      </c>
      <c r="L21" s="409">
        <v>10.41</v>
      </c>
    </row>
    <row r="22" spans="1:12" ht="21" customHeight="1" x14ac:dyDescent="0.2">
      <c r="A22" s="1587" t="s">
        <v>840</v>
      </c>
      <c r="B22" s="1587"/>
      <c r="C22" s="409">
        <v>10.41</v>
      </c>
      <c r="D22" s="409">
        <v>10.41</v>
      </c>
      <c r="E22" s="409">
        <v>10.41</v>
      </c>
      <c r="F22" s="409">
        <v>10.41</v>
      </c>
      <c r="G22" s="409">
        <v>10.41</v>
      </c>
      <c r="H22" s="409">
        <v>10.41</v>
      </c>
      <c r="I22" s="409">
        <v>10.41</v>
      </c>
      <c r="J22" s="409">
        <v>10.41</v>
      </c>
      <c r="K22" s="409">
        <v>10.41</v>
      </c>
      <c r="L22" s="409">
        <v>10.41</v>
      </c>
    </row>
    <row r="23" spans="1:12" ht="21" customHeight="1" x14ac:dyDescent="0.2">
      <c r="A23" s="1586" t="s">
        <v>1543</v>
      </c>
      <c r="B23" s="1586"/>
    </row>
    <row r="24" spans="1:12" ht="21" customHeight="1" x14ac:dyDescent="0.2">
      <c r="A24" s="1587" t="s">
        <v>841</v>
      </c>
      <c r="B24" s="1587"/>
      <c r="C24" s="409">
        <v>4</v>
      </c>
      <c r="D24" s="409">
        <v>4</v>
      </c>
      <c r="E24" s="409">
        <v>4</v>
      </c>
      <c r="F24" s="409">
        <v>4</v>
      </c>
      <c r="G24" s="409">
        <v>4</v>
      </c>
      <c r="H24" s="409">
        <v>4</v>
      </c>
      <c r="I24" s="409">
        <v>4</v>
      </c>
      <c r="J24" s="409">
        <v>4</v>
      </c>
      <c r="K24" s="409">
        <v>4</v>
      </c>
      <c r="L24" s="409">
        <v>4</v>
      </c>
    </row>
    <row r="25" spans="1:12" ht="21" customHeight="1" x14ac:dyDescent="0.2">
      <c r="A25" s="1587" t="s">
        <v>842</v>
      </c>
      <c r="B25" s="1587"/>
      <c r="C25" s="409">
        <v>12.26</v>
      </c>
      <c r="D25" s="409">
        <v>12.19</v>
      </c>
      <c r="E25" s="409">
        <v>11.98</v>
      </c>
      <c r="F25" s="409">
        <v>12.12</v>
      </c>
      <c r="G25" s="409">
        <v>12.01</v>
      </c>
      <c r="H25" s="409">
        <v>12.12</v>
      </c>
      <c r="I25" s="409">
        <v>11.91</v>
      </c>
      <c r="J25" s="409">
        <v>11.76</v>
      </c>
      <c r="K25" s="409">
        <v>11.76</v>
      </c>
      <c r="L25" s="409">
        <v>11.42</v>
      </c>
    </row>
    <row r="26" spans="1:12" ht="21" customHeight="1" x14ac:dyDescent="0.2">
      <c r="A26" s="1586" t="s">
        <v>1542</v>
      </c>
      <c r="B26" s="1586"/>
    </row>
    <row r="27" spans="1:12" ht="21" customHeight="1" x14ac:dyDescent="0.2">
      <c r="A27" s="1587" t="s">
        <v>843</v>
      </c>
      <c r="B27" s="1587"/>
      <c r="C27" s="409">
        <v>13</v>
      </c>
      <c r="D27" s="409">
        <v>13</v>
      </c>
      <c r="E27" s="409">
        <v>13</v>
      </c>
      <c r="F27" s="409">
        <v>13</v>
      </c>
      <c r="G27" s="409">
        <v>13</v>
      </c>
      <c r="H27" s="409">
        <v>13</v>
      </c>
      <c r="I27" s="409">
        <v>13</v>
      </c>
      <c r="J27" s="409">
        <v>13</v>
      </c>
      <c r="K27" s="409">
        <v>13</v>
      </c>
      <c r="L27" s="409">
        <v>13</v>
      </c>
    </row>
    <row r="28" spans="1:12" ht="21" customHeight="1" x14ac:dyDescent="0.2">
      <c r="A28" s="1586" t="s">
        <v>1378</v>
      </c>
      <c r="B28" s="1586"/>
    </row>
    <row r="29" spans="1:12" ht="21" customHeight="1" x14ac:dyDescent="0.2">
      <c r="A29" s="1591" t="s">
        <v>1361</v>
      </c>
      <c r="B29" s="1591"/>
    </row>
    <row r="30" spans="1:12" ht="21" customHeight="1" x14ac:dyDescent="0.2">
      <c r="A30" s="1587" t="s">
        <v>844</v>
      </c>
      <c r="B30" s="1587"/>
      <c r="C30" s="409">
        <v>11.6</v>
      </c>
      <c r="D30" s="409">
        <v>11.6</v>
      </c>
      <c r="E30" s="409">
        <v>11.6</v>
      </c>
      <c r="F30" s="409">
        <v>11.2</v>
      </c>
      <c r="G30" s="409">
        <v>11</v>
      </c>
      <c r="H30" s="409">
        <v>11</v>
      </c>
      <c r="I30" s="409">
        <v>10.9</v>
      </c>
      <c r="J30" s="409">
        <v>10.6</v>
      </c>
      <c r="K30" s="409">
        <v>10.4</v>
      </c>
      <c r="L30" s="409">
        <v>10.4</v>
      </c>
    </row>
    <row r="31" spans="1:12" ht="21" customHeight="1" x14ac:dyDescent="0.2">
      <c r="A31" s="1587" t="s">
        <v>845</v>
      </c>
      <c r="B31" s="1587"/>
      <c r="C31" s="409">
        <v>12.6</v>
      </c>
      <c r="D31" s="409">
        <v>12.6</v>
      </c>
      <c r="E31" s="409">
        <v>12.6</v>
      </c>
      <c r="F31" s="409">
        <v>12</v>
      </c>
      <c r="G31" s="409">
        <v>11.8</v>
      </c>
      <c r="H31" s="409">
        <v>11.8</v>
      </c>
      <c r="I31" s="409">
        <v>11.9</v>
      </c>
      <c r="J31" s="409">
        <v>11.6</v>
      </c>
      <c r="K31" s="409">
        <v>11</v>
      </c>
      <c r="L31" s="409">
        <v>11.2</v>
      </c>
    </row>
    <row r="32" spans="1:12" ht="21" customHeight="1" x14ac:dyDescent="0.2">
      <c r="A32" s="1586" t="s">
        <v>846</v>
      </c>
      <c r="B32" s="1586"/>
    </row>
    <row r="33" spans="1:12" ht="21" customHeight="1" x14ac:dyDescent="0.2">
      <c r="A33" s="1587" t="s">
        <v>847</v>
      </c>
      <c r="B33" s="1587"/>
      <c r="C33" s="409">
        <v>12</v>
      </c>
      <c r="D33" s="409">
        <v>12</v>
      </c>
      <c r="E33" s="409">
        <v>12</v>
      </c>
      <c r="F33" s="409">
        <v>12</v>
      </c>
      <c r="G33" s="409">
        <v>12</v>
      </c>
      <c r="H33" s="409">
        <v>12</v>
      </c>
      <c r="I33" s="409">
        <v>12</v>
      </c>
      <c r="J33" s="409">
        <v>12</v>
      </c>
      <c r="K33" s="409">
        <v>12</v>
      </c>
      <c r="L33" s="409">
        <v>12</v>
      </c>
    </row>
    <row r="34" spans="1:12" ht="21" customHeight="1" x14ac:dyDescent="0.2">
      <c r="A34" s="1587" t="s">
        <v>848</v>
      </c>
      <c r="B34" s="1587"/>
      <c r="C34" s="409">
        <v>14</v>
      </c>
      <c r="D34" s="409">
        <v>14</v>
      </c>
      <c r="E34" s="409">
        <v>14</v>
      </c>
      <c r="F34" s="409">
        <v>14</v>
      </c>
      <c r="G34" s="409">
        <v>14</v>
      </c>
      <c r="H34" s="409">
        <v>14</v>
      </c>
      <c r="I34" s="409">
        <v>14</v>
      </c>
      <c r="J34" s="409">
        <v>14</v>
      </c>
      <c r="K34" s="409">
        <v>14</v>
      </c>
      <c r="L34" s="409">
        <v>14</v>
      </c>
    </row>
    <row r="35" spans="1:12" ht="21" customHeight="1" x14ac:dyDescent="0.2">
      <c r="A35" s="1586" t="s">
        <v>849</v>
      </c>
      <c r="B35" s="1586"/>
      <c r="C35" s="409">
        <v>12.1</v>
      </c>
      <c r="D35" s="409">
        <v>12</v>
      </c>
      <c r="E35" s="409">
        <v>11.88</v>
      </c>
      <c r="F35" s="409">
        <v>11.74</v>
      </c>
      <c r="G35" s="409">
        <v>11.74</v>
      </c>
      <c r="H35" s="409">
        <v>11.74</v>
      </c>
      <c r="I35" s="409">
        <v>11.52</v>
      </c>
      <c r="J35" s="409">
        <v>11.16</v>
      </c>
      <c r="K35" s="409">
        <v>10.68</v>
      </c>
      <c r="L35" s="409">
        <v>10.8</v>
      </c>
    </row>
    <row r="36" spans="1:12" ht="21" customHeight="1" x14ac:dyDescent="0.2">
      <c r="A36" s="1586" t="s">
        <v>850</v>
      </c>
      <c r="B36" s="1586"/>
      <c r="C36" s="409">
        <v>13.92</v>
      </c>
      <c r="D36" s="409">
        <v>13.92</v>
      </c>
      <c r="E36" s="409">
        <v>13.68</v>
      </c>
      <c r="F36" s="409">
        <v>13.68</v>
      </c>
      <c r="G36" s="409">
        <v>13.58</v>
      </c>
      <c r="H36" s="409">
        <v>13.68</v>
      </c>
      <c r="I36" s="409">
        <v>13.44</v>
      </c>
      <c r="J36" s="409">
        <v>13.2</v>
      </c>
      <c r="K36" s="409">
        <v>12.96</v>
      </c>
      <c r="L36" s="409">
        <v>12.96</v>
      </c>
    </row>
    <row r="37" spans="1:12" ht="21" customHeight="1" x14ac:dyDescent="0.2">
      <c r="A37" s="1586" t="s">
        <v>851</v>
      </c>
      <c r="B37" s="1586"/>
      <c r="C37" s="409">
        <v>13.92</v>
      </c>
      <c r="D37" s="409">
        <v>13.92</v>
      </c>
      <c r="E37" s="409">
        <v>13.68</v>
      </c>
      <c r="F37" s="409">
        <v>13.68</v>
      </c>
      <c r="G37" s="409">
        <v>13.58</v>
      </c>
      <c r="H37" s="409">
        <v>13.68</v>
      </c>
      <c r="I37" s="409">
        <v>13.44</v>
      </c>
      <c r="J37" s="409">
        <v>13.2</v>
      </c>
      <c r="K37" s="409">
        <v>12.96</v>
      </c>
      <c r="L37" s="409">
        <v>12.96</v>
      </c>
    </row>
    <row r="38" spans="1:12" ht="21" customHeight="1" x14ac:dyDescent="0.2">
      <c r="A38" s="1586" t="s">
        <v>852</v>
      </c>
      <c r="B38" s="1586"/>
    </row>
    <row r="39" spans="1:12" ht="21" customHeight="1" x14ac:dyDescent="0.2">
      <c r="A39" s="1592" t="s">
        <v>1362</v>
      </c>
      <c r="B39" s="1592"/>
      <c r="C39" s="409">
        <v>14.32</v>
      </c>
      <c r="D39" s="409">
        <v>12.76</v>
      </c>
      <c r="E39" s="409">
        <v>11.24</v>
      </c>
      <c r="F39" s="409">
        <v>11.08</v>
      </c>
      <c r="G39" s="409">
        <v>11.08</v>
      </c>
      <c r="H39" s="409">
        <v>11.12</v>
      </c>
      <c r="I39" s="409">
        <v>11.36</v>
      </c>
      <c r="J39" s="409">
        <v>10.36</v>
      </c>
      <c r="K39" s="409">
        <v>10.32</v>
      </c>
      <c r="L39" s="409">
        <v>10.28</v>
      </c>
    </row>
    <row r="40" spans="1:12" ht="21" customHeight="1" x14ac:dyDescent="0.2">
      <c r="A40" s="1592" t="s">
        <v>1364</v>
      </c>
      <c r="B40" s="1592"/>
      <c r="C40" s="409">
        <v>13.46</v>
      </c>
      <c r="D40" s="409">
        <v>12.74</v>
      </c>
      <c r="E40" s="409">
        <v>11.32</v>
      </c>
      <c r="F40" s="409">
        <v>11.14</v>
      </c>
      <c r="G40" s="409">
        <v>10.84</v>
      </c>
      <c r="H40" s="409">
        <v>11.08</v>
      </c>
      <c r="I40" s="409">
        <v>11.36</v>
      </c>
      <c r="J40" s="409">
        <v>10.38</v>
      </c>
      <c r="K40" s="409">
        <v>10.199999999999999</v>
      </c>
      <c r="L40" s="409">
        <v>10.3</v>
      </c>
    </row>
    <row r="41" spans="1:12" ht="21" customHeight="1" x14ac:dyDescent="0.2">
      <c r="A41" s="1592" t="s">
        <v>1363</v>
      </c>
      <c r="B41" s="1592"/>
      <c r="C41" s="409">
        <v>12.96</v>
      </c>
      <c r="D41" s="409">
        <v>12.38</v>
      </c>
      <c r="E41" s="409">
        <v>11.38</v>
      </c>
      <c r="F41" s="409">
        <v>11.14</v>
      </c>
      <c r="G41" s="409">
        <v>10.81</v>
      </c>
      <c r="H41" s="409">
        <v>10.96</v>
      </c>
      <c r="I41" s="409">
        <v>11.38</v>
      </c>
      <c r="J41" s="409">
        <v>10.4</v>
      </c>
      <c r="K41" s="409">
        <v>10.14</v>
      </c>
      <c r="L41" s="409">
        <v>10.42</v>
      </c>
    </row>
    <row r="42" spans="1:12" ht="21" customHeight="1" x14ac:dyDescent="0.2">
      <c r="A42" s="1586" t="s">
        <v>853</v>
      </c>
      <c r="B42" s="1586"/>
      <c r="C42" s="409">
        <v>13.92</v>
      </c>
      <c r="D42" s="409">
        <v>13.92</v>
      </c>
      <c r="E42" s="409">
        <v>13.68</v>
      </c>
      <c r="F42" s="409">
        <v>13.68</v>
      </c>
      <c r="G42" s="409">
        <v>13.58</v>
      </c>
      <c r="H42" s="409">
        <v>13.68</v>
      </c>
      <c r="I42" s="409">
        <v>13.44</v>
      </c>
      <c r="J42" s="409">
        <v>13.2</v>
      </c>
      <c r="K42" s="409">
        <v>12.96</v>
      </c>
      <c r="L42" s="409">
        <v>12.96</v>
      </c>
    </row>
    <row r="43" spans="1:12" ht="21" customHeight="1" x14ac:dyDescent="0.2">
      <c r="A43" s="1586" t="s">
        <v>854</v>
      </c>
      <c r="B43" s="1586"/>
    </row>
    <row r="44" spans="1:12" ht="21" customHeight="1" x14ac:dyDescent="0.2">
      <c r="A44" s="1578" t="s">
        <v>855</v>
      </c>
      <c r="B44" s="1578"/>
      <c r="C44" s="409">
        <v>11.16</v>
      </c>
      <c r="D44" s="409">
        <v>10.44</v>
      </c>
      <c r="E44" s="409">
        <v>10.44</v>
      </c>
      <c r="F44" s="409">
        <v>9.9</v>
      </c>
      <c r="G44" s="409">
        <v>9.74</v>
      </c>
      <c r="H44" s="409">
        <v>10.44</v>
      </c>
      <c r="I44" s="409">
        <v>10.34</v>
      </c>
      <c r="J44" s="409">
        <v>9.75</v>
      </c>
      <c r="K44" s="409">
        <v>9.94</v>
      </c>
      <c r="L44" s="409">
        <v>9.92</v>
      </c>
    </row>
    <row r="45" spans="1:12" ht="21" customHeight="1" x14ac:dyDescent="0.2">
      <c r="A45" s="1578" t="s">
        <v>856</v>
      </c>
      <c r="B45" s="1578"/>
      <c r="C45" s="409">
        <v>11.4</v>
      </c>
      <c r="D45" s="409">
        <v>10.92</v>
      </c>
      <c r="E45" s="409">
        <v>10.92</v>
      </c>
      <c r="F45" s="409">
        <v>10.92</v>
      </c>
      <c r="G45" s="409">
        <v>10.92</v>
      </c>
      <c r="H45" s="409">
        <v>10.92</v>
      </c>
      <c r="I45" s="409">
        <v>10.92</v>
      </c>
      <c r="J45" s="409">
        <v>10.3</v>
      </c>
      <c r="K45" s="409">
        <v>10.3</v>
      </c>
      <c r="L45" s="409">
        <v>9.9600000000000009</v>
      </c>
    </row>
    <row r="46" spans="1:12" ht="21" customHeight="1" x14ac:dyDescent="0.2">
      <c r="A46" s="1578" t="s">
        <v>857</v>
      </c>
      <c r="B46" s="1578"/>
      <c r="C46" s="409">
        <v>11.88</v>
      </c>
      <c r="D46" s="409">
        <v>11.52</v>
      </c>
      <c r="E46" s="409">
        <v>11.52</v>
      </c>
      <c r="F46" s="409">
        <v>11.39</v>
      </c>
      <c r="G46" s="409">
        <v>11.39</v>
      </c>
      <c r="H46" s="409">
        <v>11.39</v>
      </c>
      <c r="I46" s="409">
        <v>11.39</v>
      </c>
      <c r="J46" s="409">
        <v>10.32</v>
      </c>
      <c r="K46" s="409">
        <v>10.8</v>
      </c>
      <c r="L46" s="409">
        <v>10.32</v>
      </c>
    </row>
    <row r="47" spans="1:12" ht="21" customHeight="1" thickBot="1" x14ac:dyDescent="0.25">
      <c r="A47" s="1595" t="s">
        <v>858</v>
      </c>
      <c r="B47" s="1595"/>
      <c r="C47" s="409">
        <v>11.16</v>
      </c>
      <c r="D47" s="409">
        <v>10.44</v>
      </c>
      <c r="E47" s="409">
        <v>10.44</v>
      </c>
      <c r="F47" s="409">
        <v>9.9</v>
      </c>
      <c r="G47" s="409">
        <v>9.74</v>
      </c>
      <c r="H47" s="409">
        <v>10.44</v>
      </c>
      <c r="I47" s="409">
        <v>10.34</v>
      </c>
      <c r="J47" s="409">
        <v>9.75</v>
      </c>
      <c r="K47" s="409">
        <v>9.94</v>
      </c>
      <c r="L47" s="409">
        <v>9.92</v>
      </c>
    </row>
    <row r="48" spans="1:12" ht="15" thickTop="1" x14ac:dyDescent="0.2">
      <c r="A48" s="1596" t="s">
        <v>1379</v>
      </c>
      <c r="B48" s="1596"/>
      <c r="C48" s="1596"/>
      <c r="D48" s="1596"/>
      <c r="E48" s="1596"/>
      <c r="F48" s="1596"/>
      <c r="G48" s="1596"/>
      <c r="H48" s="1596"/>
      <c r="I48" s="1596"/>
      <c r="J48" s="1596"/>
      <c r="K48" s="1596"/>
      <c r="L48" s="1596"/>
    </row>
    <row r="49" spans="1:12" x14ac:dyDescent="0.2">
      <c r="A49" s="1597" t="s">
        <v>701</v>
      </c>
      <c r="B49" s="1597"/>
      <c r="C49" s="1597"/>
      <c r="D49" s="1597"/>
      <c r="E49" s="1597"/>
      <c r="F49" s="1597"/>
      <c r="G49" s="1597"/>
      <c r="H49" s="1597"/>
      <c r="I49" s="1597"/>
      <c r="J49" s="1597"/>
      <c r="K49" s="1597"/>
      <c r="L49" s="1597"/>
    </row>
    <row r="50" spans="1:12" x14ac:dyDescent="0.2">
      <c r="A50" s="793">
        <v>1</v>
      </c>
      <c r="B50" s="1594" t="s">
        <v>859</v>
      </c>
      <c r="C50" s="1594"/>
      <c r="D50" s="1594"/>
      <c r="E50" s="1594"/>
      <c r="F50" s="1594"/>
      <c r="G50" s="1594"/>
      <c r="H50" s="1594"/>
      <c r="I50" s="1594"/>
      <c r="J50" s="1594"/>
      <c r="K50" s="1594"/>
      <c r="L50" s="1594"/>
    </row>
    <row r="51" spans="1:12" ht="23.25" customHeight="1" x14ac:dyDescent="0.2">
      <c r="A51" s="793">
        <v>2</v>
      </c>
      <c r="B51" s="1300" t="s">
        <v>860</v>
      </c>
      <c r="C51" s="1300"/>
      <c r="D51" s="1300"/>
      <c r="E51" s="1300"/>
      <c r="F51" s="1300"/>
      <c r="G51" s="1300"/>
      <c r="H51" s="1300"/>
      <c r="I51" s="1300"/>
      <c r="J51" s="1300"/>
      <c r="K51" s="1300"/>
      <c r="L51" s="1300"/>
    </row>
    <row r="52" spans="1:12" ht="18" customHeight="1" x14ac:dyDescent="0.2">
      <c r="A52" s="793">
        <v>3</v>
      </c>
      <c r="B52" s="1300" t="s">
        <v>1545</v>
      </c>
      <c r="C52" s="1300"/>
      <c r="D52" s="1300"/>
      <c r="E52" s="1300"/>
      <c r="F52" s="1300"/>
      <c r="G52" s="1300"/>
      <c r="H52" s="1300"/>
      <c r="I52" s="1300"/>
      <c r="J52" s="1300"/>
      <c r="K52" s="1300"/>
      <c r="L52" s="1300"/>
    </row>
    <row r="53" spans="1:12" ht="18.75" customHeight="1" x14ac:dyDescent="0.2">
      <c r="A53" s="793">
        <v>4</v>
      </c>
      <c r="B53" s="1300" t="s">
        <v>861</v>
      </c>
      <c r="C53" s="1300"/>
      <c r="D53" s="1300"/>
      <c r="E53" s="1300"/>
      <c r="F53" s="1300"/>
      <c r="G53" s="1300"/>
      <c r="H53" s="1300"/>
      <c r="I53" s="1300"/>
      <c r="J53" s="1300"/>
      <c r="K53" s="1300"/>
      <c r="L53" s="1300"/>
    </row>
    <row r="54" spans="1:12" ht="18.75" customHeight="1" x14ac:dyDescent="0.2">
      <c r="A54" s="793" t="s">
        <v>862</v>
      </c>
      <c r="B54" s="1593" t="s">
        <v>1666</v>
      </c>
      <c r="C54" s="1593"/>
      <c r="D54" s="1593"/>
      <c r="E54" s="1593"/>
      <c r="F54" s="1593"/>
      <c r="G54" s="1593"/>
      <c r="H54" s="1593"/>
      <c r="I54" s="1593"/>
      <c r="J54" s="1593"/>
      <c r="K54" s="1593"/>
      <c r="L54" s="1593"/>
    </row>
    <row r="55" spans="1:12" x14ac:dyDescent="0.2">
      <c r="A55" s="793"/>
      <c r="B55" s="1594"/>
      <c r="C55" s="1594"/>
      <c r="D55" s="1594"/>
      <c r="E55" s="1594"/>
      <c r="F55" s="1594"/>
      <c r="G55" s="1594"/>
      <c r="H55" s="1594"/>
      <c r="I55" s="1594"/>
      <c r="J55" s="1594"/>
      <c r="K55" s="1594"/>
      <c r="L55" s="1594"/>
    </row>
    <row r="56" spans="1:12" x14ac:dyDescent="0.2">
      <c r="A56" s="694"/>
      <c r="B56" s="694"/>
      <c r="C56" s="694"/>
      <c r="D56" s="694"/>
      <c r="E56" s="694"/>
      <c r="F56" s="694"/>
      <c r="G56" s="694"/>
      <c r="H56" s="694"/>
      <c r="I56" s="694"/>
      <c r="J56" s="694"/>
      <c r="K56" s="694"/>
      <c r="L56" s="694"/>
    </row>
    <row r="57" spans="1:12" x14ac:dyDescent="0.2">
      <c r="A57" s="694"/>
      <c r="B57" s="691"/>
      <c r="C57" s="691"/>
      <c r="D57" s="691"/>
      <c r="E57" s="691"/>
      <c r="F57" s="691"/>
      <c r="G57" s="691"/>
      <c r="H57" s="691"/>
      <c r="I57" s="691"/>
      <c r="J57" s="691"/>
      <c r="K57" s="691"/>
      <c r="L57" s="691"/>
    </row>
    <row r="58" spans="1:12" x14ac:dyDescent="0.2">
      <c r="A58" s="694"/>
      <c r="B58" s="691"/>
      <c r="C58" s="691"/>
      <c r="D58" s="691"/>
      <c r="E58" s="691"/>
      <c r="F58" s="691"/>
      <c r="G58" s="691"/>
      <c r="H58" s="691"/>
      <c r="I58" s="691"/>
      <c r="J58" s="691"/>
      <c r="K58" s="691"/>
      <c r="L58" s="691"/>
    </row>
    <row r="59" spans="1:12" x14ac:dyDescent="0.2">
      <c r="A59" s="694"/>
      <c r="B59" s="691"/>
      <c r="C59" s="691"/>
      <c r="D59" s="691"/>
      <c r="E59" s="691"/>
      <c r="F59" s="691"/>
      <c r="G59" s="691"/>
      <c r="H59" s="691"/>
      <c r="I59" s="691"/>
      <c r="J59" s="691"/>
      <c r="K59" s="691"/>
      <c r="L59" s="691"/>
    </row>
  </sheetData>
  <mergeCells count="56">
    <mergeCell ref="B54:L54"/>
    <mergeCell ref="B55:L55"/>
    <mergeCell ref="A47:B47"/>
    <mergeCell ref="A48:L48"/>
    <mergeCell ref="B50:L50"/>
    <mergeCell ref="B51:L51"/>
    <mergeCell ref="B52:L52"/>
    <mergeCell ref="B53:L53"/>
    <mergeCell ref="A49:L49"/>
    <mergeCell ref="A46:B46"/>
    <mergeCell ref="A35:B35"/>
    <mergeCell ref="A36:B36"/>
    <mergeCell ref="A37:B37"/>
    <mergeCell ref="A38:B38"/>
    <mergeCell ref="A39:B39"/>
    <mergeCell ref="A40:B40"/>
    <mergeCell ref="A41:B41"/>
    <mergeCell ref="A42:B42"/>
    <mergeCell ref="A43:B43"/>
    <mergeCell ref="A44:B44"/>
    <mergeCell ref="A45:B45"/>
    <mergeCell ref="A34:B34"/>
    <mergeCell ref="A23:B23"/>
    <mergeCell ref="A24:B24"/>
    <mergeCell ref="A25:B25"/>
    <mergeCell ref="A26:B26"/>
    <mergeCell ref="A27:B27"/>
    <mergeCell ref="A28:B28"/>
    <mergeCell ref="A29:B29"/>
    <mergeCell ref="A30:B30"/>
    <mergeCell ref="A31:B31"/>
    <mergeCell ref="A32:B32"/>
    <mergeCell ref="A33:B33"/>
    <mergeCell ref="A22:B22"/>
    <mergeCell ref="A11:B11"/>
    <mergeCell ref="A12:B12"/>
    <mergeCell ref="A13:B13"/>
    <mergeCell ref="A14:B14"/>
    <mergeCell ref="A15:B15"/>
    <mergeCell ref="A16:B16"/>
    <mergeCell ref="A17:B17"/>
    <mergeCell ref="A18:B18"/>
    <mergeCell ref="A19:B19"/>
    <mergeCell ref="A20:B20"/>
    <mergeCell ref="A21:B21"/>
    <mergeCell ref="A10:B10"/>
    <mergeCell ref="A1:L1"/>
    <mergeCell ref="A2:L2"/>
    <mergeCell ref="A3:B4"/>
    <mergeCell ref="A5:B5"/>
    <mergeCell ref="A6:B6"/>
    <mergeCell ref="A7:B7"/>
    <mergeCell ref="A8:B8"/>
    <mergeCell ref="A9:B9"/>
    <mergeCell ref="C3:D3"/>
    <mergeCell ref="E3:L3"/>
  </mergeCells>
  <pageMargins left="0.7" right="0.7" top="0.75" bottom="0.75" header="0.3" footer="0.3"/>
  <pageSetup paperSize="9" scale="57" orientation="portrait" verticalDpi="1200" r:id="rId1"/>
  <headerFooter>
    <oddFooter>&amp;C&amp;A</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pageSetUpPr fitToPage="1"/>
  </sheetPr>
  <dimension ref="A1:H41"/>
  <sheetViews>
    <sheetView zoomScaleNormal="100" zoomScaleSheetLayoutView="100" workbookViewId="0">
      <selection sqref="A1:H1"/>
    </sheetView>
  </sheetViews>
  <sheetFormatPr defaultRowHeight="14.25" x14ac:dyDescent="0.2"/>
  <cols>
    <col min="1" max="1" width="33" customWidth="1"/>
    <col min="2" max="8" width="13" customWidth="1"/>
  </cols>
  <sheetData>
    <row r="1" spans="1:8" ht="18.75" x14ac:dyDescent="0.2">
      <c r="A1" s="992" t="s">
        <v>863</v>
      </c>
      <c r="B1" s="992"/>
      <c r="C1" s="992"/>
      <c r="D1" s="992"/>
      <c r="E1" s="992"/>
      <c r="F1" s="992"/>
      <c r="G1" s="992"/>
      <c r="H1" s="992"/>
    </row>
    <row r="2" spans="1:8" ht="15" thickBot="1" x14ac:dyDescent="0.25">
      <c r="A2" s="1599"/>
      <c r="B2" s="1599"/>
      <c r="C2" s="1599"/>
      <c r="D2" s="1599"/>
      <c r="E2" s="1599"/>
      <c r="F2" s="1599"/>
      <c r="G2" s="1599"/>
      <c r="H2" s="1599"/>
    </row>
    <row r="3" spans="1:8" ht="34.5" thickTop="1" x14ac:dyDescent="0.2">
      <c r="A3" s="1065" t="s">
        <v>533</v>
      </c>
      <c r="B3" s="1600" t="s">
        <v>864</v>
      </c>
      <c r="C3" s="1600" t="s">
        <v>865</v>
      </c>
      <c r="D3" s="1600" t="s">
        <v>866</v>
      </c>
      <c r="E3" s="1600" t="s">
        <v>867</v>
      </c>
      <c r="F3" s="146" t="s">
        <v>868</v>
      </c>
      <c r="G3" s="1600" t="s">
        <v>870</v>
      </c>
      <c r="H3" s="1600" t="s">
        <v>871</v>
      </c>
    </row>
    <row r="4" spans="1:8" ht="15" thickBot="1" x14ac:dyDescent="0.25">
      <c r="A4" s="1013"/>
      <c r="B4" s="1601"/>
      <c r="C4" s="1601"/>
      <c r="D4" s="1601"/>
      <c r="E4" s="1601"/>
      <c r="F4" s="147" t="s">
        <v>869</v>
      </c>
      <c r="G4" s="1601"/>
      <c r="H4" s="1601"/>
    </row>
    <row r="5" spans="1:8" ht="15" thickTop="1" x14ac:dyDescent="0.2">
      <c r="A5" s="11"/>
      <c r="B5" s="19"/>
      <c r="C5" s="19"/>
      <c r="D5" s="19"/>
      <c r="E5" s="19"/>
      <c r="F5" s="19"/>
      <c r="G5" s="19"/>
      <c r="H5" s="19"/>
    </row>
    <row r="6" spans="1:8" ht="27" customHeight="1" x14ac:dyDescent="0.2">
      <c r="A6" s="15">
        <v>2020</v>
      </c>
      <c r="B6" s="130"/>
      <c r="C6" s="130"/>
      <c r="D6" s="130"/>
      <c r="E6" s="130"/>
      <c r="F6" s="130"/>
      <c r="G6" s="130"/>
      <c r="H6" s="130"/>
    </row>
    <row r="7" spans="1:8" ht="27" customHeight="1" x14ac:dyDescent="0.2">
      <c r="A7" s="24" t="s">
        <v>872</v>
      </c>
      <c r="B7" s="25">
        <v>434192</v>
      </c>
      <c r="C7" s="25">
        <v>48345517</v>
      </c>
      <c r="D7" s="25">
        <v>31935</v>
      </c>
      <c r="E7" s="25">
        <v>407258</v>
      </c>
      <c r="F7" s="25">
        <v>1292313</v>
      </c>
      <c r="G7" s="25">
        <v>3173</v>
      </c>
      <c r="H7" s="25">
        <v>4525085</v>
      </c>
    </row>
    <row r="8" spans="1:8" ht="27" customHeight="1" x14ac:dyDescent="0.2">
      <c r="A8" s="24" t="s">
        <v>873</v>
      </c>
      <c r="B8" s="25">
        <v>445181</v>
      </c>
      <c r="C8" s="25">
        <v>52522222</v>
      </c>
      <c r="D8" s="25">
        <v>36660</v>
      </c>
      <c r="E8" s="25">
        <v>396687</v>
      </c>
      <c r="F8" s="25">
        <v>1504934</v>
      </c>
      <c r="G8" s="25">
        <v>3794</v>
      </c>
      <c r="H8" s="25">
        <v>4407635</v>
      </c>
    </row>
    <row r="9" spans="1:8" ht="27" customHeight="1" x14ac:dyDescent="0.2">
      <c r="A9" s="24" t="s">
        <v>874</v>
      </c>
      <c r="B9" s="25">
        <v>461953</v>
      </c>
      <c r="C9" s="25">
        <v>58137695</v>
      </c>
      <c r="D9" s="25">
        <v>41870</v>
      </c>
      <c r="E9" s="25">
        <v>461960</v>
      </c>
      <c r="F9" s="25">
        <v>1919210</v>
      </c>
      <c r="G9" s="25">
        <v>4154</v>
      </c>
      <c r="H9" s="25">
        <v>5132891</v>
      </c>
    </row>
    <row r="10" spans="1:8" ht="27" customHeight="1" x14ac:dyDescent="0.2">
      <c r="A10" s="24" t="s">
        <v>875</v>
      </c>
      <c r="B10" s="25">
        <v>481837</v>
      </c>
      <c r="C10" s="25">
        <v>62755479</v>
      </c>
      <c r="D10" s="25">
        <v>51671</v>
      </c>
      <c r="E10" s="25">
        <v>553279</v>
      </c>
      <c r="F10" s="25">
        <v>2069307</v>
      </c>
      <c r="G10" s="25">
        <v>3740</v>
      </c>
      <c r="H10" s="25">
        <v>6147543</v>
      </c>
    </row>
    <row r="11" spans="1:8" ht="27" customHeight="1" x14ac:dyDescent="0.2">
      <c r="A11" s="15">
        <v>2021</v>
      </c>
      <c r="B11" s="9"/>
      <c r="C11" s="9"/>
      <c r="D11" s="9"/>
      <c r="E11" s="9"/>
      <c r="F11" s="9"/>
      <c r="G11" s="9"/>
      <c r="H11" s="9"/>
    </row>
    <row r="12" spans="1:8" ht="27" customHeight="1" x14ac:dyDescent="0.2">
      <c r="A12" s="24" t="s">
        <v>872</v>
      </c>
      <c r="B12" s="25">
        <v>509720</v>
      </c>
      <c r="C12" s="25">
        <v>66542098</v>
      </c>
      <c r="D12" s="25">
        <v>56442</v>
      </c>
      <c r="E12" s="25">
        <v>594373</v>
      </c>
      <c r="F12" s="25">
        <v>1862144</v>
      </c>
      <c r="G12" s="25">
        <v>3133</v>
      </c>
      <c r="H12" s="25">
        <v>6604143</v>
      </c>
    </row>
    <row r="13" spans="1:8" ht="27" customHeight="1" x14ac:dyDescent="0.2">
      <c r="A13" s="24" t="s">
        <v>873</v>
      </c>
      <c r="B13" s="25">
        <v>534460</v>
      </c>
      <c r="C13" s="25">
        <v>74620637</v>
      </c>
      <c r="D13" s="25">
        <v>55259</v>
      </c>
      <c r="E13" s="25">
        <v>623505</v>
      </c>
      <c r="F13" s="25">
        <v>2235488</v>
      </c>
      <c r="G13" s="25">
        <v>3585</v>
      </c>
      <c r="H13" s="25">
        <v>6927833</v>
      </c>
    </row>
    <row r="14" spans="1:8" ht="27" customHeight="1" x14ac:dyDescent="0.2">
      <c r="A14" s="24" t="s">
        <v>874</v>
      </c>
      <c r="B14" s="25">
        <v>560556</v>
      </c>
      <c r="C14" s="25">
        <v>72406011</v>
      </c>
      <c r="D14" s="25">
        <v>56042</v>
      </c>
      <c r="E14" s="25">
        <v>616972</v>
      </c>
      <c r="F14" s="25">
        <v>2291329</v>
      </c>
      <c r="G14" s="25">
        <v>3714</v>
      </c>
      <c r="H14" s="25">
        <v>6855240</v>
      </c>
    </row>
    <row r="15" spans="1:8" ht="27" customHeight="1" x14ac:dyDescent="0.2">
      <c r="A15" s="24" t="s">
        <v>875</v>
      </c>
      <c r="B15" s="25">
        <v>587547</v>
      </c>
      <c r="C15" s="25">
        <v>78809751</v>
      </c>
      <c r="D15" s="25">
        <v>65579</v>
      </c>
      <c r="E15" s="25">
        <v>666444</v>
      </c>
      <c r="F15" s="25">
        <v>2582391</v>
      </c>
      <c r="G15" s="25">
        <v>3875</v>
      </c>
      <c r="H15" s="25">
        <v>7404932</v>
      </c>
    </row>
    <row r="16" spans="1:8" ht="27" customHeight="1" x14ac:dyDescent="0.2">
      <c r="A16" s="15">
        <v>2022</v>
      </c>
      <c r="B16" s="9"/>
      <c r="C16" s="9"/>
      <c r="D16" s="9"/>
      <c r="E16" s="9"/>
      <c r="F16" s="9"/>
      <c r="G16" s="9"/>
      <c r="H16" s="9"/>
    </row>
    <row r="17" spans="1:8" ht="27" customHeight="1" x14ac:dyDescent="0.2">
      <c r="A17" s="24" t="s">
        <v>872</v>
      </c>
      <c r="B17" s="25">
        <v>612901</v>
      </c>
      <c r="C17" s="25">
        <v>85064531</v>
      </c>
      <c r="D17" s="25">
        <v>70527</v>
      </c>
      <c r="E17" s="25">
        <v>713246</v>
      </c>
      <c r="F17" s="25">
        <v>2817329</v>
      </c>
      <c r="G17" s="25">
        <v>3950</v>
      </c>
      <c r="H17" s="25">
        <v>7924956</v>
      </c>
    </row>
    <row r="18" spans="1:8" ht="27" customHeight="1" x14ac:dyDescent="0.2">
      <c r="A18" s="24" t="s">
        <v>873</v>
      </c>
      <c r="B18" s="25">
        <v>637231</v>
      </c>
      <c r="C18" s="25">
        <v>88549274</v>
      </c>
      <c r="D18" s="25">
        <v>78272</v>
      </c>
      <c r="E18" s="25">
        <v>728625</v>
      </c>
      <c r="F18" s="25">
        <v>2946271</v>
      </c>
      <c r="G18" s="25">
        <v>4044</v>
      </c>
      <c r="H18" s="25">
        <v>8095830</v>
      </c>
    </row>
    <row r="19" spans="1:8" ht="27" customHeight="1" x14ac:dyDescent="0.2">
      <c r="A19" s="24" t="s">
        <v>874</v>
      </c>
      <c r="B19" s="25">
        <v>629266</v>
      </c>
      <c r="C19" s="25">
        <v>90302812</v>
      </c>
      <c r="D19" s="25">
        <v>81299</v>
      </c>
      <c r="E19" s="25">
        <v>733052</v>
      </c>
      <c r="F19" s="25">
        <v>3177184</v>
      </c>
      <c r="G19" s="25">
        <v>4334</v>
      </c>
      <c r="H19" s="25">
        <v>8145022</v>
      </c>
    </row>
    <row r="20" spans="1:8" ht="27" customHeight="1" x14ac:dyDescent="0.2">
      <c r="A20" s="24" t="s">
        <v>875</v>
      </c>
      <c r="B20" s="25">
        <v>622884</v>
      </c>
      <c r="C20" s="25">
        <v>97096597</v>
      </c>
      <c r="D20" s="25">
        <v>88488</v>
      </c>
      <c r="E20" s="25">
        <v>874560</v>
      </c>
      <c r="F20" s="25">
        <v>3660955</v>
      </c>
      <c r="G20" s="25">
        <v>4186</v>
      </c>
      <c r="H20" s="25">
        <v>9717337</v>
      </c>
    </row>
    <row r="21" spans="1:8" ht="27" customHeight="1" x14ac:dyDescent="0.2">
      <c r="A21" s="15">
        <v>2023</v>
      </c>
      <c r="B21" s="9"/>
      <c r="C21" s="9"/>
      <c r="D21" s="9"/>
      <c r="E21" s="9"/>
      <c r="F21" s="9"/>
      <c r="G21" s="9"/>
      <c r="H21" s="9"/>
    </row>
    <row r="22" spans="1:8" ht="27" customHeight="1" x14ac:dyDescent="0.2">
      <c r="A22" s="24" t="s">
        <v>872</v>
      </c>
      <c r="B22" s="25">
        <v>627888</v>
      </c>
      <c r="C22" s="25">
        <v>103043616</v>
      </c>
      <c r="D22" s="25">
        <v>94502.134773381753</v>
      </c>
      <c r="E22" s="25">
        <v>933198.49300000002</v>
      </c>
      <c r="F22" s="25">
        <v>4227479</v>
      </c>
      <c r="G22" s="25">
        <v>4530</v>
      </c>
      <c r="H22" s="25">
        <v>10368872.144444445</v>
      </c>
    </row>
    <row r="23" spans="1:8" ht="27" customHeight="1" x14ac:dyDescent="0.2">
      <c r="A23" s="24" t="s">
        <v>873</v>
      </c>
      <c r="B23" s="25">
        <v>630033</v>
      </c>
      <c r="C23" s="25">
        <v>106892208</v>
      </c>
      <c r="D23" s="25">
        <v>109955</v>
      </c>
      <c r="E23" s="25">
        <v>942307</v>
      </c>
      <c r="F23" s="25">
        <v>4400717</v>
      </c>
      <c r="G23" s="25">
        <v>4670</v>
      </c>
      <c r="H23" s="25">
        <v>10480070</v>
      </c>
    </row>
    <row r="24" spans="1:8" ht="27" customHeight="1" x14ac:dyDescent="0.2">
      <c r="A24" s="24" t="s">
        <v>874</v>
      </c>
      <c r="B24" s="25">
        <v>640953</v>
      </c>
      <c r="C24" s="25">
        <v>111038640</v>
      </c>
      <c r="D24" s="25">
        <v>110059.42468470897</v>
      </c>
      <c r="E24" s="25">
        <v>974312.56900000002</v>
      </c>
      <c r="F24" s="25">
        <v>4497094.5461412268</v>
      </c>
      <c r="G24" s="25">
        <v>4615.6589673854724</v>
      </c>
      <c r="H24" s="25">
        <v>10825695.211111112</v>
      </c>
    </row>
    <row r="25" spans="1:8" ht="27" customHeight="1" x14ac:dyDescent="0.2">
      <c r="A25" s="169" t="s">
        <v>875</v>
      </c>
      <c r="B25" s="244">
        <v>649683</v>
      </c>
      <c r="C25" s="244">
        <v>114643002</v>
      </c>
      <c r="D25" s="244">
        <v>115409.15207882995</v>
      </c>
      <c r="E25" s="244">
        <v>1088353.5859999999</v>
      </c>
      <c r="F25" s="244">
        <v>5057022.2517370852</v>
      </c>
      <c r="G25" s="244">
        <v>4646.4883442182045</v>
      </c>
      <c r="H25" s="244">
        <v>12092817.622222221</v>
      </c>
    </row>
    <row r="26" spans="1:8" ht="27" customHeight="1" x14ac:dyDescent="0.2">
      <c r="A26" s="545">
        <v>2024</v>
      </c>
    </row>
    <row r="27" spans="1:8" ht="27" customHeight="1" x14ac:dyDescent="0.2">
      <c r="A27" s="169" t="s">
        <v>872</v>
      </c>
      <c r="B27" s="244">
        <v>651672</v>
      </c>
      <c r="C27" s="244">
        <v>117295420</v>
      </c>
      <c r="D27" s="244">
        <v>137108.31842322182</v>
      </c>
      <c r="E27" s="244">
        <v>1181837.442</v>
      </c>
      <c r="F27" s="244">
        <v>5703610.2205181783</v>
      </c>
      <c r="G27" s="244">
        <v>4826.0530744956532</v>
      </c>
      <c r="H27" s="244">
        <v>13131527.133333333</v>
      </c>
    </row>
    <row r="28" spans="1:8" ht="27" customHeight="1" x14ac:dyDescent="0.2">
      <c r="A28" s="169" t="s">
        <v>873</v>
      </c>
      <c r="B28" s="244">
        <v>666682</v>
      </c>
      <c r="C28" s="244">
        <v>120246119</v>
      </c>
      <c r="D28" s="244">
        <v>138942.00734074233</v>
      </c>
      <c r="E28" s="244">
        <v>1256176.6869999999</v>
      </c>
      <c r="F28" s="244">
        <v>5979905.5064049065</v>
      </c>
      <c r="G28" s="244">
        <v>4760.4015965987328</v>
      </c>
      <c r="H28" s="244">
        <v>13957518.744444443</v>
      </c>
    </row>
    <row r="29" spans="1:8" ht="27" customHeight="1" x14ac:dyDescent="0.2">
      <c r="A29" s="169" t="s">
        <v>874</v>
      </c>
      <c r="B29" s="244">
        <v>693178</v>
      </c>
      <c r="C29" s="244">
        <v>122936699</v>
      </c>
      <c r="D29" s="244">
        <v>146262.14244202201</v>
      </c>
      <c r="E29" s="244">
        <v>1444474.6470000001</v>
      </c>
      <c r="F29" s="244">
        <v>6825650.9484580383</v>
      </c>
      <c r="G29" s="244">
        <v>4725.3518520619891</v>
      </c>
      <c r="H29" s="244">
        <v>16049718.300000001</v>
      </c>
    </row>
    <row r="30" spans="1:8" ht="27" customHeight="1" x14ac:dyDescent="0.2">
      <c r="A30" s="169" t="s">
        <v>875</v>
      </c>
      <c r="B30" s="244">
        <v>708559</v>
      </c>
      <c r="C30" s="244">
        <v>126765048</v>
      </c>
      <c r="D30" s="244">
        <v>170879.16630396212</v>
      </c>
      <c r="E30" s="244">
        <v>1566157.0020000001</v>
      </c>
      <c r="F30" s="244">
        <v>7337726.9151950646</v>
      </c>
      <c r="G30" s="244">
        <v>4685.179650459504</v>
      </c>
      <c r="H30" s="244">
        <v>17401744.466666669</v>
      </c>
    </row>
    <row r="31" spans="1:8" ht="27" customHeight="1" x14ac:dyDescent="0.2"/>
    <row r="32" spans="1:8" ht="27" customHeight="1" x14ac:dyDescent="0.2">
      <c r="A32" s="743">
        <v>2025</v>
      </c>
    </row>
    <row r="33" spans="1:8" ht="27" customHeight="1" x14ac:dyDescent="0.2">
      <c r="A33" s="169" t="s">
        <v>872</v>
      </c>
      <c r="B33" s="244">
        <v>722585</v>
      </c>
      <c r="C33" s="244">
        <v>132987503</v>
      </c>
      <c r="D33" s="244">
        <v>222585</v>
      </c>
      <c r="E33" s="244">
        <v>1815106</v>
      </c>
      <c r="F33" s="244">
        <v>8348919</v>
      </c>
      <c r="G33" s="244">
        <v>4600</v>
      </c>
      <c r="H33" s="244">
        <v>20167850</v>
      </c>
    </row>
    <row r="34" spans="1:8" ht="27" customHeight="1" thickBot="1" x14ac:dyDescent="0.25">
      <c r="A34" s="169" t="s">
        <v>873</v>
      </c>
      <c r="B34" s="244">
        <v>731814</v>
      </c>
      <c r="C34" s="244">
        <v>135876186</v>
      </c>
      <c r="D34" s="244">
        <v>216447.17216514985</v>
      </c>
      <c r="E34" s="244">
        <v>1887384.8210000002</v>
      </c>
      <c r="F34" s="244">
        <v>8812297.9335331395</v>
      </c>
      <c r="G34" s="244">
        <v>4669.0520319349007</v>
      </c>
      <c r="H34" s="244">
        <v>20970942.455555558</v>
      </c>
    </row>
    <row r="35" spans="1:8" ht="15" thickTop="1" x14ac:dyDescent="0.2">
      <c r="A35" s="1422" t="s">
        <v>1661</v>
      </c>
      <c r="B35" s="1422"/>
      <c r="C35" s="1422"/>
      <c r="D35" s="1422"/>
      <c r="E35" s="1422"/>
      <c r="F35" s="1422"/>
      <c r="G35" s="1422"/>
      <c r="H35" s="1422"/>
    </row>
    <row r="36" spans="1:8" x14ac:dyDescent="0.2">
      <c r="A36" s="1598" t="s">
        <v>1662</v>
      </c>
      <c r="B36" s="1598"/>
      <c r="C36" s="1598"/>
      <c r="D36" s="1598"/>
      <c r="E36" s="1598"/>
      <c r="F36" s="1598"/>
      <c r="G36" s="1598"/>
      <c r="H36" s="1598"/>
    </row>
    <row r="37" spans="1:8" ht="19.5" customHeight="1" x14ac:dyDescent="0.2">
      <c r="A37" s="1598" t="s">
        <v>1663</v>
      </c>
      <c r="B37" s="1598"/>
      <c r="C37" s="1598"/>
      <c r="D37" s="1598"/>
      <c r="E37" s="1598"/>
      <c r="F37" s="1598"/>
      <c r="G37" s="1598"/>
      <c r="H37" s="1598"/>
    </row>
    <row r="38" spans="1:8" ht="19.5" customHeight="1" x14ac:dyDescent="0.2">
      <c r="A38" s="1598" t="s">
        <v>1664</v>
      </c>
      <c r="B38" s="1598"/>
      <c r="C38" s="1598"/>
      <c r="D38" s="1598"/>
      <c r="E38" s="1598"/>
      <c r="F38" s="1598"/>
      <c r="G38" s="1598"/>
      <c r="H38" s="1598"/>
    </row>
    <row r="39" spans="1:8" ht="19.5" customHeight="1" x14ac:dyDescent="0.2">
      <c r="A39" s="1598" t="s">
        <v>1665</v>
      </c>
      <c r="B39" s="1598"/>
      <c r="C39" s="1598"/>
      <c r="D39" s="1598"/>
      <c r="E39" s="1598"/>
      <c r="F39" s="1598"/>
      <c r="G39" s="1598"/>
      <c r="H39" s="1598"/>
    </row>
    <row r="40" spans="1:8" x14ac:dyDescent="0.2">
      <c r="A40" s="1"/>
    </row>
    <row r="41" spans="1:8" x14ac:dyDescent="0.2">
      <c r="A41" s="1"/>
    </row>
  </sheetData>
  <mergeCells count="14">
    <mergeCell ref="A39:H39"/>
    <mergeCell ref="A1:H1"/>
    <mergeCell ref="A2:H2"/>
    <mergeCell ref="A3:A4"/>
    <mergeCell ref="B3:B4"/>
    <mergeCell ref="C3:C4"/>
    <mergeCell ref="D3:D4"/>
    <mergeCell ref="E3:E4"/>
    <mergeCell ref="G3:G4"/>
    <mergeCell ref="H3:H4"/>
    <mergeCell ref="A35:H35"/>
    <mergeCell ref="A36:H36"/>
    <mergeCell ref="A37:H37"/>
    <mergeCell ref="A38:H38"/>
  </mergeCells>
  <pageMargins left="0.7" right="0.7" top="0.75" bottom="0.75" header="0.3" footer="0.3"/>
  <pageSetup paperSize="9" scale="65" orientation="portrait" verticalDpi="1200" r:id="rId1"/>
  <headerFooter>
    <oddFooter>&amp;C&amp;A</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pageSetUpPr fitToPage="1"/>
  </sheetPr>
  <dimension ref="A1:L41"/>
  <sheetViews>
    <sheetView zoomScale="55" zoomScaleNormal="55" zoomScaleSheetLayoutView="70" workbookViewId="0">
      <selection activeCell="J7" sqref="J7"/>
    </sheetView>
  </sheetViews>
  <sheetFormatPr defaultColWidth="9.125" defaultRowHeight="14.25" x14ac:dyDescent="0.2"/>
  <cols>
    <col min="1" max="1" width="24" style="8" customWidth="1"/>
    <col min="2" max="2" width="9.125" style="8"/>
    <col min="3" max="3" width="70.25" style="8" customWidth="1"/>
    <col min="4" max="11" width="18.625" style="8" customWidth="1"/>
    <col min="12" max="12" width="11.625" style="8" bestFit="1" customWidth="1"/>
    <col min="13" max="16384" width="9.125" style="8"/>
  </cols>
  <sheetData>
    <row r="1" spans="1:12" ht="39.75" x14ac:dyDescent="0.2">
      <c r="A1" s="1617" t="s">
        <v>1645</v>
      </c>
      <c r="B1" s="1617"/>
      <c r="C1" s="1617"/>
      <c r="D1" s="1617"/>
      <c r="E1" s="1617"/>
      <c r="F1" s="1617"/>
      <c r="G1" s="1617"/>
      <c r="H1" s="1617"/>
      <c r="I1" s="1617"/>
      <c r="J1" s="1617"/>
      <c r="K1" s="1617"/>
    </row>
    <row r="2" spans="1:12" ht="21" thickBot="1" x14ac:dyDescent="0.25">
      <c r="A2" s="1618" t="s">
        <v>1458</v>
      </c>
      <c r="B2" s="1618"/>
      <c r="C2" s="1618"/>
      <c r="D2" s="1618"/>
      <c r="E2" s="1618"/>
      <c r="F2" s="1618"/>
      <c r="G2" s="1618"/>
      <c r="H2" s="1618"/>
      <c r="I2" s="1618"/>
      <c r="J2" s="1618"/>
      <c r="K2" s="1618"/>
    </row>
    <row r="3" spans="1:12" ht="23.25" thickBot="1" x14ac:dyDescent="0.25">
      <c r="A3" s="1602" t="s">
        <v>876</v>
      </c>
      <c r="B3" s="1603"/>
      <c r="C3" s="1604"/>
      <c r="D3" s="1608">
        <v>2025</v>
      </c>
      <c r="E3" s="1609"/>
      <c r="F3" s="1609"/>
      <c r="G3" s="1609"/>
      <c r="H3" s="1609"/>
      <c r="I3" s="1609"/>
      <c r="J3" s="1609"/>
      <c r="K3" s="1609"/>
    </row>
    <row r="4" spans="1:12" ht="23.25" thickBot="1" x14ac:dyDescent="0.25">
      <c r="A4" s="1605"/>
      <c r="B4" s="1606"/>
      <c r="C4" s="1607"/>
      <c r="D4" s="985" t="s">
        <v>1607</v>
      </c>
      <c r="E4" s="986" t="s">
        <v>104</v>
      </c>
      <c r="F4" s="986" t="s">
        <v>1608</v>
      </c>
      <c r="G4" s="986" t="s">
        <v>1609</v>
      </c>
      <c r="H4" s="986" t="s">
        <v>102</v>
      </c>
      <c r="I4" s="986" t="s">
        <v>1610</v>
      </c>
      <c r="J4" s="986" t="s">
        <v>1611</v>
      </c>
      <c r="K4" s="986" t="s">
        <v>987</v>
      </c>
      <c r="L4" s="265"/>
    </row>
    <row r="5" spans="1:12" ht="64.5" customHeight="1" x14ac:dyDescent="0.2">
      <c r="A5" s="1610" t="s">
        <v>877</v>
      </c>
      <c r="B5" s="1612" t="s">
        <v>878</v>
      </c>
      <c r="C5" s="1612"/>
      <c r="D5" s="987">
        <v>1181.153</v>
      </c>
      <c r="E5" s="987">
        <v>1197.23</v>
      </c>
      <c r="F5" s="987">
        <v>1129.989</v>
      </c>
      <c r="G5" s="987">
        <v>1193.413</v>
      </c>
      <c r="H5" s="987">
        <v>1098.0429999999999</v>
      </c>
      <c r="I5" s="987">
        <v>1212.01</v>
      </c>
      <c r="J5" s="987">
        <v>1058.866</v>
      </c>
      <c r="K5" s="987">
        <v>1201.586</v>
      </c>
    </row>
    <row r="6" spans="1:12" ht="64.5" customHeight="1" x14ac:dyDescent="0.2">
      <c r="A6" s="1611"/>
      <c r="B6" s="1613" t="s">
        <v>106</v>
      </c>
      <c r="C6" s="1613"/>
      <c r="D6" s="987">
        <v>1094411.4907161701</v>
      </c>
      <c r="E6" s="987">
        <v>1103606.58183034</v>
      </c>
      <c r="F6" s="987">
        <v>1083431.17290286</v>
      </c>
      <c r="G6" s="987">
        <v>1172444.4041902199</v>
      </c>
      <c r="H6" s="987">
        <v>1236724.66975006</v>
      </c>
      <c r="I6" s="987">
        <v>1150109.9279839399</v>
      </c>
      <c r="J6" s="987">
        <v>1054268.2154164701</v>
      </c>
      <c r="K6" s="987">
        <v>1139742.9816062599</v>
      </c>
    </row>
    <row r="7" spans="1:12" ht="64.5" customHeight="1" x14ac:dyDescent="0.2">
      <c r="A7" s="1611" t="s">
        <v>879</v>
      </c>
      <c r="B7" s="1613" t="s">
        <v>878</v>
      </c>
      <c r="C7" s="1613"/>
      <c r="D7" s="987">
        <v>496.81599999999997</v>
      </c>
      <c r="E7" s="987">
        <v>578.673</v>
      </c>
      <c r="F7" s="987">
        <v>476.983</v>
      </c>
      <c r="G7" s="987">
        <v>514.63</v>
      </c>
      <c r="H7" s="987">
        <v>501.76100000000002</v>
      </c>
      <c r="I7" s="987">
        <v>514.76199999999994</v>
      </c>
      <c r="J7" s="987">
        <v>465.108</v>
      </c>
      <c r="K7" s="987">
        <v>513.83600000000001</v>
      </c>
    </row>
    <row r="8" spans="1:12" ht="64.5" customHeight="1" x14ac:dyDescent="0.2">
      <c r="A8" s="1611"/>
      <c r="B8" s="1613" t="s">
        <v>106</v>
      </c>
      <c r="C8" s="1613"/>
      <c r="D8" s="987">
        <v>805864.62322664005</v>
      </c>
      <c r="E8" s="987">
        <v>813350.79720341007</v>
      </c>
      <c r="F8" s="987">
        <v>795509.44093401998</v>
      </c>
      <c r="G8" s="987">
        <v>863463.73594210995</v>
      </c>
      <c r="H8" s="987">
        <v>1008545.6970713199</v>
      </c>
      <c r="I8" s="987">
        <v>818907.13220525999</v>
      </c>
      <c r="J8" s="987">
        <v>752765.39001367008</v>
      </c>
      <c r="K8" s="987">
        <v>794209.24845018995</v>
      </c>
    </row>
    <row r="9" spans="1:12" ht="64.5" customHeight="1" x14ac:dyDescent="0.2">
      <c r="A9" s="1611" t="s">
        <v>880</v>
      </c>
      <c r="B9" s="1613" t="s">
        <v>878</v>
      </c>
      <c r="C9" s="1613"/>
      <c r="D9" s="987">
        <v>109.357</v>
      </c>
      <c r="E9" s="987">
        <v>120.565</v>
      </c>
      <c r="F9" s="987">
        <v>103.30800000000001</v>
      </c>
      <c r="G9" s="987">
        <v>126.02500000000001</v>
      </c>
      <c r="H9" s="987">
        <v>157.679</v>
      </c>
      <c r="I9" s="987">
        <v>98.462000000000003</v>
      </c>
      <c r="J9" s="987">
        <v>94.236999999999995</v>
      </c>
      <c r="K9" s="987">
        <v>110.83499999999999</v>
      </c>
    </row>
    <row r="10" spans="1:12" ht="64.5" customHeight="1" x14ac:dyDescent="0.2">
      <c r="A10" s="1611"/>
      <c r="B10" s="1613" t="s">
        <v>106</v>
      </c>
      <c r="C10" s="1613"/>
      <c r="D10" s="987">
        <v>153559.76929115001</v>
      </c>
      <c r="E10" s="987">
        <v>179102.18071431</v>
      </c>
      <c r="F10" s="987">
        <v>145228.19997816</v>
      </c>
      <c r="G10" s="987">
        <v>184723.64625180999</v>
      </c>
      <c r="H10" s="987">
        <v>205961.75973590999</v>
      </c>
      <c r="I10" s="987">
        <v>142904.67534945</v>
      </c>
      <c r="J10" s="987">
        <v>146498.31157360002</v>
      </c>
      <c r="K10" s="987">
        <v>161483.59735950001</v>
      </c>
    </row>
    <row r="11" spans="1:12" ht="64.5" customHeight="1" x14ac:dyDescent="0.2">
      <c r="A11" s="1611" t="s">
        <v>881</v>
      </c>
      <c r="B11" s="1613" t="s">
        <v>878</v>
      </c>
      <c r="C11" s="1613"/>
      <c r="D11" s="987">
        <v>34.826000000000001</v>
      </c>
      <c r="E11" s="987">
        <v>39.802999999999997</v>
      </c>
      <c r="F11" s="987">
        <v>31.641999999999999</v>
      </c>
      <c r="G11" s="987">
        <v>39.097999999999999</v>
      </c>
      <c r="H11" s="987">
        <v>48.631</v>
      </c>
      <c r="I11" s="987">
        <v>34.591999999999999</v>
      </c>
      <c r="J11" s="987">
        <v>30.640999999999998</v>
      </c>
      <c r="K11" s="987">
        <v>33.576999999999998</v>
      </c>
    </row>
    <row r="12" spans="1:12" ht="64.5" customHeight="1" x14ac:dyDescent="0.2">
      <c r="A12" s="1611"/>
      <c r="B12" s="1613" t="s">
        <v>106</v>
      </c>
      <c r="C12" s="1613"/>
      <c r="D12" s="987">
        <v>65256.582819559997</v>
      </c>
      <c r="E12" s="987">
        <v>103972.82638756</v>
      </c>
      <c r="F12" s="987">
        <v>67245.002207929996</v>
      </c>
      <c r="G12" s="987">
        <v>70752.662756689999</v>
      </c>
      <c r="H12" s="987">
        <v>124898.88834593</v>
      </c>
      <c r="I12" s="987">
        <v>72812.190164179992</v>
      </c>
      <c r="J12" s="987">
        <v>68572.635058019994</v>
      </c>
      <c r="K12" s="987">
        <v>58940.686077359998</v>
      </c>
    </row>
    <row r="13" spans="1:12" ht="64.5" customHeight="1" x14ac:dyDescent="0.2">
      <c r="A13" s="1611" t="s">
        <v>882</v>
      </c>
      <c r="B13" s="1613" t="s">
        <v>878</v>
      </c>
      <c r="C13" s="1613"/>
      <c r="D13" s="987">
        <v>124.636</v>
      </c>
      <c r="E13" s="987">
        <v>187.86699999999999</v>
      </c>
      <c r="F13" s="987">
        <v>114.28700000000001</v>
      </c>
      <c r="G13" s="987">
        <v>124.57</v>
      </c>
      <c r="H13" s="987">
        <v>138.91200000000001</v>
      </c>
      <c r="I13" s="987">
        <v>123.81399999999999</v>
      </c>
      <c r="J13" s="987">
        <v>103.149</v>
      </c>
      <c r="K13" s="987">
        <v>116.782</v>
      </c>
    </row>
    <row r="14" spans="1:12" ht="64.5" customHeight="1" x14ac:dyDescent="0.2">
      <c r="A14" s="1611"/>
      <c r="B14" s="1613" t="s">
        <v>106</v>
      </c>
      <c r="C14" s="1613"/>
      <c r="D14" s="987">
        <v>146853.81861408</v>
      </c>
      <c r="E14" s="987">
        <v>160998.15987904998</v>
      </c>
      <c r="F14" s="987">
        <v>174542.2317453</v>
      </c>
      <c r="G14" s="987">
        <v>185592.93347108999</v>
      </c>
      <c r="H14" s="987">
        <v>228058.74084956999</v>
      </c>
      <c r="I14" s="987">
        <v>184907.63455508999</v>
      </c>
      <c r="J14" s="987">
        <v>172522.34988314999</v>
      </c>
      <c r="K14" s="987">
        <v>191763.33239542</v>
      </c>
    </row>
    <row r="15" spans="1:12" ht="64.5" customHeight="1" x14ac:dyDescent="0.2">
      <c r="A15" s="1611" t="s">
        <v>883</v>
      </c>
      <c r="B15" s="1613" t="s">
        <v>878</v>
      </c>
      <c r="C15" s="1613"/>
      <c r="D15" s="987">
        <v>166.79300000000001</v>
      </c>
      <c r="E15" s="987">
        <v>207.57</v>
      </c>
      <c r="F15" s="987">
        <v>150.316</v>
      </c>
      <c r="G15" s="987">
        <v>165.49700000000001</v>
      </c>
      <c r="H15" s="987">
        <v>182.45699999999999</v>
      </c>
      <c r="I15" s="987">
        <v>157.31399999999999</v>
      </c>
      <c r="J15" s="987">
        <v>143.749</v>
      </c>
      <c r="K15" s="987">
        <v>161.80799999999999</v>
      </c>
    </row>
    <row r="16" spans="1:12" ht="64.5" customHeight="1" x14ac:dyDescent="0.2">
      <c r="A16" s="1611"/>
      <c r="B16" s="1613" t="s">
        <v>106</v>
      </c>
      <c r="C16" s="1613"/>
      <c r="D16" s="987">
        <v>238346.34783641002</v>
      </c>
      <c r="E16" s="987">
        <v>262238.25144396001</v>
      </c>
      <c r="F16" s="987">
        <v>256247.17480579001</v>
      </c>
      <c r="G16" s="987">
        <v>263981.28536446998</v>
      </c>
      <c r="H16" s="987">
        <v>391426.23129935999</v>
      </c>
      <c r="I16" s="987">
        <v>236581.01018533998</v>
      </c>
      <c r="J16" s="987">
        <v>249604.00566354001</v>
      </c>
      <c r="K16" s="987">
        <v>310126.26636592997</v>
      </c>
    </row>
    <row r="17" spans="1:11" ht="64.5" customHeight="1" x14ac:dyDescent="0.2">
      <c r="A17" s="1611" t="s">
        <v>884</v>
      </c>
      <c r="B17" s="1613" t="s">
        <v>878</v>
      </c>
      <c r="C17" s="1613"/>
      <c r="D17" s="987">
        <v>78.078999999999994</v>
      </c>
      <c r="E17" s="987">
        <v>85.686000000000007</v>
      </c>
      <c r="F17" s="987">
        <v>66.325999999999993</v>
      </c>
      <c r="G17" s="987">
        <v>81.558000000000007</v>
      </c>
      <c r="H17" s="987">
        <v>87.335999999999999</v>
      </c>
      <c r="I17" s="987">
        <v>69.706999999999994</v>
      </c>
      <c r="J17" s="987">
        <v>66.59</v>
      </c>
      <c r="K17" s="987">
        <v>68.963999999999999</v>
      </c>
    </row>
    <row r="18" spans="1:11" ht="64.5" customHeight="1" x14ac:dyDescent="0.2">
      <c r="A18" s="1611"/>
      <c r="B18" s="1613" t="s">
        <v>106</v>
      </c>
      <c r="C18" s="1613"/>
      <c r="D18" s="987">
        <v>90314.572570259988</v>
      </c>
      <c r="E18" s="987">
        <v>98298.91474131</v>
      </c>
      <c r="F18" s="987">
        <v>90321.541450859993</v>
      </c>
      <c r="G18" s="987">
        <v>120930.05363458999</v>
      </c>
      <c r="H18" s="987">
        <v>140119.06743153001</v>
      </c>
      <c r="I18" s="987">
        <v>112107.02943501</v>
      </c>
      <c r="J18" s="987">
        <v>92736.05710332001</v>
      </c>
      <c r="K18" s="987">
        <v>79233.543648509993</v>
      </c>
    </row>
    <row r="19" spans="1:11" ht="64.5" customHeight="1" x14ac:dyDescent="0.2">
      <c r="A19" s="1611" t="s">
        <v>299</v>
      </c>
      <c r="B19" s="1613" t="s">
        <v>878</v>
      </c>
      <c r="C19" s="1613"/>
      <c r="D19" s="987">
        <v>176.31899999999999</v>
      </c>
      <c r="E19" s="987">
        <v>189.32599999999999</v>
      </c>
      <c r="F19" s="987">
        <v>161.06700000000001</v>
      </c>
      <c r="G19" s="987">
        <v>180.1</v>
      </c>
      <c r="H19" s="987">
        <v>226.85300000000001</v>
      </c>
      <c r="I19" s="987">
        <v>182.596</v>
      </c>
      <c r="J19" s="987">
        <v>161.15299999999999</v>
      </c>
      <c r="K19" s="987">
        <v>180.36099999999999</v>
      </c>
    </row>
    <row r="20" spans="1:11" ht="64.5" customHeight="1" x14ac:dyDescent="0.2">
      <c r="A20" s="1611"/>
      <c r="B20" s="1613" t="s">
        <v>106</v>
      </c>
      <c r="C20" s="1613"/>
      <c r="D20" s="987">
        <v>305383.64951124002</v>
      </c>
      <c r="E20" s="987">
        <v>397691.13898653997</v>
      </c>
      <c r="F20" s="987">
        <v>453466.72110143001</v>
      </c>
      <c r="G20" s="987">
        <v>410234.50385394</v>
      </c>
      <c r="H20" s="987">
        <v>919401.6356252</v>
      </c>
      <c r="I20" s="987">
        <v>350352.88353741</v>
      </c>
      <c r="J20" s="987">
        <v>302721.20781325002</v>
      </c>
      <c r="K20" s="987">
        <v>345847.59381190001</v>
      </c>
    </row>
    <row r="21" spans="1:11" ht="64.5" customHeight="1" x14ac:dyDescent="0.2">
      <c r="A21" s="1611" t="s">
        <v>885</v>
      </c>
      <c r="B21" s="1613" t="s">
        <v>878</v>
      </c>
      <c r="C21" s="1613"/>
      <c r="D21" s="987">
        <v>130.16399999999999</v>
      </c>
      <c r="E21" s="987">
        <v>174.49</v>
      </c>
      <c r="F21" s="987">
        <v>120.136</v>
      </c>
      <c r="G21" s="987">
        <v>129.251</v>
      </c>
      <c r="H21" s="987">
        <v>146.02799999999999</v>
      </c>
      <c r="I21" s="987">
        <v>131.66</v>
      </c>
      <c r="J21" s="987">
        <v>109.123</v>
      </c>
      <c r="K21" s="987">
        <v>119.917</v>
      </c>
    </row>
    <row r="22" spans="1:11" ht="64.5" customHeight="1" x14ac:dyDescent="0.2">
      <c r="A22" s="1611"/>
      <c r="B22" s="1613" t="s">
        <v>106</v>
      </c>
      <c r="C22" s="1613"/>
      <c r="D22" s="987">
        <v>191404.49154374999</v>
      </c>
      <c r="E22" s="987">
        <v>185590.51423485001</v>
      </c>
      <c r="F22" s="987">
        <v>223483.31485139002</v>
      </c>
      <c r="G22" s="987">
        <v>219177.80659286</v>
      </c>
      <c r="H22" s="987">
        <v>257554.51170440001</v>
      </c>
      <c r="I22" s="987">
        <v>219669.33835571</v>
      </c>
      <c r="J22" s="987">
        <v>199860.65291049</v>
      </c>
      <c r="K22" s="987">
        <v>210286.48784350001</v>
      </c>
    </row>
    <row r="23" spans="1:11" ht="64.5" customHeight="1" x14ac:dyDescent="0.2">
      <c r="A23" s="1611" t="s">
        <v>886</v>
      </c>
      <c r="B23" s="1613" t="s">
        <v>878</v>
      </c>
      <c r="C23" s="1613"/>
      <c r="D23" s="987">
        <v>48.968000000000004</v>
      </c>
      <c r="E23" s="987">
        <v>71.766000000000005</v>
      </c>
      <c r="F23" s="987">
        <v>46.857999999999997</v>
      </c>
      <c r="G23" s="987">
        <v>50.478999999999999</v>
      </c>
      <c r="H23" s="987">
        <v>53.351999999999997</v>
      </c>
      <c r="I23" s="987">
        <v>53.94</v>
      </c>
      <c r="J23" s="987">
        <v>42.5</v>
      </c>
      <c r="K23" s="987">
        <v>53.213000000000001</v>
      </c>
    </row>
    <row r="24" spans="1:11" ht="64.5" customHeight="1" x14ac:dyDescent="0.2">
      <c r="A24" s="1611"/>
      <c r="B24" s="1613" t="s">
        <v>106</v>
      </c>
      <c r="C24" s="1613"/>
      <c r="D24" s="987">
        <v>58304.132372160006</v>
      </c>
      <c r="E24" s="987">
        <v>63075.317559199997</v>
      </c>
      <c r="F24" s="987">
        <v>63299.188800579999</v>
      </c>
      <c r="G24" s="987">
        <v>66168.962094570001</v>
      </c>
      <c r="H24" s="987">
        <v>66561.356614849996</v>
      </c>
      <c r="I24" s="987">
        <v>66729.893691870006</v>
      </c>
      <c r="J24" s="987">
        <v>51640.65319402</v>
      </c>
      <c r="K24" s="987">
        <v>58246.305419889999</v>
      </c>
    </row>
    <row r="25" spans="1:11" ht="64.5" customHeight="1" x14ac:dyDescent="0.2">
      <c r="A25" s="1611" t="s">
        <v>887</v>
      </c>
      <c r="B25" s="1613" t="s">
        <v>878</v>
      </c>
      <c r="C25" s="1613"/>
      <c r="D25" s="987">
        <v>45.970999999999997</v>
      </c>
      <c r="E25" s="987">
        <v>53.314</v>
      </c>
      <c r="F25" s="987">
        <v>41.76</v>
      </c>
      <c r="G25" s="987">
        <v>50.951000000000001</v>
      </c>
      <c r="H25" s="987">
        <v>54.279000000000003</v>
      </c>
      <c r="I25" s="987">
        <v>42.61</v>
      </c>
      <c r="J25" s="987">
        <v>38.472999999999999</v>
      </c>
      <c r="K25" s="987">
        <v>39.048999999999999</v>
      </c>
    </row>
    <row r="26" spans="1:11" ht="64.5" customHeight="1" x14ac:dyDescent="0.2">
      <c r="A26" s="1611"/>
      <c r="B26" s="1613" t="s">
        <v>106</v>
      </c>
      <c r="C26" s="1613"/>
      <c r="D26" s="987">
        <v>42542.518857360003</v>
      </c>
      <c r="E26" s="987">
        <v>52235.345998769997</v>
      </c>
      <c r="F26" s="987">
        <v>46098.220055179998</v>
      </c>
      <c r="G26" s="987">
        <v>56744.112224279997</v>
      </c>
      <c r="H26" s="987">
        <v>67470.917123489999</v>
      </c>
      <c r="I26" s="987">
        <v>58386.406223569997</v>
      </c>
      <c r="J26" s="987">
        <v>48916.352801649999</v>
      </c>
      <c r="K26" s="987">
        <v>40626.531256139999</v>
      </c>
    </row>
    <row r="27" spans="1:11" ht="64.5" customHeight="1" x14ac:dyDescent="0.2">
      <c r="A27" s="1610" t="s">
        <v>888</v>
      </c>
      <c r="B27" s="1612" t="s">
        <v>878</v>
      </c>
      <c r="C27" s="1612"/>
      <c r="D27" s="988">
        <v>25.021999999999998</v>
      </c>
      <c r="E27" s="988">
        <v>38.505000000000003</v>
      </c>
      <c r="F27" s="988">
        <v>22.032</v>
      </c>
      <c r="G27" s="988">
        <v>26.074000000000002</v>
      </c>
      <c r="H27" s="988">
        <v>37.405000000000001</v>
      </c>
      <c r="I27" s="988">
        <v>19.841000000000001</v>
      </c>
      <c r="J27" s="988">
        <v>16.626999999999999</v>
      </c>
      <c r="K27" s="988">
        <v>21.516999999999999</v>
      </c>
    </row>
    <row r="28" spans="1:11" ht="64.5" customHeight="1" x14ac:dyDescent="0.2">
      <c r="A28" s="1610"/>
      <c r="B28" s="1612" t="s">
        <v>106</v>
      </c>
      <c r="C28" s="1612"/>
      <c r="D28" s="988">
        <v>21956.943308669997</v>
      </c>
      <c r="E28" s="988">
        <v>23699.53495161</v>
      </c>
      <c r="F28" s="988">
        <v>19614.606987939998</v>
      </c>
      <c r="G28" s="988">
        <v>26938.868818400002</v>
      </c>
      <c r="H28" s="988">
        <v>29189.20030104</v>
      </c>
      <c r="I28" s="988">
        <v>13811.159491169999</v>
      </c>
      <c r="J28" s="988">
        <v>14401.880888790001</v>
      </c>
      <c r="K28" s="988">
        <v>20084.07376689</v>
      </c>
    </row>
    <row r="29" spans="1:11" ht="64.5" customHeight="1" x14ac:dyDescent="0.2">
      <c r="A29" s="1610" t="s">
        <v>1612</v>
      </c>
      <c r="B29" s="1612" t="s">
        <v>878</v>
      </c>
      <c r="C29" s="1612"/>
      <c r="D29" s="988">
        <v>46.25</v>
      </c>
      <c r="E29" s="988">
        <v>60.048000000000002</v>
      </c>
      <c r="F29" s="988">
        <v>43.613999999999997</v>
      </c>
      <c r="G29" s="988">
        <v>47.741</v>
      </c>
      <c r="H29" s="988">
        <v>51.975000000000001</v>
      </c>
      <c r="I29" s="988">
        <v>47.758000000000003</v>
      </c>
      <c r="J29" s="988">
        <v>37.183</v>
      </c>
      <c r="K29" s="988">
        <v>42.210999999999999</v>
      </c>
    </row>
    <row r="30" spans="1:11" ht="64.5" customHeight="1" x14ac:dyDescent="0.2">
      <c r="A30" s="1610"/>
      <c r="B30" s="1612" t="s">
        <v>106</v>
      </c>
      <c r="C30" s="1612"/>
      <c r="D30" s="988">
        <v>77585.524033020003</v>
      </c>
      <c r="E30" s="988">
        <v>84489.494657679999</v>
      </c>
      <c r="F30" s="988">
        <v>95235.878964820004</v>
      </c>
      <c r="G30" s="988">
        <v>90207.068324679989</v>
      </c>
      <c r="H30" s="988">
        <v>108686.88218952001</v>
      </c>
      <c r="I30" s="988">
        <v>92117.720753080008</v>
      </c>
      <c r="J30" s="988">
        <v>83549.646681300001</v>
      </c>
      <c r="K30" s="988">
        <v>83595.270554729999</v>
      </c>
    </row>
    <row r="31" spans="1:11" ht="64.5" customHeight="1" x14ac:dyDescent="0.2">
      <c r="A31" s="1610" t="s">
        <v>1613</v>
      </c>
      <c r="B31" s="1612" t="s">
        <v>878</v>
      </c>
      <c r="C31" s="1612"/>
      <c r="D31" s="988">
        <v>11.79</v>
      </c>
      <c r="E31" s="988">
        <v>13.545</v>
      </c>
      <c r="F31" s="988">
        <v>10.069000000000001</v>
      </c>
      <c r="G31" s="988">
        <v>12.048</v>
      </c>
      <c r="H31" s="988">
        <v>25.488</v>
      </c>
      <c r="I31" s="988">
        <v>8.2780000000000005</v>
      </c>
      <c r="J31" s="988">
        <v>9.5679999999999996</v>
      </c>
      <c r="K31" s="988">
        <v>8.7210000000000001</v>
      </c>
    </row>
    <row r="32" spans="1:11" ht="64.5" customHeight="1" x14ac:dyDescent="0.2">
      <c r="A32" s="1610"/>
      <c r="B32" s="1612" t="s">
        <v>106</v>
      </c>
      <c r="C32" s="1612"/>
      <c r="D32" s="988">
        <v>14762.04501229</v>
      </c>
      <c r="E32" s="988">
        <v>14797.82593655</v>
      </c>
      <c r="F32" s="988">
        <v>15172.647635399999</v>
      </c>
      <c r="G32" s="988">
        <v>17679.191258799998</v>
      </c>
      <c r="H32" s="988">
        <v>20431.401498419997</v>
      </c>
      <c r="I32" s="988">
        <v>15032.61261561</v>
      </c>
      <c r="J32" s="988">
        <v>11157.219827360001</v>
      </c>
      <c r="K32" s="988">
        <v>20170.736455009999</v>
      </c>
    </row>
    <row r="33" spans="1:12" ht="64.5" customHeight="1" x14ac:dyDescent="0.2">
      <c r="A33" s="1610" t="s">
        <v>1614</v>
      </c>
      <c r="B33" s="1612" t="s">
        <v>878</v>
      </c>
      <c r="C33" s="1612"/>
      <c r="D33" s="988">
        <v>46.656999999999996</v>
      </c>
      <c r="E33" s="988">
        <v>60.9</v>
      </c>
      <c r="F33" s="988">
        <v>41.756</v>
      </c>
      <c r="G33" s="988">
        <v>41.237000000000002</v>
      </c>
      <c r="H33" s="988">
        <v>49.637</v>
      </c>
      <c r="I33" s="988">
        <v>42.536999999999999</v>
      </c>
      <c r="J33" s="988">
        <v>33.253999999999998</v>
      </c>
      <c r="K33" s="988">
        <v>36.145000000000003</v>
      </c>
    </row>
    <row r="34" spans="1:12" ht="64.5" customHeight="1" thickBot="1" x14ac:dyDescent="0.25">
      <c r="A34" s="1615"/>
      <c r="B34" s="1616" t="s">
        <v>106</v>
      </c>
      <c r="C34" s="1616"/>
      <c r="D34" s="989">
        <v>59501.898033359997</v>
      </c>
      <c r="E34" s="989">
        <v>59102.63938162</v>
      </c>
      <c r="F34" s="989">
        <v>68630.649829749993</v>
      </c>
      <c r="G34" s="989">
        <v>70987.124046669996</v>
      </c>
      <c r="H34" s="989">
        <v>76888.647362300006</v>
      </c>
      <c r="I34" s="989">
        <v>68310.501929260005</v>
      </c>
      <c r="J34" s="989">
        <v>61355.174421650001</v>
      </c>
      <c r="K34" s="989">
        <v>62061.590838230004</v>
      </c>
    </row>
    <row r="35" spans="1:12" ht="64.5" customHeight="1" x14ac:dyDescent="0.2">
      <c r="A35" s="1610" t="s">
        <v>287</v>
      </c>
      <c r="B35" s="1619" t="s">
        <v>878</v>
      </c>
      <c r="C35" s="1619"/>
      <c r="D35" s="988">
        <v>2722.8009999999999</v>
      </c>
      <c r="E35" s="988">
        <v>3079.2880000000009</v>
      </c>
      <c r="F35" s="988">
        <v>2560.1430000000005</v>
      </c>
      <c r="G35" s="988">
        <v>2782.672</v>
      </c>
      <c r="H35" s="988">
        <v>2859.8359999999998</v>
      </c>
      <c r="I35" s="988">
        <v>2739.8809999999999</v>
      </c>
      <c r="J35" s="988">
        <v>2410.221</v>
      </c>
      <c r="K35" s="988">
        <v>2708.5219999999999</v>
      </c>
      <c r="L35" s="929"/>
    </row>
    <row r="36" spans="1:12" ht="64.5" customHeight="1" thickBot="1" x14ac:dyDescent="0.25">
      <c r="A36" s="1615"/>
      <c r="B36" s="1620" t="s">
        <v>106</v>
      </c>
      <c r="C36" s="1620"/>
      <c r="D36" s="989">
        <v>3366048.4077461199</v>
      </c>
      <c r="E36" s="989">
        <v>3602249.5239067599</v>
      </c>
      <c r="F36" s="989">
        <v>3597525.9922514101</v>
      </c>
      <c r="G36" s="989">
        <v>3820026.3588251793</v>
      </c>
      <c r="H36" s="989">
        <v>4881919.6069028992</v>
      </c>
      <c r="I36" s="989">
        <v>3602740.11647595</v>
      </c>
      <c r="J36" s="989">
        <v>3310569.7532502799</v>
      </c>
      <c r="K36" s="989">
        <v>3576418.2458494599</v>
      </c>
      <c r="L36" s="930"/>
    </row>
    <row r="37" spans="1:12" ht="20.25" x14ac:dyDescent="0.2">
      <c r="A37" s="1614" t="s">
        <v>1691</v>
      </c>
      <c r="B37" s="1614"/>
      <c r="C37" s="1614"/>
      <c r="D37" s="1614"/>
      <c r="E37" s="1614"/>
      <c r="F37" s="1614"/>
      <c r="G37" s="1614"/>
      <c r="H37" s="1614"/>
      <c r="I37" s="1614"/>
      <c r="J37" s="1614"/>
      <c r="K37" s="1614"/>
    </row>
    <row r="38" spans="1:12" x14ac:dyDescent="0.2">
      <c r="A38" s="1"/>
    </row>
    <row r="39" spans="1:12" x14ac:dyDescent="0.2">
      <c r="A39" s="1"/>
    </row>
    <row r="40" spans="1:12" x14ac:dyDescent="0.2">
      <c r="A40" s="1"/>
    </row>
    <row r="41" spans="1:12" x14ac:dyDescent="0.2">
      <c r="A41" s="1"/>
    </row>
  </sheetData>
  <mergeCells count="53">
    <mergeCell ref="A1:K1"/>
    <mergeCell ref="A2:K2"/>
    <mergeCell ref="A35:A36"/>
    <mergeCell ref="B35:C35"/>
    <mergeCell ref="B36:C36"/>
    <mergeCell ref="A21:A22"/>
    <mergeCell ref="B21:C21"/>
    <mergeCell ref="B22:C22"/>
    <mergeCell ref="A23:A24"/>
    <mergeCell ref="B23:C23"/>
    <mergeCell ref="B24:C24"/>
    <mergeCell ref="A17:A18"/>
    <mergeCell ref="B17:C17"/>
    <mergeCell ref="B18:C18"/>
    <mergeCell ref="A19:A20"/>
    <mergeCell ref="B19:C19"/>
    <mergeCell ref="A37:K37"/>
    <mergeCell ref="A25:A26"/>
    <mergeCell ref="B25:C25"/>
    <mergeCell ref="B26:C26"/>
    <mergeCell ref="A27:A28"/>
    <mergeCell ref="B27:C27"/>
    <mergeCell ref="B28:C28"/>
    <mergeCell ref="A29:A30"/>
    <mergeCell ref="B29:C29"/>
    <mergeCell ref="B30:C30"/>
    <mergeCell ref="A31:A32"/>
    <mergeCell ref="A33:A34"/>
    <mergeCell ref="B31:C31"/>
    <mergeCell ref="B32:C32"/>
    <mergeCell ref="B33:C33"/>
    <mergeCell ref="B34:C34"/>
    <mergeCell ref="A11:A12"/>
    <mergeCell ref="B11:C11"/>
    <mergeCell ref="B12:C12"/>
    <mergeCell ref="B20:C20"/>
    <mergeCell ref="A13:A14"/>
    <mergeCell ref="B13:C13"/>
    <mergeCell ref="B14:C14"/>
    <mergeCell ref="A15:A16"/>
    <mergeCell ref="B15:C15"/>
    <mergeCell ref="B16:C16"/>
    <mergeCell ref="A7:A8"/>
    <mergeCell ref="B7:C7"/>
    <mergeCell ref="B8:C8"/>
    <mergeCell ref="A9:A10"/>
    <mergeCell ref="B9:C9"/>
    <mergeCell ref="B10:C10"/>
    <mergeCell ref="A3:C4"/>
    <mergeCell ref="D3:K3"/>
    <mergeCell ref="A5:A6"/>
    <mergeCell ref="B5:C5"/>
    <mergeCell ref="B6:C6"/>
  </mergeCells>
  <pageMargins left="0.7" right="0.7" top="0.75" bottom="0.75" header="0.3" footer="0.3"/>
  <pageSetup paperSize="9" scale="31" orientation="portrait" verticalDpi="1200" r:id="rId1"/>
  <headerFooter>
    <oddFooter>&amp;C&amp;A</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pageSetUpPr fitToPage="1"/>
  </sheetPr>
  <dimension ref="A1:H70"/>
  <sheetViews>
    <sheetView zoomScaleNormal="100" zoomScaleSheetLayoutView="100" workbookViewId="0">
      <selection sqref="A1:H1"/>
    </sheetView>
  </sheetViews>
  <sheetFormatPr defaultColWidth="9.125" defaultRowHeight="14.25" x14ac:dyDescent="0.2"/>
  <cols>
    <col min="1" max="1" width="43" style="8" customWidth="1"/>
    <col min="2" max="8" width="12.375" style="8" customWidth="1"/>
    <col min="9" max="16384" width="9.125" style="8"/>
  </cols>
  <sheetData>
    <row r="1" spans="1:8" ht="18.75" x14ac:dyDescent="0.2">
      <c r="A1" s="992" t="s">
        <v>889</v>
      </c>
      <c r="B1" s="992"/>
      <c r="C1" s="992"/>
      <c r="D1" s="992"/>
      <c r="E1" s="992"/>
      <c r="F1" s="992"/>
      <c r="G1" s="992"/>
      <c r="H1" s="992"/>
    </row>
    <row r="2" spans="1:8" ht="15" thickBot="1" x14ac:dyDescent="0.25">
      <c r="A2" s="1621"/>
      <c r="B2" s="1621"/>
      <c r="C2" s="1621"/>
      <c r="D2" s="1621"/>
      <c r="E2" s="1621"/>
      <c r="F2" s="1621"/>
      <c r="G2" s="1621"/>
      <c r="H2" s="1621"/>
    </row>
    <row r="3" spans="1:8" ht="15.75" thickTop="1" thickBot="1" x14ac:dyDescent="0.25">
      <c r="A3" s="1622" t="s">
        <v>890</v>
      </c>
      <c r="B3" s="1624" t="s">
        <v>891</v>
      </c>
      <c r="C3" s="1626" t="s">
        <v>574</v>
      </c>
      <c r="D3" s="1627"/>
      <c r="E3" s="1627"/>
      <c r="F3" s="1626" t="s">
        <v>1453</v>
      </c>
      <c r="G3" s="1627"/>
      <c r="H3" s="1627"/>
    </row>
    <row r="4" spans="1:8" ht="15" thickBot="1" x14ac:dyDescent="0.25">
      <c r="A4" s="1623"/>
      <c r="B4" s="1625"/>
      <c r="C4" s="688" t="s">
        <v>873</v>
      </c>
      <c r="D4" s="688" t="s">
        <v>874</v>
      </c>
      <c r="E4" s="689" t="s">
        <v>875</v>
      </c>
      <c r="F4" s="687" t="s">
        <v>872</v>
      </c>
      <c r="G4" s="688" t="s">
        <v>1619</v>
      </c>
      <c r="H4" s="688" t="s">
        <v>1618</v>
      </c>
    </row>
    <row r="5" spans="1:8" ht="15" thickTop="1" x14ac:dyDescent="0.2">
      <c r="A5" s="13"/>
      <c r="B5" s="13"/>
      <c r="C5" s="247"/>
      <c r="D5" s="252"/>
      <c r="E5" s="247"/>
      <c r="F5" s="236"/>
    </row>
    <row r="6" spans="1:8" x14ac:dyDescent="0.2">
      <c r="A6" s="50" t="s">
        <v>892</v>
      </c>
      <c r="B6" s="250"/>
      <c r="C6" s="247"/>
      <c r="D6" s="247"/>
      <c r="E6" s="247"/>
    </row>
    <row r="7" spans="1:8" x14ac:dyDescent="0.2">
      <c r="A7" s="143" t="s">
        <v>893</v>
      </c>
      <c r="B7" s="242" t="s">
        <v>894</v>
      </c>
      <c r="C7" s="248">
        <v>18034</v>
      </c>
      <c r="D7" s="248">
        <v>18049</v>
      </c>
      <c r="E7" s="248">
        <v>18302</v>
      </c>
      <c r="F7" s="248">
        <v>18528</v>
      </c>
      <c r="G7" s="248">
        <v>18926</v>
      </c>
      <c r="H7" s="248">
        <v>19072</v>
      </c>
    </row>
    <row r="8" spans="1:8" x14ac:dyDescent="0.2">
      <c r="A8" s="143" t="s">
        <v>895</v>
      </c>
      <c r="B8" s="242" t="s">
        <v>894</v>
      </c>
      <c r="C8" s="248">
        <v>18441</v>
      </c>
      <c r="D8" s="248">
        <v>18655</v>
      </c>
      <c r="E8" s="248">
        <v>18957</v>
      </c>
      <c r="F8" s="248">
        <v>19170</v>
      </c>
      <c r="G8" s="248">
        <v>19519</v>
      </c>
      <c r="H8" s="248">
        <v>19851</v>
      </c>
    </row>
    <row r="9" spans="1:8" x14ac:dyDescent="0.2">
      <c r="A9" s="143" t="s">
        <v>896</v>
      </c>
      <c r="B9" s="242" t="s">
        <v>894</v>
      </c>
      <c r="C9" s="248">
        <v>121789</v>
      </c>
      <c r="D9" s="248">
        <v>120641</v>
      </c>
      <c r="E9" s="248">
        <v>125593</v>
      </c>
      <c r="F9" s="248">
        <v>132224</v>
      </c>
      <c r="G9" s="248">
        <v>151646</v>
      </c>
      <c r="H9" s="248">
        <v>179383</v>
      </c>
    </row>
    <row r="10" spans="1:8" x14ac:dyDescent="0.2">
      <c r="A10" s="50" t="s">
        <v>897</v>
      </c>
      <c r="B10" s="250"/>
      <c r="C10" s="248"/>
      <c r="D10" s="248"/>
      <c r="E10" s="248"/>
      <c r="F10" s="248"/>
      <c r="G10" s="248"/>
      <c r="H10" s="248"/>
    </row>
    <row r="11" spans="1:8" x14ac:dyDescent="0.2">
      <c r="A11" s="143" t="s">
        <v>898</v>
      </c>
      <c r="B11" s="242" t="s">
        <v>894</v>
      </c>
      <c r="C11" s="248">
        <v>2003943</v>
      </c>
      <c r="D11" s="248">
        <v>2025013</v>
      </c>
      <c r="E11" s="248">
        <v>2047802</v>
      </c>
      <c r="F11" s="248">
        <v>2112042</v>
      </c>
      <c r="G11" s="248">
        <v>2151186</v>
      </c>
      <c r="H11" s="248">
        <v>2176278</v>
      </c>
    </row>
    <row r="12" spans="1:8" x14ac:dyDescent="0.2">
      <c r="A12" s="143" t="s">
        <v>899</v>
      </c>
      <c r="B12" s="242" t="s">
        <v>894</v>
      </c>
      <c r="C12" s="248">
        <v>37144332</v>
      </c>
      <c r="D12" s="248">
        <v>37265591</v>
      </c>
      <c r="E12" s="248">
        <v>39487578</v>
      </c>
      <c r="F12" s="248">
        <v>39654947</v>
      </c>
      <c r="G12" s="248">
        <v>39415342</v>
      </c>
      <c r="H12" s="248">
        <v>40456487</v>
      </c>
    </row>
    <row r="13" spans="1:8" x14ac:dyDescent="0.2">
      <c r="A13" s="143" t="s">
        <v>900</v>
      </c>
      <c r="B13" s="242" t="s">
        <v>894</v>
      </c>
      <c r="C13" s="248">
        <v>0</v>
      </c>
      <c r="D13" s="248">
        <v>0</v>
      </c>
      <c r="E13" s="248">
        <v>0</v>
      </c>
      <c r="F13" s="248">
        <v>0</v>
      </c>
      <c r="G13" s="248">
        <v>0</v>
      </c>
      <c r="H13" s="248">
        <v>0</v>
      </c>
    </row>
    <row r="14" spans="1:8" x14ac:dyDescent="0.2">
      <c r="A14" s="143" t="s">
        <v>901</v>
      </c>
      <c r="B14" s="242" t="s">
        <v>894</v>
      </c>
      <c r="C14" s="248">
        <v>90873</v>
      </c>
      <c r="D14" s="248">
        <v>32380</v>
      </c>
      <c r="E14" s="248">
        <v>31643</v>
      </c>
      <c r="F14" s="248">
        <v>31892</v>
      </c>
      <c r="G14" s="248">
        <v>26173</v>
      </c>
      <c r="H14" s="248">
        <v>25831</v>
      </c>
    </row>
    <row r="15" spans="1:8" x14ac:dyDescent="0.2">
      <c r="A15" s="143" t="s">
        <v>902</v>
      </c>
      <c r="B15" s="242" t="s">
        <v>894</v>
      </c>
      <c r="C15" s="248">
        <v>8276858</v>
      </c>
      <c r="D15" s="248">
        <v>8280586</v>
      </c>
      <c r="E15" s="248">
        <v>2917750</v>
      </c>
      <c r="F15" s="248">
        <v>3366973</v>
      </c>
      <c r="G15" s="248">
        <v>2845944</v>
      </c>
      <c r="H15" s="248">
        <v>3024708</v>
      </c>
    </row>
    <row r="16" spans="1:8" x14ac:dyDescent="0.2">
      <c r="A16" s="50" t="s">
        <v>1549</v>
      </c>
      <c r="B16" s="250"/>
      <c r="C16" s="248"/>
      <c r="D16" s="248"/>
      <c r="E16" s="248"/>
      <c r="F16" s="248"/>
      <c r="G16" s="248"/>
      <c r="H16" s="248"/>
    </row>
    <row r="17" spans="1:8" x14ac:dyDescent="0.2">
      <c r="A17" s="148" t="s">
        <v>903</v>
      </c>
      <c r="B17" s="251" t="s">
        <v>904</v>
      </c>
      <c r="C17" s="249">
        <v>698319.65699999989</v>
      </c>
      <c r="D17" s="249">
        <v>725596.40899999999</v>
      </c>
      <c r="E17" s="249">
        <v>759049.56199999992</v>
      </c>
      <c r="F17" s="249">
        <v>804951.22</v>
      </c>
      <c r="G17" s="249">
        <v>903044.1497999999</v>
      </c>
      <c r="H17" s="249">
        <v>997894.50394999993</v>
      </c>
    </row>
    <row r="18" spans="1:8" x14ac:dyDescent="0.2">
      <c r="A18" s="148" t="s">
        <v>106</v>
      </c>
      <c r="B18" s="251" t="s">
        <v>905</v>
      </c>
      <c r="C18" s="253">
        <v>62490482.254401997</v>
      </c>
      <c r="D18" s="253">
        <v>62220841.903301008</v>
      </c>
      <c r="E18" s="253">
        <v>63790520.566425472</v>
      </c>
      <c r="F18" s="253">
        <v>64737664.419135414</v>
      </c>
      <c r="G18" s="253">
        <v>72536645.447799981</v>
      </c>
      <c r="H18" s="253">
        <v>85511606.97250475</v>
      </c>
    </row>
    <row r="19" spans="1:8" x14ac:dyDescent="0.2">
      <c r="A19" s="148" t="s">
        <v>1550</v>
      </c>
      <c r="B19" s="250"/>
      <c r="C19" s="249"/>
      <c r="D19" s="249"/>
      <c r="E19" s="249"/>
      <c r="F19" s="249"/>
      <c r="G19" s="249"/>
      <c r="H19" s="249"/>
    </row>
    <row r="20" spans="1:8" x14ac:dyDescent="0.2">
      <c r="A20" s="148" t="s">
        <v>903</v>
      </c>
      <c r="B20" s="251" t="s">
        <v>904</v>
      </c>
      <c r="C20" s="249">
        <v>234977.06199999998</v>
      </c>
      <c r="D20" s="249">
        <v>236530.351</v>
      </c>
      <c r="E20" s="249">
        <v>245092.33800000002</v>
      </c>
      <c r="F20" s="249">
        <v>243431.285</v>
      </c>
      <c r="G20" s="249">
        <v>259219.73800000001</v>
      </c>
      <c r="H20" s="249">
        <v>270973.342</v>
      </c>
    </row>
    <row r="21" spans="1:8" x14ac:dyDescent="0.2">
      <c r="A21" s="148" t="s">
        <v>106</v>
      </c>
      <c r="B21" s="251" t="s">
        <v>905</v>
      </c>
      <c r="C21" s="253">
        <v>3709199.9020823971</v>
      </c>
      <c r="D21" s="253">
        <v>3886520.1220599897</v>
      </c>
      <c r="E21" s="253">
        <v>4027120.0504758498</v>
      </c>
      <c r="F21" s="253">
        <v>3892406.2415063698</v>
      </c>
      <c r="G21" s="253">
        <v>4257331.942542919</v>
      </c>
      <c r="H21" s="253">
        <v>4749925.809945859</v>
      </c>
    </row>
    <row r="22" spans="1:8" x14ac:dyDescent="0.2">
      <c r="A22" s="143" t="s">
        <v>906</v>
      </c>
      <c r="B22" s="250"/>
      <c r="C22" s="249"/>
      <c r="D22" s="249"/>
      <c r="E22" s="249"/>
      <c r="F22" s="249"/>
      <c r="G22" s="249"/>
      <c r="H22" s="249"/>
    </row>
    <row r="23" spans="1:8" x14ac:dyDescent="0.2">
      <c r="A23" s="143" t="s">
        <v>903</v>
      </c>
      <c r="B23" s="243" t="s">
        <v>904</v>
      </c>
      <c r="C23" s="248">
        <v>229174.11199999999</v>
      </c>
      <c r="D23" s="248">
        <v>230539.09899999999</v>
      </c>
      <c r="E23" s="248">
        <v>239362.47200000001</v>
      </c>
      <c r="F23" s="248">
        <v>237521.43299999999</v>
      </c>
      <c r="G23" s="248">
        <v>252997.72500000001</v>
      </c>
      <c r="H23" s="248">
        <v>265347.63</v>
      </c>
    </row>
    <row r="24" spans="1:8" x14ac:dyDescent="0.2">
      <c r="A24" s="143" t="s">
        <v>106</v>
      </c>
      <c r="B24" s="243" t="s">
        <v>905</v>
      </c>
      <c r="C24" s="254">
        <v>3368064.5894788499</v>
      </c>
      <c r="D24" s="254">
        <v>3518204.95766686</v>
      </c>
      <c r="E24" s="254">
        <v>3680127.97230299</v>
      </c>
      <c r="F24" s="254">
        <v>3531478.8679332901</v>
      </c>
      <c r="G24" s="254">
        <v>3872767.3626816194</v>
      </c>
      <c r="H24" s="254">
        <v>4318185.1656078594</v>
      </c>
    </row>
    <row r="25" spans="1:8" x14ac:dyDescent="0.2">
      <c r="A25" s="143" t="s">
        <v>907</v>
      </c>
      <c r="B25" s="250"/>
      <c r="C25" s="248"/>
      <c r="D25" s="248"/>
      <c r="E25" s="248"/>
      <c r="F25" s="248"/>
      <c r="G25" s="248"/>
      <c r="H25" s="248"/>
    </row>
    <row r="26" spans="1:8" x14ac:dyDescent="0.2">
      <c r="A26" s="143" t="s">
        <v>903</v>
      </c>
      <c r="B26" s="243" t="s">
        <v>904</v>
      </c>
      <c r="C26" s="248">
        <v>1004.1580000000001</v>
      </c>
      <c r="D26" s="248">
        <v>998.67399999999998</v>
      </c>
      <c r="E26" s="248">
        <v>964.36599999999999</v>
      </c>
      <c r="F26" s="248">
        <v>1112.6849999999999</v>
      </c>
      <c r="G26" s="248">
        <v>1218.4880000000001</v>
      </c>
      <c r="H26" s="248">
        <v>482.64099999999996</v>
      </c>
    </row>
    <row r="27" spans="1:8" x14ac:dyDescent="0.2">
      <c r="A27" s="143" t="s">
        <v>106</v>
      </c>
      <c r="B27" s="243" t="s">
        <v>905</v>
      </c>
      <c r="C27" s="254">
        <v>104648.89733928</v>
      </c>
      <c r="D27" s="254">
        <v>111407.19627999999</v>
      </c>
      <c r="E27" s="254">
        <v>103875.33420664999</v>
      </c>
      <c r="F27" s="254">
        <v>115045.76432052</v>
      </c>
      <c r="G27" s="254">
        <v>131042.63583866</v>
      </c>
      <c r="H27" s="254">
        <v>162929.540675</v>
      </c>
    </row>
    <row r="28" spans="1:8" x14ac:dyDescent="0.2">
      <c r="A28" s="143" t="s">
        <v>908</v>
      </c>
      <c r="B28" s="250"/>
      <c r="C28" s="248"/>
      <c r="D28" s="248"/>
      <c r="E28" s="248"/>
      <c r="F28" s="248"/>
      <c r="G28" s="248"/>
      <c r="H28" s="248"/>
    </row>
    <row r="29" spans="1:8" x14ac:dyDescent="0.2">
      <c r="A29" s="143" t="s">
        <v>903</v>
      </c>
      <c r="B29" s="243" t="s">
        <v>904</v>
      </c>
      <c r="C29" s="248">
        <v>269.74700000000001</v>
      </c>
      <c r="D29" s="248">
        <v>257.13799999999998</v>
      </c>
      <c r="E29" s="248">
        <v>246.434</v>
      </c>
      <c r="F29" s="248">
        <v>273.262</v>
      </c>
      <c r="G29" s="248">
        <v>274.75200000000001</v>
      </c>
      <c r="H29" s="248">
        <v>253.04500000000002</v>
      </c>
    </row>
    <row r="30" spans="1:8" x14ac:dyDescent="0.2">
      <c r="A30" s="143" t="s">
        <v>106</v>
      </c>
      <c r="B30" s="243" t="s">
        <v>905</v>
      </c>
      <c r="C30" s="254">
        <v>4491.0547413678996</v>
      </c>
      <c r="D30" s="254">
        <v>4250.4335213899994</v>
      </c>
      <c r="E30" s="254">
        <v>4488.84040121</v>
      </c>
      <c r="F30" s="254">
        <v>5424.7772243699992</v>
      </c>
      <c r="G30" s="254">
        <v>4976.9790345199999</v>
      </c>
      <c r="H30" s="254">
        <v>4447.5645278700003</v>
      </c>
    </row>
    <row r="31" spans="1:8" x14ac:dyDescent="0.2">
      <c r="A31" s="143" t="s">
        <v>909</v>
      </c>
      <c r="B31" s="250"/>
      <c r="C31" s="248"/>
      <c r="D31" s="248"/>
      <c r="E31" s="248"/>
      <c r="F31" s="248"/>
      <c r="G31" s="248"/>
      <c r="H31" s="248"/>
    </row>
    <row r="32" spans="1:8" x14ac:dyDescent="0.2">
      <c r="A32" s="143" t="s">
        <v>903</v>
      </c>
      <c r="B32" s="243" t="s">
        <v>904</v>
      </c>
      <c r="C32" s="248">
        <v>1307.8510000000001</v>
      </c>
      <c r="D32" s="248">
        <v>1335.6209999999999</v>
      </c>
      <c r="E32" s="248">
        <v>1258.626</v>
      </c>
      <c r="F32" s="248">
        <v>1219.2249999999999</v>
      </c>
      <c r="G32" s="248">
        <v>1253.9680000000001</v>
      </c>
      <c r="H32" s="248">
        <v>1306.3050000000001</v>
      </c>
    </row>
    <row r="33" spans="1:8" x14ac:dyDescent="0.2">
      <c r="A33" s="143" t="s">
        <v>106</v>
      </c>
      <c r="B33" s="243" t="s">
        <v>905</v>
      </c>
      <c r="C33" s="254">
        <v>74081.848486760005</v>
      </c>
      <c r="D33" s="254">
        <v>80272.886576090008</v>
      </c>
      <c r="E33" s="254">
        <v>75835.199187919963</v>
      </c>
      <c r="F33" s="254">
        <v>75631.154633990009</v>
      </c>
      <c r="G33" s="254">
        <v>76437.384265629997</v>
      </c>
      <c r="H33" s="254">
        <v>84780.676708820029</v>
      </c>
    </row>
    <row r="34" spans="1:8" x14ac:dyDescent="0.2">
      <c r="A34" s="143" t="s">
        <v>910</v>
      </c>
      <c r="B34" s="250"/>
      <c r="C34" s="248"/>
      <c r="D34" s="248"/>
      <c r="E34" s="248"/>
      <c r="F34" s="248"/>
      <c r="G34" s="248"/>
      <c r="H34" s="248"/>
    </row>
    <row r="35" spans="1:8" x14ac:dyDescent="0.2">
      <c r="A35" s="143" t="s">
        <v>903</v>
      </c>
      <c r="B35" s="243" t="s">
        <v>904</v>
      </c>
      <c r="C35" s="248">
        <v>3214.8780000000002</v>
      </c>
      <c r="D35" s="248">
        <v>3393.643</v>
      </c>
      <c r="E35" s="248">
        <v>3254.076</v>
      </c>
      <c r="F35" s="248">
        <v>3298.2449999999999</v>
      </c>
      <c r="G35" s="248">
        <v>3468.35</v>
      </c>
      <c r="H35" s="248">
        <v>3577.1549999999997</v>
      </c>
    </row>
    <row r="36" spans="1:8" x14ac:dyDescent="0.2">
      <c r="A36" s="143" t="s">
        <v>106</v>
      </c>
      <c r="B36" s="243" t="s">
        <v>905</v>
      </c>
      <c r="C36" s="254">
        <v>157730.60732014006</v>
      </c>
      <c r="D36" s="254">
        <v>172195.06423565</v>
      </c>
      <c r="E36" s="254">
        <v>162605.17273307999</v>
      </c>
      <c r="F36" s="254">
        <v>164636.97337019994</v>
      </c>
      <c r="G36" s="254">
        <v>171915.07329149</v>
      </c>
      <c r="H36" s="254">
        <v>179383.41183130999</v>
      </c>
    </row>
    <row r="37" spans="1:8" x14ac:dyDescent="0.2">
      <c r="A37" s="143" t="s">
        <v>911</v>
      </c>
      <c r="B37" s="250"/>
      <c r="C37" s="248"/>
      <c r="D37" s="248"/>
      <c r="E37" s="248"/>
      <c r="F37" s="248"/>
      <c r="G37" s="248"/>
      <c r="H37" s="248"/>
    </row>
    <row r="38" spans="1:8" x14ac:dyDescent="0.2">
      <c r="A38" s="143" t="s">
        <v>903</v>
      </c>
      <c r="B38" s="243" t="s">
        <v>904</v>
      </c>
      <c r="C38" s="248">
        <v>0</v>
      </c>
      <c r="D38" s="248">
        <v>0</v>
      </c>
      <c r="E38" s="248">
        <v>0</v>
      </c>
      <c r="F38" s="248">
        <v>0</v>
      </c>
      <c r="G38" s="248">
        <v>0</v>
      </c>
      <c r="H38" s="248">
        <v>0</v>
      </c>
    </row>
    <row r="39" spans="1:8" x14ac:dyDescent="0.2">
      <c r="A39" s="143" t="s">
        <v>106</v>
      </c>
      <c r="B39" s="243" t="s">
        <v>905</v>
      </c>
      <c r="C39" s="254">
        <v>0</v>
      </c>
      <c r="D39" s="254">
        <v>0</v>
      </c>
      <c r="E39" s="254">
        <v>0</v>
      </c>
      <c r="F39" s="254">
        <v>0</v>
      </c>
      <c r="G39" s="254">
        <v>0</v>
      </c>
      <c r="H39" s="254">
        <v>0</v>
      </c>
    </row>
    <row r="40" spans="1:8" x14ac:dyDescent="0.2">
      <c r="A40" s="148" t="s">
        <v>1551</v>
      </c>
      <c r="B40" s="250"/>
      <c r="C40" s="248"/>
      <c r="D40" s="248"/>
      <c r="E40" s="248"/>
      <c r="F40" s="248"/>
      <c r="G40" s="248"/>
      <c r="H40" s="248"/>
    </row>
    <row r="41" spans="1:8" x14ac:dyDescent="0.2">
      <c r="A41" s="148" t="s">
        <v>903</v>
      </c>
      <c r="B41" s="251" t="s">
        <v>904</v>
      </c>
      <c r="C41" s="249">
        <v>65146.023249999998</v>
      </c>
      <c r="D41" s="249">
        <v>70617.269</v>
      </c>
      <c r="E41" s="249">
        <v>76672.828999999998</v>
      </c>
      <c r="F41" s="249">
        <v>82678.883000000002</v>
      </c>
      <c r="G41" s="249">
        <v>88637.187000000005</v>
      </c>
      <c r="H41" s="249">
        <v>98949.157999999996</v>
      </c>
    </row>
    <row r="42" spans="1:8" x14ac:dyDescent="0.2">
      <c r="A42" s="148" t="s">
        <v>106</v>
      </c>
      <c r="B42" s="251" t="s">
        <v>905</v>
      </c>
      <c r="C42" s="254">
        <v>371399.64363787166</v>
      </c>
      <c r="D42" s="254">
        <v>393925.70210213558</v>
      </c>
      <c r="E42" s="254">
        <v>415146.84087189299</v>
      </c>
      <c r="F42" s="254">
        <v>426856.28334061452</v>
      </c>
      <c r="G42" s="254">
        <v>509595.42518523359</v>
      </c>
      <c r="H42" s="254">
        <v>549916.69286464527</v>
      </c>
    </row>
    <row r="43" spans="1:8" x14ac:dyDescent="0.2">
      <c r="A43" s="148" t="s">
        <v>1552</v>
      </c>
      <c r="B43" s="250"/>
      <c r="C43" s="249"/>
      <c r="D43" s="249"/>
      <c r="E43" s="249"/>
      <c r="F43" s="249"/>
      <c r="G43" s="249"/>
      <c r="H43" s="249"/>
    </row>
    <row r="44" spans="1:8" x14ac:dyDescent="0.2">
      <c r="A44" s="148" t="s">
        <v>903</v>
      </c>
      <c r="B44" s="251" t="s">
        <v>904</v>
      </c>
      <c r="C44" s="249">
        <v>50295.039000000004</v>
      </c>
      <c r="D44" s="249">
        <v>48695.433000000005</v>
      </c>
      <c r="E44" s="249">
        <v>45709.345999999998</v>
      </c>
      <c r="F44" s="249">
        <v>47508.248</v>
      </c>
      <c r="G44" s="249">
        <v>51223.498</v>
      </c>
      <c r="H44" s="249">
        <v>49570.733</v>
      </c>
    </row>
    <row r="45" spans="1:8" x14ac:dyDescent="0.2">
      <c r="A45" s="148" t="s">
        <v>106</v>
      </c>
      <c r="B45" s="251" t="s">
        <v>905</v>
      </c>
      <c r="C45" s="253">
        <v>41762061.800809316</v>
      </c>
      <c r="D45" s="253">
        <v>38496833.425510213</v>
      </c>
      <c r="E45" s="253">
        <v>38760137.365211911</v>
      </c>
      <c r="F45" s="253">
        <v>37230611.206664354</v>
      </c>
      <c r="G45" s="253">
        <v>39352487.406840108</v>
      </c>
      <c r="H45" s="253">
        <v>47478286.60973651</v>
      </c>
    </row>
    <row r="46" spans="1:8" x14ac:dyDescent="0.2">
      <c r="A46" s="143" t="s">
        <v>912</v>
      </c>
      <c r="B46" s="250"/>
      <c r="C46" s="249"/>
      <c r="D46" s="249"/>
      <c r="E46" s="249"/>
      <c r="F46" s="249"/>
      <c r="G46" s="249"/>
      <c r="H46" s="249"/>
    </row>
    <row r="47" spans="1:8" x14ac:dyDescent="0.2">
      <c r="A47" s="143" t="s">
        <v>903</v>
      </c>
      <c r="B47" s="243" t="s">
        <v>904</v>
      </c>
      <c r="C47" s="248">
        <v>10770.615</v>
      </c>
      <c r="D47" s="248">
        <v>10639.886</v>
      </c>
      <c r="E47" s="248">
        <v>10011.088000000002</v>
      </c>
      <c r="F47" s="248">
        <v>9846.7540000000008</v>
      </c>
      <c r="G47" s="248">
        <v>10532.576999999999</v>
      </c>
      <c r="H47" s="248">
        <v>10719.137000000001</v>
      </c>
    </row>
    <row r="48" spans="1:8" x14ac:dyDescent="0.2">
      <c r="A48" s="143" t="s">
        <v>106</v>
      </c>
      <c r="B48" s="243" t="s">
        <v>905</v>
      </c>
      <c r="C48" s="254">
        <v>2775956.1080221408</v>
      </c>
      <c r="D48" s="254">
        <v>2836369.7257134393</v>
      </c>
      <c r="E48" s="254">
        <v>2740264.266882427</v>
      </c>
      <c r="F48" s="254">
        <v>2553986.2398857162</v>
      </c>
      <c r="G48" s="254">
        <v>2718281.7611018107</v>
      </c>
      <c r="H48" s="254">
        <v>2907348.5825590356</v>
      </c>
    </row>
    <row r="49" spans="1:8" x14ac:dyDescent="0.2">
      <c r="A49" s="143" t="s">
        <v>913</v>
      </c>
      <c r="B49" s="250"/>
      <c r="C49" s="248"/>
      <c r="D49" s="248"/>
      <c r="E49" s="248"/>
      <c r="F49" s="248"/>
      <c r="G49" s="248"/>
      <c r="H49" s="248"/>
    </row>
    <row r="50" spans="1:8" x14ac:dyDescent="0.2">
      <c r="A50" s="143" t="s">
        <v>903</v>
      </c>
      <c r="B50" s="243" t="s">
        <v>904</v>
      </c>
      <c r="C50" s="248">
        <v>25017.848000000002</v>
      </c>
      <c r="D50" s="248">
        <v>23518.647999999997</v>
      </c>
      <c r="E50" s="248">
        <v>20903.717000000001</v>
      </c>
      <c r="F50" s="248">
        <v>22465.454000000002</v>
      </c>
      <c r="G50" s="248">
        <v>24402.001</v>
      </c>
      <c r="H50" s="248">
        <v>22113.530999999999</v>
      </c>
    </row>
    <row r="51" spans="1:8" x14ac:dyDescent="0.2">
      <c r="A51" s="143" t="s">
        <v>106</v>
      </c>
      <c r="B51" s="243" t="s">
        <v>905</v>
      </c>
      <c r="C51" s="254">
        <v>6457228.9730085507</v>
      </c>
      <c r="D51" s="254">
        <v>6446260.09069735</v>
      </c>
      <c r="E51" s="254">
        <v>6022893.6279418916</v>
      </c>
      <c r="F51" s="254">
        <v>6142116.4594496172</v>
      </c>
      <c r="G51" s="254">
        <v>6807038.7610314926</v>
      </c>
      <c r="H51" s="254">
        <v>6495077.829555722</v>
      </c>
    </row>
    <row r="52" spans="1:8" x14ac:dyDescent="0.2">
      <c r="A52" s="143" t="s">
        <v>914</v>
      </c>
      <c r="B52" s="250"/>
      <c r="C52" s="248"/>
      <c r="D52" s="248"/>
      <c r="E52" s="248"/>
      <c r="F52" s="248"/>
      <c r="G52" s="248"/>
      <c r="H52" s="248"/>
    </row>
    <row r="53" spans="1:8" x14ac:dyDescent="0.2">
      <c r="A53" s="143" t="s">
        <v>903</v>
      </c>
      <c r="B53" s="243" t="s">
        <v>904</v>
      </c>
      <c r="C53" s="248">
        <v>14506.576000000001</v>
      </c>
      <c r="D53" s="248">
        <v>14536.898999999999</v>
      </c>
      <c r="E53" s="248">
        <v>14794.541000000001</v>
      </c>
      <c r="F53" s="248">
        <v>15196.04</v>
      </c>
      <c r="G53" s="248">
        <v>16288.92</v>
      </c>
      <c r="H53" s="248">
        <v>16738.064999999999</v>
      </c>
    </row>
    <row r="54" spans="1:8" x14ac:dyDescent="0.2">
      <c r="A54" s="143" t="s">
        <v>106</v>
      </c>
      <c r="B54" s="243" t="s">
        <v>905</v>
      </c>
      <c r="C54" s="254">
        <v>32528876.719778627</v>
      </c>
      <c r="D54" s="254">
        <v>29214203.609099425</v>
      </c>
      <c r="E54" s="254">
        <v>29996979.470387593</v>
      </c>
      <c r="F54" s="254">
        <v>28534508.507329021</v>
      </c>
      <c r="G54" s="254">
        <v>29827166.884706799</v>
      </c>
      <c r="H54" s="254">
        <v>38075860.197621748</v>
      </c>
    </row>
    <row r="55" spans="1:8" x14ac:dyDescent="0.2">
      <c r="A55" s="148" t="s">
        <v>1553</v>
      </c>
      <c r="B55" s="250"/>
      <c r="C55" s="248"/>
      <c r="D55" s="248"/>
      <c r="E55" s="248"/>
      <c r="F55" s="248"/>
      <c r="G55" s="248"/>
      <c r="H55" s="248"/>
    </row>
    <row r="56" spans="1:8" x14ac:dyDescent="0.2">
      <c r="A56" s="148" t="s">
        <v>903</v>
      </c>
      <c r="B56" s="251" t="s">
        <v>904</v>
      </c>
      <c r="C56" s="249">
        <v>279863.815</v>
      </c>
      <c r="D56" s="249">
        <v>301499.59210000001</v>
      </c>
      <c r="E56" s="249">
        <v>324034.91375000001</v>
      </c>
      <c r="F56" s="249">
        <v>360329.08474999992</v>
      </c>
      <c r="G56" s="249">
        <v>423601.20869999996</v>
      </c>
      <c r="H56" s="249">
        <v>493650.50394999993</v>
      </c>
    </row>
    <row r="57" spans="1:8" x14ac:dyDescent="0.2">
      <c r="A57" s="148" t="s">
        <v>106</v>
      </c>
      <c r="B57" s="251" t="s">
        <v>905</v>
      </c>
      <c r="C57" s="253">
        <v>11226151.361204924</v>
      </c>
      <c r="D57" s="253">
        <v>12955273.644678425</v>
      </c>
      <c r="E57" s="253">
        <v>13518032.283676831</v>
      </c>
      <c r="F57" s="253">
        <v>15596340.59130284</v>
      </c>
      <c r="G57" s="253">
        <v>18696300.644348394</v>
      </c>
      <c r="H57" s="253">
        <v>23039538.887473229</v>
      </c>
    </row>
    <row r="58" spans="1:8" x14ac:dyDescent="0.2">
      <c r="A58" s="143" t="s">
        <v>915</v>
      </c>
      <c r="B58" s="250"/>
      <c r="C58" s="249"/>
      <c r="D58" s="249"/>
      <c r="E58" s="249"/>
      <c r="F58" s="249"/>
      <c r="G58" s="249"/>
      <c r="H58" s="249"/>
    </row>
    <row r="59" spans="1:8" x14ac:dyDescent="0.2">
      <c r="A59" s="143" t="s">
        <v>903</v>
      </c>
      <c r="B59" s="243" t="s">
        <v>904</v>
      </c>
      <c r="C59" s="248">
        <v>10322.838202482242</v>
      </c>
      <c r="D59" s="248">
        <v>10930.849609999999</v>
      </c>
      <c r="E59" s="248">
        <v>11599.614239999997</v>
      </c>
      <c r="F59" s="248">
        <v>12504.93096</v>
      </c>
      <c r="G59" s="248">
        <v>13705.549929999999</v>
      </c>
      <c r="H59" s="248">
        <v>14598.291449999999</v>
      </c>
    </row>
    <row r="60" spans="1:8" x14ac:dyDescent="0.2">
      <c r="A60" s="143" t="s">
        <v>106</v>
      </c>
      <c r="B60" s="243" t="s">
        <v>905</v>
      </c>
      <c r="C60" s="254">
        <v>524125.27757671935</v>
      </c>
      <c r="D60" s="254">
        <v>601765.31609971973</v>
      </c>
      <c r="E60" s="254">
        <v>642216.17392605986</v>
      </c>
      <c r="F60" s="254">
        <v>707956.9866105197</v>
      </c>
      <c r="G60" s="254">
        <v>793325.90907827939</v>
      </c>
      <c r="H60" s="254">
        <v>790093.69853313942</v>
      </c>
    </row>
    <row r="61" spans="1:8" x14ac:dyDescent="0.2">
      <c r="A61" s="143" t="s">
        <v>916</v>
      </c>
      <c r="B61" s="250"/>
      <c r="C61" s="248"/>
      <c r="D61" s="248"/>
      <c r="E61" s="248"/>
      <c r="F61" s="248"/>
      <c r="G61" s="248"/>
      <c r="H61" s="248"/>
    </row>
    <row r="62" spans="1:8" x14ac:dyDescent="0.2">
      <c r="A62" s="143" t="s">
        <v>903</v>
      </c>
      <c r="B62" s="243" t="s">
        <v>904</v>
      </c>
      <c r="C62" s="248">
        <v>31533.053797517758</v>
      </c>
      <c r="D62" s="248">
        <v>32525.860389999998</v>
      </c>
      <c r="E62" s="248">
        <v>34419.666990000005</v>
      </c>
      <c r="F62" s="248">
        <v>35273.175840000004</v>
      </c>
      <c r="G62" s="248">
        <v>36549.777069999996</v>
      </c>
      <c r="H62" s="248">
        <v>37995.603950000004</v>
      </c>
    </row>
    <row r="63" spans="1:8" x14ac:dyDescent="0.2">
      <c r="A63" s="143" t="s">
        <v>106</v>
      </c>
      <c r="B63" s="243" t="s">
        <v>905</v>
      </c>
      <c r="C63" s="254">
        <v>269218.29236815037</v>
      </c>
      <c r="D63" s="254">
        <v>278024.03757780604</v>
      </c>
      <c r="E63" s="254">
        <v>308453.54472218995</v>
      </c>
      <c r="F63" s="254">
        <v>419133.64472585992</v>
      </c>
      <c r="G63" s="254">
        <v>414955.76569752599</v>
      </c>
      <c r="H63" s="254">
        <v>365066.40383116005</v>
      </c>
    </row>
    <row r="64" spans="1:8" x14ac:dyDescent="0.2">
      <c r="A64" s="143" t="s">
        <v>917</v>
      </c>
      <c r="B64" s="250"/>
      <c r="C64" s="248"/>
      <c r="D64" s="248"/>
      <c r="E64" s="248"/>
      <c r="F64" s="248"/>
      <c r="G64" s="248"/>
      <c r="H64" s="248"/>
    </row>
    <row r="65" spans="1:8" x14ac:dyDescent="0.2">
      <c r="A65" s="143" t="s">
        <v>903</v>
      </c>
      <c r="B65" s="243" t="s">
        <v>904</v>
      </c>
      <c r="C65" s="248">
        <v>57425.525399999999</v>
      </c>
      <c r="D65" s="248">
        <v>60631.498</v>
      </c>
      <c r="E65" s="248">
        <v>62520.642</v>
      </c>
      <c r="F65" s="248">
        <v>67534.43269999999</v>
      </c>
      <c r="G65" s="248">
        <v>77144.88900000001</v>
      </c>
      <c r="H65" s="248">
        <v>90298.173269999999</v>
      </c>
    </row>
    <row r="66" spans="1:8" x14ac:dyDescent="0.2">
      <c r="A66" s="143" t="s">
        <v>106</v>
      </c>
      <c r="B66" s="243" t="s">
        <v>905</v>
      </c>
      <c r="C66" s="254">
        <v>4465464.9122764338</v>
      </c>
      <c r="D66" s="254">
        <v>5112287.1022913577</v>
      </c>
      <c r="E66" s="254">
        <v>5306776.2490231693</v>
      </c>
      <c r="F66" s="254">
        <v>5930891.0622143643</v>
      </c>
      <c r="G66" s="254">
        <v>6944609.5719401203</v>
      </c>
      <c r="H66" s="254">
        <v>8571409.6671368107</v>
      </c>
    </row>
    <row r="67" spans="1:8" x14ac:dyDescent="0.2">
      <c r="A67" s="143" t="s">
        <v>918</v>
      </c>
      <c r="B67" s="250"/>
      <c r="C67" s="248"/>
      <c r="D67" s="248"/>
      <c r="E67" s="248"/>
      <c r="F67" s="248"/>
      <c r="G67" s="248"/>
      <c r="H67" s="248"/>
    </row>
    <row r="68" spans="1:8" x14ac:dyDescent="0.2">
      <c r="A68" s="143" t="s">
        <v>903</v>
      </c>
      <c r="B68" s="243" t="s">
        <v>904</v>
      </c>
      <c r="C68" s="248">
        <v>180582.3976</v>
      </c>
      <c r="D68" s="248">
        <v>197411.3841</v>
      </c>
      <c r="E68" s="248">
        <v>215494.99052000002</v>
      </c>
      <c r="F68" s="248">
        <v>245016.54525</v>
      </c>
      <c r="G68" s="248">
        <v>296200.99269999994</v>
      </c>
      <c r="H68" s="248">
        <v>350758.43527999998</v>
      </c>
    </row>
    <row r="69" spans="1:8" ht="15" thickBot="1" x14ac:dyDescent="0.25">
      <c r="A69" s="235" t="s">
        <v>106</v>
      </c>
      <c r="B69" s="235" t="s">
        <v>905</v>
      </c>
      <c r="C69" s="301">
        <v>5967342.8789836215</v>
      </c>
      <c r="D69" s="301">
        <v>6963197.1887095431</v>
      </c>
      <c r="E69" s="301">
        <v>7260586.3160054134</v>
      </c>
      <c r="F69" s="301">
        <v>8538358.897752095</v>
      </c>
      <c r="G69" s="301">
        <v>10543409.397632465</v>
      </c>
      <c r="H69" s="301">
        <v>13312969.117972117</v>
      </c>
    </row>
    <row r="70" spans="1:8" ht="15" thickTop="1" x14ac:dyDescent="0.2">
      <c r="A70" s="13"/>
      <c r="B70" s="13"/>
      <c r="C70" s="13"/>
      <c r="D70" s="67"/>
      <c r="E70" s="13"/>
      <c r="F70" s="67"/>
      <c r="G70" s="67"/>
      <c r="H70" s="67"/>
    </row>
  </sheetData>
  <mergeCells count="6">
    <mergeCell ref="A1:H1"/>
    <mergeCell ref="A2:H2"/>
    <mergeCell ref="A3:A4"/>
    <mergeCell ref="B3:B4"/>
    <mergeCell ref="C3:E3"/>
    <mergeCell ref="F3:H3"/>
  </mergeCells>
  <pageMargins left="0.7" right="0.7" top="0.75" bottom="0.75" header="0.3" footer="0.3"/>
  <pageSetup paperSize="9" scale="62" orientation="portrait" verticalDpi="1200" r:id="rId1"/>
  <headerFooter>
    <oddFooter>&amp;C&amp;A</oddFooter>
  </headerFooter>
  <colBreaks count="1" manualBreakCount="1">
    <brk id="8" max="68"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pageSetUpPr fitToPage="1"/>
  </sheetPr>
  <dimension ref="A1:M63"/>
  <sheetViews>
    <sheetView zoomScaleNormal="100" zoomScaleSheetLayoutView="100" workbookViewId="0">
      <selection sqref="A1:L1"/>
    </sheetView>
  </sheetViews>
  <sheetFormatPr defaultColWidth="9.125" defaultRowHeight="14.25" x14ac:dyDescent="0.2"/>
  <cols>
    <col min="1" max="1" width="49.25" style="8" customWidth="1"/>
    <col min="2" max="2" width="12.125" style="8" bestFit="1" customWidth="1"/>
    <col min="3" max="3" width="7.875" style="8" bestFit="1" customWidth="1"/>
    <col min="4" max="5" width="8.125" style="8" bestFit="1" customWidth="1"/>
    <col min="6" max="6" width="10.375" style="8" bestFit="1" customWidth="1"/>
    <col min="7" max="12" width="8.75" style="8" bestFit="1" customWidth="1"/>
    <col min="13" max="16384" width="9.125" style="8"/>
  </cols>
  <sheetData>
    <row r="1" spans="1:12" ht="18.75" x14ac:dyDescent="0.2">
      <c r="A1" s="992" t="s">
        <v>889</v>
      </c>
      <c r="B1" s="992"/>
      <c r="C1" s="992"/>
      <c r="D1" s="992"/>
      <c r="E1" s="992"/>
      <c r="F1" s="992"/>
      <c r="G1" s="992"/>
      <c r="H1" s="992"/>
      <c r="I1" s="992"/>
      <c r="J1" s="992"/>
      <c r="K1" s="992"/>
      <c r="L1" s="992"/>
    </row>
    <row r="2" spans="1:12" ht="15" thickBot="1" x14ac:dyDescent="0.25">
      <c r="A2" s="1629"/>
      <c r="B2" s="1629"/>
      <c r="C2" s="1629"/>
      <c r="D2" s="1629"/>
      <c r="E2" s="1629"/>
      <c r="F2" s="1629"/>
      <c r="G2" s="1629"/>
      <c r="H2" s="1629"/>
      <c r="I2" s="232"/>
      <c r="J2" s="232"/>
      <c r="K2" s="232"/>
      <c r="L2" s="232"/>
    </row>
    <row r="3" spans="1:12" ht="15.75" thickTop="1" thickBot="1" x14ac:dyDescent="0.25">
      <c r="A3" s="1641" t="s">
        <v>890</v>
      </c>
      <c r="E3" s="258"/>
      <c r="F3" s="1622" t="s">
        <v>891</v>
      </c>
      <c r="G3" s="1630" t="s">
        <v>574</v>
      </c>
      <c r="H3" s="1631"/>
      <c r="I3" s="1631"/>
      <c r="J3" s="1626" t="s">
        <v>1453</v>
      </c>
      <c r="K3" s="1627"/>
      <c r="L3" s="1627"/>
    </row>
    <row r="4" spans="1:12" ht="15" thickBot="1" x14ac:dyDescent="0.25">
      <c r="A4" s="1642"/>
      <c r="B4" s="232"/>
      <c r="C4" s="232"/>
      <c r="D4" s="232"/>
      <c r="E4" s="259"/>
      <c r="F4" s="1623"/>
      <c r="G4" s="688" t="s">
        <v>873</v>
      </c>
      <c r="H4" s="688" t="s">
        <v>874</v>
      </c>
      <c r="I4" s="689" t="s">
        <v>875</v>
      </c>
      <c r="J4" s="687" t="s">
        <v>872</v>
      </c>
      <c r="K4" s="688" t="s">
        <v>1619</v>
      </c>
      <c r="L4" s="688" t="s">
        <v>1618</v>
      </c>
    </row>
    <row r="5" spans="1:12" ht="16.5" customHeight="1" thickTop="1" x14ac:dyDescent="0.2">
      <c r="A5" s="148" t="s">
        <v>1554</v>
      </c>
      <c r="F5" s="13"/>
      <c r="G5" s="6"/>
      <c r="H5" s="6"/>
      <c r="I5" s="6"/>
      <c r="J5" s="6"/>
      <c r="K5" s="6"/>
    </row>
    <row r="6" spans="1:12" ht="16.5" customHeight="1" x14ac:dyDescent="0.2">
      <c r="A6" s="148" t="s">
        <v>903</v>
      </c>
      <c r="F6" s="251" t="s">
        <v>904</v>
      </c>
      <c r="G6" s="249">
        <v>35.458000000000006</v>
      </c>
      <c r="H6" s="249">
        <v>162.114</v>
      </c>
      <c r="I6" s="249">
        <v>33.226999999999997</v>
      </c>
      <c r="J6" s="249">
        <v>36.317</v>
      </c>
      <c r="K6" s="249">
        <v>30.038</v>
      </c>
      <c r="L6" s="249">
        <v>22.861000000000001</v>
      </c>
    </row>
    <row r="7" spans="1:12" ht="16.5" customHeight="1" x14ac:dyDescent="0.2">
      <c r="A7" s="148" t="s">
        <v>106</v>
      </c>
      <c r="F7" s="251" t="s">
        <v>905</v>
      </c>
      <c r="G7" s="253">
        <v>1900.3034971600007</v>
      </c>
      <c r="H7" s="253">
        <v>1951.4918252999998</v>
      </c>
      <c r="I7" s="253">
        <v>2012.7343860399988</v>
      </c>
      <c r="J7" s="253">
        <v>1987.0333379999995</v>
      </c>
      <c r="K7" s="253">
        <v>1615.8062545699991</v>
      </c>
      <c r="L7" s="253">
        <v>1394.9072845699998</v>
      </c>
    </row>
    <row r="8" spans="1:12" ht="16.5" customHeight="1" x14ac:dyDescent="0.2">
      <c r="A8" s="143" t="s">
        <v>919</v>
      </c>
      <c r="F8" s="250"/>
      <c r="G8" s="249"/>
      <c r="H8" s="249"/>
      <c r="I8" s="249"/>
      <c r="J8" s="249"/>
      <c r="K8" s="249"/>
      <c r="L8" s="249"/>
    </row>
    <row r="9" spans="1:12" ht="16.5" customHeight="1" x14ac:dyDescent="0.2">
      <c r="A9" s="143" t="s">
        <v>903</v>
      </c>
      <c r="F9" s="243" t="s">
        <v>904</v>
      </c>
      <c r="G9" s="248">
        <v>19.399000000000001</v>
      </c>
      <c r="H9" s="248">
        <v>147.74499999999998</v>
      </c>
      <c r="I9" s="248">
        <v>18.700000000000003</v>
      </c>
      <c r="J9" s="248">
        <v>17.406000000000002</v>
      </c>
      <c r="K9" s="248">
        <v>15.744999999999999</v>
      </c>
      <c r="L9" s="248">
        <v>13.708</v>
      </c>
    </row>
    <row r="10" spans="1:12" ht="16.5" customHeight="1" x14ac:dyDescent="0.2">
      <c r="A10" s="143" t="s">
        <v>106</v>
      </c>
      <c r="F10" s="243" t="s">
        <v>905</v>
      </c>
      <c r="G10" s="254">
        <v>1482.2410157300005</v>
      </c>
      <c r="H10" s="254">
        <v>1537.0377071699997</v>
      </c>
      <c r="I10" s="254">
        <v>1559.3913670399988</v>
      </c>
      <c r="J10" s="254">
        <v>1275.9470661199994</v>
      </c>
      <c r="K10" s="254">
        <v>1151.9921589399994</v>
      </c>
      <c r="L10" s="254">
        <v>1082.0898295699997</v>
      </c>
    </row>
    <row r="11" spans="1:12" ht="16.5" customHeight="1" x14ac:dyDescent="0.2">
      <c r="A11" s="143" t="s">
        <v>916</v>
      </c>
      <c r="F11" s="250"/>
      <c r="G11" s="248"/>
      <c r="H11" s="248"/>
      <c r="I11" s="248"/>
      <c r="J11" s="248"/>
      <c r="K11" s="248"/>
      <c r="L11" s="248"/>
    </row>
    <row r="12" spans="1:12" ht="16.5" customHeight="1" x14ac:dyDescent="0.2">
      <c r="A12" s="143" t="s">
        <v>903</v>
      </c>
      <c r="F12" s="243" t="s">
        <v>904</v>
      </c>
      <c r="G12" s="248">
        <v>14.795999999999999</v>
      </c>
      <c r="H12" s="248">
        <v>13.027000000000001</v>
      </c>
      <c r="I12" s="248">
        <v>13.346</v>
      </c>
      <c r="J12" s="248">
        <v>17.885999999999999</v>
      </c>
      <c r="K12" s="248">
        <v>13.575000000000001</v>
      </c>
      <c r="L12" s="248">
        <v>8.8039999999999985</v>
      </c>
    </row>
    <row r="13" spans="1:12" ht="16.5" customHeight="1" x14ac:dyDescent="0.2">
      <c r="A13" s="143" t="s">
        <v>106</v>
      </c>
      <c r="F13" s="243" t="s">
        <v>905</v>
      </c>
      <c r="G13" s="254">
        <v>366.11618943000002</v>
      </c>
      <c r="H13" s="254">
        <v>356.97562952999994</v>
      </c>
      <c r="I13" s="254">
        <v>402.388552</v>
      </c>
      <c r="J13" s="254">
        <v>666.04238599999996</v>
      </c>
      <c r="K13" s="254">
        <v>428.39102299999996</v>
      </c>
      <c r="L13" s="254">
        <v>286.87470999999999</v>
      </c>
    </row>
    <row r="14" spans="1:12" ht="16.5" customHeight="1" x14ac:dyDescent="0.2">
      <c r="A14" s="143" t="s">
        <v>917</v>
      </c>
      <c r="F14" s="250"/>
      <c r="G14" s="248"/>
      <c r="H14" s="248"/>
      <c r="I14" s="248"/>
      <c r="J14" s="248"/>
      <c r="K14" s="248"/>
      <c r="L14" s="248"/>
    </row>
    <row r="15" spans="1:12" ht="16.5" customHeight="1" x14ac:dyDescent="0.2">
      <c r="A15" s="143" t="s">
        <v>903</v>
      </c>
      <c r="F15" s="243" t="s">
        <v>904</v>
      </c>
      <c r="G15" s="248">
        <v>1.2609999999999999</v>
      </c>
      <c r="H15" s="248">
        <v>1.3370000000000002</v>
      </c>
      <c r="I15" s="248">
        <v>1.175</v>
      </c>
      <c r="J15" s="248">
        <v>1.02</v>
      </c>
      <c r="K15" s="248">
        <v>0.70499999999999996</v>
      </c>
      <c r="L15" s="248">
        <v>0.33399999999999996</v>
      </c>
    </row>
    <row r="16" spans="1:12" ht="16.5" customHeight="1" x14ac:dyDescent="0.2">
      <c r="A16" s="143" t="s">
        <v>106</v>
      </c>
      <c r="F16" s="243" t="s">
        <v>905</v>
      </c>
      <c r="G16" s="254">
        <v>51.908292000000003</v>
      </c>
      <c r="H16" s="254">
        <v>56.7240726</v>
      </c>
      <c r="I16" s="254">
        <v>50.829108999999995</v>
      </c>
      <c r="J16" s="254">
        <v>44.958385880000002</v>
      </c>
      <c r="K16" s="254">
        <v>34.518072629999999</v>
      </c>
      <c r="L16" s="254">
        <v>25.314344999999999</v>
      </c>
    </row>
    <row r="17" spans="1:12" ht="16.5" customHeight="1" x14ac:dyDescent="0.2">
      <c r="A17" s="143" t="s">
        <v>910</v>
      </c>
      <c r="F17" s="250"/>
      <c r="G17" s="248"/>
      <c r="H17" s="248"/>
      <c r="I17" s="248"/>
      <c r="J17" s="248"/>
      <c r="K17" s="248"/>
      <c r="L17" s="248"/>
    </row>
    <row r="18" spans="1:12" ht="16.5" customHeight="1" x14ac:dyDescent="0.2">
      <c r="A18" s="143" t="s">
        <v>903</v>
      </c>
      <c r="F18" s="243" t="s">
        <v>904</v>
      </c>
      <c r="G18" s="248">
        <v>2E-3</v>
      </c>
      <c r="H18" s="248">
        <v>5.0000000000000001E-3</v>
      </c>
      <c r="I18" s="248">
        <v>6.0000000000000001E-3</v>
      </c>
      <c r="J18" s="248">
        <v>5.0000000000000001E-3</v>
      </c>
      <c r="K18" s="248">
        <v>1.2999999999999999E-2</v>
      </c>
      <c r="L18" s="248">
        <v>1.5000000000000001E-2</v>
      </c>
    </row>
    <row r="19" spans="1:12" ht="16.5" customHeight="1" x14ac:dyDescent="0.2">
      <c r="A19" s="143" t="s">
        <v>106</v>
      </c>
      <c r="F19" s="243" t="s">
        <v>905</v>
      </c>
      <c r="G19" s="254">
        <v>3.7999999999999999E-2</v>
      </c>
      <c r="H19" s="254">
        <v>0.75441600000000009</v>
      </c>
      <c r="I19" s="254">
        <v>0.125358</v>
      </c>
      <c r="J19" s="254">
        <v>8.5500000000000007E-2</v>
      </c>
      <c r="K19" s="254">
        <v>0.90500000000000003</v>
      </c>
      <c r="L19" s="254">
        <v>0.62839999999999996</v>
      </c>
    </row>
    <row r="20" spans="1:12" ht="16.5" customHeight="1" x14ac:dyDescent="0.2">
      <c r="A20" s="148" t="s">
        <v>1555</v>
      </c>
      <c r="F20" s="250"/>
      <c r="G20" s="248"/>
      <c r="H20" s="248"/>
      <c r="I20" s="248"/>
      <c r="J20" s="248"/>
      <c r="K20" s="248"/>
      <c r="L20" s="248"/>
    </row>
    <row r="21" spans="1:12" ht="16.5" customHeight="1" x14ac:dyDescent="0.2">
      <c r="A21" s="148" t="s">
        <v>903</v>
      </c>
      <c r="F21" s="251" t="s">
        <v>904</v>
      </c>
      <c r="G21" s="249">
        <v>57130.921999999999</v>
      </c>
      <c r="H21" s="249">
        <v>58587.241899999994</v>
      </c>
      <c r="I21" s="249">
        <v>57578.540249999998</v>
      </c>
      <c r="J21" s="249">
        <v>60075.582249999999</v>
      </c>
      <c r="K21" s="249">
        <v>67570.352099999989</v>
      </c>
      <c r="L21" s="249">
        <v>71188.824999999997</v>
      </c>
    </row>
    <row r="22" spans="1:12" ht="16.5" customHeight="1" x14ac:dyDescent="0.2">
      <c r="A22" s="148" t="s">
        <v>106</v>
      </c>
      <c r="F22" s="251" t="s">
        <v>905</v>
      </c>
      <c r="G22" s="253">
        <v>5369265.1074229777</v>
      </c>
      <c r="H22" s="253">
        <v>6434248.4770303098</v>
      </c>
      <c r="I22" s="253">
        <v>7015944.5088911066</v>
      </c>
      <c r="J22" s="253">
        <v>7537013.9461781709</v>
      </c>
      <c r="K22" s="253">
        <v>9657822.5423559956</v>
      </c>
      <c r="L22" s="253">
        <v>9624787.8319536075</v>
      </c>
    </row>
    <row r="23" spans="1:12" ht="16.5" customHeight="1" x14ac:dyDescent="0.2">
      <c r="A23" s="143" t="s">
        <v>920</v>
      </c>
      <c r="F23" s="250"/>
      <c r="G23" s="249"/>
      <c r="H23" s="249"/>
      <c r="I23" s="249"/>
      <c r="J23" s="249"/>
      <c r="K23" s="249"/>
      <c r="L23" s="249"/>
    </row>
    <row r="24" spans="1:12" ht="16.5" customHeight="1" x14ac:dyDescent="0.2">
      <c r="A24" s="143" t="s">
        <v>903</v>
      </c>
      <c r="F24" s="243" t="s">
        <v>904</v>
      </c>
      <c r="G24" s="248">
        <v>1517.8088204259968</v>
      </c>
      <c r="H24" s="248">
        <v>1353.1916799999999</v>
      </c>
      <c r="I24" s="248">
        <v>1383.73344</v>
      </c>
      <c r="J24" s="248">
        <v>1413.739</v>
      </c>
      <c r="K24" s="248">
        <v>1498.5495600000002</v>
      </c>
      <c r="L24" s="248">
        <v>1506.806</v>
      </c>
    </row>
    <row r="25" spans="1:12" ht="16.5" customHeight="1" x14ac:dyDescent="0.2">
      <c r="A25" s="143" t="s">
        <v>106</v>
      </c>
      <c r="F25" s="243" t="s">
        <v>905</v>
      </c>
      <c r="G25" s="254">
        <v>634696.39522601292</v>
      </c>
      <c r="H25" s="254">
        <v>599395.2500075365</v>
      </c>
      <c r="I25" s="254">
        <v>756904.28271529404</v>
      </c>
      <c r="J25" s="254">
        <v>943211.36848519149</v>
      </c>
      <c r="K25" s="254">
        <v>1077440.0959295614</v>
      </c>
      <c r="L25" s="254">
        <v>749118.24083615607</v>
      </c>
    </row>
    <row r="26" spans="1:12" ht="16.5" customHeight="1" x14ac:dyDescent="0.2">
      <c r="A26" s="143" t="s">
        <v>916</v>
      </c>
      <c r="F26" s="250"/>
      <c r="G26" s="248"/>
      <c r="H26" s="248"/>
      <c r="I26" s="248"/>
      <c r="J26" s="248"/>
      <c r="K26" s="248"/>
      <c r="L26" s="248"/>
    </row>
    <row r="27" spans="1:12" ht="16.5" customHeight="1" x14ac:dyDescent="0.2">
      <c r="A27" s="143" t="s">
        <v>903</v>
      </c>
      <c r="F27" s="243" t="s">
        <v>904</v>
      </c>
      <c r="G27" s="248">
        <v>6324.0271795740036</v>
      </c>
      <c r="H27" s="248">
        <v>6612.8963199999998</v>
      </c>
      <c r="I27" s="248">
        <v>5180.884329999999</v>
      </c>
      <c r="J27" s="248">
        <v>5403.3101999999999</v>
      </c>
      <c r="K27" s="248">
        <v>5302.34944</v>
      </c>
      <c r="L27" s="248">
        <v>5168.5010000000002</v>
      </c>
    </row>
    <row r="28" spans="1:12" ht="16.5" customHeight="1" x14ac:dyDescent="0.2">
      <c r="A28" s="143" t="s">
        <v>106</v>
      </c>
      <c r="F28" s="243" t="s">
        <v>905</v>
      </c>
      <c r="G28" s="254">
        <v>307098.31587933411</v>
      </c>
      <c r="H28" s="254">
        <v>367300.34832554398</v>
      </c>
      <c r="I28" s="254">
        <v>380940.09755306999</v>
      </c>
      <c r="J28" s="254">
        <v>426527.26929817436</v>
      </c>
      <c r="K28" s="254">
        <v>467385.49595091399</v>
      </c>
      <c r="L28" s="254">
        <v>439520.72628135007</v>
      </c>
    </row>
    <row r="29" spans="1:12" ht="16.5" customHeight="1" x14ac:dyDescent="0.2">
      <c r="A29" s="143" t="s">
        <v>917</v>
      </c>
      <c r="F29" s="250"/>
      <c r="G29" s="248"/>
      <c r="H29" s="248"/>
      <c r="I29" s="248"/>
      <c r="J29" s="248"/>
      <c r="K29" s="248"/>
      <c r="L29" s="248"/>
    </row>
    <row r="30" spans="1:12" ht="16.5" customHeight="1" x14ac:dyDescent="0.2">
      <c r="A30" s="143" t="s">
        <v>903</v>
      </c>
      <c r="F30" s="243" t="s">
        <v>904</v>
      </c>
      <c r="G30" s="248">
        <v>15271.449699999999</v>
      </c>
      <c r="H30" s="248">
        <v>16577.436999999998</v>
      </c>
      <c r="I30" s="248">
        <v>16535.378999999997</v>
      </c>
      <c r="J30" s="248">
        <v>15885.6783</v>
      </c>
      <c r="K30" s="248">
        <v>17288.675999999999</v>
      </c>
      <c r="L30" s="248">
        <v>18991.673999999999</v>
      </c>
    </row>
    <row r="31" spans="1:12" ht="16.5" customHeight="1" x14ac:dyDescent="0.2">
      <c r="A31" s="143" t="s">
        <v>106</v>
      </c>
      <c r="F31" s="243" t="s">
        <v>905</v>
      </c>
      <c r="G31" s="254">
        <v>1986928.9797723112</v>
      </c>
      <c r="H31" s="254">
        <v>2334368.0795019087</v>
      </c>
      <c r="I31" s="254">
        <v>2572720.9448042717</v>
      </c>
      <c r="J31" s="254">
        <v>2652706.2844817522</v>
      </c>
      <c r="K31" s="254">
        <v>3157803.2615274349</v>
      </c>
      <c r="L31" s="254">
        <v>3421040.5355802923</v>
      </c>
    </row>
    <row r="32" spans="1:12" ht="16.5" customHeight="1" x14ac:dyDescent="0.2">
      <c r="A32" s="143" t="s">
        <v>910</v>
      </c>
      <c r="F32" s="250"/>
      <c r="G32" s="248"/>
      <c r="H32" s="248"/>
      <c r="I32" s="248"/>
      <c r="J32" s="248"/>
      <c r="K32" s="248"/>
      <c r="L32" s="248"/>
    </row>
    <row r="33" spans="1:13" ht="16.5" customHeight="1" x14ac:dyDescent="0.2">
      <c r="A33" s="143" t="s">
        <v>903</v>
      </c>
      <c r="F33" s="243" t="s">
        <v>904</v>
      </c>
      <c r="G33" s="248">
        <v>34017.636299999998</v>
      </c>
      <c r="H33" s="248">
        <v>34043.716899999999</v>
      </c>
      <c r="I33" s="248">
        <v>34478.54348</v>
      </c>
      <c r="J33" s="248">
        <v>37372.854749999999</v>
      </c>
      <c r="K33" s="248">
        <v>43480.777099999999</v>
      </c>
      <c r="L33" s="248">
        <v>45521.844000000005</v>
      </c>
    </row>
    <row r="34" spans="1:13" ht="16.5" customHeight="1" x14ac:dyDescent="0.2">
      <c r="A34" s="143" t="s">
        <v>106</v>
      </c>
      <c r="F34" s="243" t="s">
        <v>905</v>
      </c>
      <c r="G34" s="254">
        <v>2440541.4165453203</v>
      </c>
      <c r="H34" s="254">
        <v>3133184.7991953208</v>
      </c>
      <c r="I34" s="254">
        <v>3305379.1838184698</v>
      </c>
      <c r="J34" s="254">
        <v>3514569.0239130524</v>
      </c>
      <c r="K34" s="254">
        <v>4955193.6889480837</v>
      </c>
      <c r="L34" s="254">
        <v>5015108.32925581</v>
      </c>
    </row>
    <row r="35" spans="1:13" ht="16.5" customHeight="1" x14ac:dyDescent="0.2">
      <c r="A35" s="148" t="s">
        <v>1556</v>
      </c>
      <c r="F35" s="250"/>
      <c r="G35" s="248"/>
      <c r="H35" s="248"/>
      <c r="I35" s="248"/>
      <c r="J35" s="248"/>
      <c r="K35" s="248"/>
      <c r="L35" s="248"/>
    </row>
    <row r="36" spans="1:13" ht="16.5" customHeight="1" x14ac:dyDescent="0.2">
      <c r="A36" s="148" t="s">
        <v>903</v>
      </c>
      <c r="F36" s="251" t="s">
        <v>904</v>
      </c>
      <c r="G36" s="249">
        <v>10871.337750000001</v>
      </c>
      <c r="H36" s="249">
        <v>9504.4079999999994</v>
      </c>
      <c r="I36" s="249">
        <v>9928.3680000000004</v>
      </c>
      <c r="J36" s="249">
        <v>10891.82</v>
      </c>
      <c r="K36" s="249">
        <v>12762.128000000001</v>
      </c>
      <c r="L36" s="249">
        <v>13539.081</v>
      </c>
    </row>
    <row r="37" spans="1:13" ht="16.5" customHeight="1" x14ac:dyDescent="0.2">
      <c r="A37" s="148" t="s">
        <v>106</v>
      </c>
      <c r="F37" s="251" t="s">
        <v>905</v>
      </c>
      <c r="G37" s="253">
        <v>50504.135747347886</v>
      </c>
      <c r="H37" s="253">
        <v>52089.040094628224</v>
      </c>
      <c r="I37" s="253">
        <v>52126.782911840433</v>
      </c>
      <c r="J37" s="253">
        <v>52449.116805058431</v>
      </c>
      <c r="K37" s="253">
        <v>61491.680272746933</v>
      </c>
      <c r="L37" s="253">
        <v>67756.233246326912</v>
      </c>
    </row>
    <row r="38" spans="1:13" ht="16.5" customHeight="1" thickBot="1" x14ac:dyDescent="0.25">
      <c r="A38" s="77"/>
      <c r="B38" s="77"/>
      <c r="C38" s="77"/>
      <c r="D38" s="44"/>
      <c r="E38" s="77"/>
      <c r="F38" s="44"/>
      <c r="G38" s="22"/>
      <c r="H38" s="22"/>
      <c r="I38" s="232"/>
      <c r="J38" s="232"/>
      <c r="K38" s="232"/>
      <c r="L38" s="232"/>
    </row>
    <row r="39" spans="1:13" ht="16.5" customHeight="1" thickTop="1" x14ac:dyDescent="0.2">
      <c r="A39" s="1628" t="s">
        <v>921</v>
      </c>
      <c r="B39" s="1628"/>
      <c r="C39" s="1628"/>
      <c r="D39" s="1628"/>
      <c r="E39" s="1628"/>
      <c r="F39" s="1628"/>
      <c r="G39" s="1628"/>
      <c r="H39" s="1628"/>
      <c r="I39" s="1628"/>
      <c r="J39" s="1628"/>
      <c r="K39" s="1628"/>
      <c r="L39" s="1628"/>
    </row>
    <row r="40" spans="1:13" ht="16.5" customHeight="1" x14ac:dyDescent="0.2">
      <c r="A40" s="1638"/>
      <c r="B40" s="1638"/>
      <c r="C40" s="1638"/>
      <c r="D40" s="1638"/>
      <c r="E40" s="1638"/>
      <c r="F40" s="1638"/>
      <c r="G40" s="1638"/>
      <c r="H40" s="1638"/>
    </row>
    <row r="41" spans="1:13" ht="16.5" customHeight="1" x14ac:dyDescent="0.2">
      <c r="A41" s="992" t="s">
        <v>922</v>
      </c>
      <c r="B41" s="992"/>
      <c r="C41" s="992"/>
      <c r="D41" s="992"/>
      <c r="E41" s="992"/>
      <c r="F41" s="992"/>
      <c r="G41" s="992"/>
      <c r="H41" s="992"/>
      <c r="I41" s="992"/>
      <c r="J41" s="992"/>
      <c r="K41" s="992"/>
    </row>
    <row r="42" spans="1:13" ht="16.5" customHeight="1" thickBot="1" x14ac:dyDescent="0.25">
      <c r="A42" s="1262" t="s">
        <v>1455</v>
      </c>
      <c r="B42" s="1262"/>
      <c r="C42" s="1262"/>
      <c r="D42" s="1262"/>
      <c r="E42" s="1262"/>
      <c r="F42" s="1262"/>
      <c r="G42" s="1262"/>
      <c r="H42" s="1262"/>
      <c r="I42" s="1262"/>
      <c r="J42" s="1262"/>
      <c r="K42" s="1262"/>
      <c r="L42" s="1262"/>
    </row>
    <row r="43" spans="1:13" ht="16.5" customHeight="1" thickTop="1" thickBot="1" x14ac:dyDescent="0.25">
      <c r="A43" s="1639" t="s">
        <v>786</v>
      </c>
      <c r="B43" s="258"/>
      <c r="C43" s="1632" t="s">
        <v>574</v>
      </c>
      <c r="D43" s="1633"/>
      <c r="E43" s="1633"/>
      <c r="F43" s="1634"/>
      <c r="G43" s="1633" t="s">
        <v>1453</v>
      </c>
      <c r="H43" s="1633"/>
      <c r="I43" s="1633"/>
      <c r="J43" s="1633"/>
      <c r="K43" s="1633"/>
      <c r="L43" s="1633"/>
    </row>
    <row r="44" spans="1:13" ht="16.5" customHeight="1" thickBot="1" x14ac:dyDescent="0.25">
      <c r="A44" s="1640"/>
      <c r="B44" s="260"/>
      <c r="C44" s="1636" t="s">
        <v>874</v>
      </c>
      <c r="D44" s="1637"/>
      <c r="E44" s="1637" t="s">
        <v>875</v>
      </c>
      <c r="F44" s="1637"/>
      <c r="G44" s="1636" t="s">
        <v>872</v>
      </c>
      <c r="H44" s="1637"/>
      <c r="I44" s="1637" t="s">
        <v>873</v>
      </c>
      <c r="J44" s="1637"/>
      <c r="K44" s="1637" t="s">
        <v>874</v>
      </c>
      <c r="L44" s="1637"/>
      <c r="M44" s="265"/>
    </row>
    <row r="45" spans="1:13" ht="16.5" customHeight="1" thickBot="1" x14ac:dyDescent="0.25">
      <c r="A45" s="1640"/>
      <c r="B45" s="260"/>
      <c r="C45" s="264" t="s">
        <v>923</v>
      </c>
      <c r="D45" s="264" t="s">
        <v>924</v>
      </c>
      <c r="E45" s="690" t="s">
        <v>923</v>
      </c>
      <c r="F45" s="690" t="s">
        <v>924</v>
      </c>
      <c r="G45" s="717" t="s">
        <v>923</v>
      </c>
      <c r="H45" s="718" t="s">
        <v>924</v>
      </c>
      <c r="I45" s="690" t="s">
        <v>923</v>
      </c>
      <c r="J45" s="264" t="s">
        <v>924</v>
      </c>
      <c r="K45" s="690" t="s">
        <v>923</v>
      </c>
      <c r="L45" s="690" t="s">
        <v>924</v>
      </c>
    </row>
    <row r="46" spans="1:13" ht="16.5" customHeight="1" x14ac:dyDescent="0.2">
      <c r="A46" s="267" t="s">
        <v>925</v>
      </c>
      <c r="B46" s="268"/>
      <c r="C46" s="269">
        <v>20358</v>
      </c>
      <c r="D46" s="272">
        <v>235561.295073791</v>
      </c>
      <c r="E46" s="269">
        <v>19948</v>
      </c>
      <c r="F46" s="272">
        <v>171636.903155031</v>
      </c>
      <c r="G46" s="269">
        <v>21989</v>
      </c>
      <c r="H46" s="272">
        <v>200002.36870558199</v>
      </c>
      <c r="I46" s="269">
        <v>24769</v>
      </c>
      <c r="J46" s="272">
        <v>226720.71711871101</v>
      </c>
      <c r="K46" s="269">
        <v>22055</v>
      </c>
      <c r="L46" s="272">
        <v>251127.23023955998</v>
      </c>
    </row>
    <row r="47" spans="1:13" ht="16.5" customHeight="1" x14ac:dyDescent="0.2">
      <c r="A47" s="266" t="s">
        <v>926</v>
      </c>
      <c r="B47" s="265"/>
      <c r="C47" s="255">
        <v>1451024</v>
      </c>
      <c r="D47" s="261">
        <v>72945.558446587995</v>
      </c>
      <c r="E47" s="255">
        <v>1360589</v>
      </c>
      <c r="F47" s="261">
        <v>75729.057009823009</v>
      </c>
      <c r="G47" s="255">
        <v>1544864.9999999998</v>
      </c>
      <c r="H47" s="261">
        <v>70785.314704903009</v>
      </c>
      <c r="I47" s="255">
        <v>1590448.9999999998</v>
      </c>
      <c r="J47" s="261">
        <v>95844.322844622002</v>
      </c>
      <c r="K47" s="255">
        <v>1500238</v>
      </c>
      <c r="L47" s="261">
        <v>89258.024293665003</v>
      </c>
    </row>
    <row r="48" spans="1:13" ht="16.5" customHeight="1" thickBot="1" x14ac:dyDescent="0.25">
      <c r="A48" s="99" t="s">
        <v>927</v>
      </c>
      <c r="B48" s="270"/>
      <c r="C48" s="256">
        <v>16323</v>
      </c>
      <c r="D48" s="262">
        <v>7088.7758504169997</v>
      </c>
      <c r="E48" s="256">
        <v>15593</v>
      </c>
      <c r="F48" s="262">
        <v>8157.8792332950006</v>
      </c>
      <c r="G48" s="256">
        <v>15901</v>
      </c>
      <c r="H48" s="262">
        <v>7397.9893498640004</v>
      </c>
      <c r="I48" s="256">
        <v>17372</v>
      </c>
      <c r="J48" s="262">
        <v>7916.2182751159999</v>
      </c>
      <c r="K48" s="256">
        <v>10689</v>
      </c>
      <c r="L48" s="262">
        <v>6677.2660595259995</v>
      </c>
    </row>
    <row r="49" spans="1:13" ht="16.5" customHeight="1" thickBot="1" x14ac:dyDescent="0.25">
      <c r="A49" s="546" t="s">
        <v>287</v>
      </c>
      <c r="B49" s="547"/>
      <c r="C49" s="275">
        <v>1487705</v>
      </c>
      <c r="D49" s="263">
        <v>315595.62937079597</v>
      </c>
      <c r="E49" s="275">
        <v>1396130</v>
      </c>
      <c r="F49" s="263">
        <v>255523.83939814902</v>
      </c>
      <c r="G49" s="275">
        <v>1582754.9999999998</v>
      </c>
      <c r="H49" s="263">
        <v>278185.672760349</v>
      </c>
      <c r="I49" s="275">
        <v>1632589.9999999998</v>
      </c>
      <c r="J49" s="263">
        <v>330481.25823844899</v>
      </c>
      <c r="K49" s="275">
        <v>1532982</v>
      </c>
      <c r="L49" s="263">
        <v>347062.52059275098</v>
      </c>
      <c r="M49" s="265"/>
    </row>
    <row r="50" spans="1:13" ht="16.5" customHeight="1" thickTop="1" x14ac:dyDescent="0.2">
      <c r="A50" s="1628" t="s">
        <v>921</v>
      </c>
      <c r="B50" s="1628"/>
      <c r="C50" s="1628"/>
      <c r="D50" s="1628"/>
      <c r="E50" s="1628"/>
      <c r="F50" s="1628"/>
      <c r="G50" s="1628"/>
      <c r="H50" s="1628"/>
      <c r="I50" s="1628"/>
      <c r="J50" s="1628"/>
      <c r="K50" s="1628"/>
      <c r="L50" s="1628"/>
    </row>
    <row r="51" spans="1:13" ht="16.5" customHeight="1" x14ac:dyDescent="0.2">
      <c r="A51" s="992" t="s">
        <v>928</v>
      </c>
      <c r="B51" s="992"/>
      <c r="C51" s="992"/>
      <c r="D51" s="992"/>
      <c r="E51" s="992"/>
      <c r="F51" s="992"/>
      <c r="G51" s="992"/>
      <c r="H51" s="992"/>
      <c r="I51" s="992"/>
      <c r="J51" s="992"/>
      <c r="K51" s="992"/>
      <c r="L51" s="992"/>
    </row>
    <row r="52" spans="1:13" ht="16.5" customHeight="1" thickBot="1" x14ac:dyDescent="0.25">
      <c r="A52" s="1638" t="s">
        <v>1456</v>
      </c>
      <c r="B52" s="1638"/>
      <c r="C52" s="1638"/>
      <c r="D52" s="1638"/>
      <c r="E52" s="1638"/>
      <c r="F52" s="1638"/>
      <c r="G52" s="1638"/>
      <c r="H52" s="1638"/>
      <c r="I52" s="1638"/>
      <c r="J52" s="1638"/>
      <c r="K52" s="1638"/>
      <c r="L52" s="1638"/>
    </row>
    <row r="53" spans="1:13" ht="16.5" customHeight="1" x14ac:dyDescent="0.2">
      <c r="A53" s="240" t="s">
        <v>929</v>
      </c>
      <c r="B53" s="271"/>
      <c r="C53" s="269">
        <v>21.822925999999999</v>
      </c>
      <c r="D53" s="272">
        <v>6992.9507961587806</v>
      </c>
      <c r="E53" s="269">
        <v>20.837838999999999</v>
      </c>
      <c r="F53" s="272">
        <v>7402.0565199761777</v>
      </c>
      <c r="G53" s="269">
        <v>22.130474</v>
      </c>
      <c r="H53" s="272">
        <v>7405.4382371407328</v>
      </c>
      <c r="I53" s="269">
        <v>23.839760999999999</v>
      </c>
      <c r="J53" s="272">
        <v>7217.6478267002094</v>
      </c>
      <c r="K53" s="269">
        <v>21.707452</v>
      </c>
      <c r="L53" s="272">
        <v>6672.0823582970761</v>
      </c>
    </row>
    <row r="54" spans="1:13" ht="16.5" customHeight="1" x14ac:dyDescent="0.2">
      <c r="A54" s="241" t="s">
        <v>930</v>
      </c>
      <c r="B54" s="238"/>
      <c r="C54" s="255">
        <v>37.386786999999998</v>
      </c>
      <c r="D54" s="261">
        <v>7842.229491290349</v>
      </c>
      <c r="E54" s="255">
        <v>35.710875000000001</v>
      </c>
      <c r="F54" s="261">
        <v>7449.6969052874156</v>
      </c>
      <c r="G54" s="255">
        <v>35.849482000000002</v>
      </c>
      <c r="H54" s="261">
        <v>7310.4770383251207</v>
      </c>
      <c r="I54" s="255">
        <v>37.041857</v>
      </c>
      <c r="J54" s="261">
        <v>8018.1856528873959</v>
      </c>
      <c r="K54" s="255">
        <v>38.426354000000003</v>
      </c>
      <c r="L54" s="261">
        <v>7870.6518005821017</v>
      </c>
    </row>
    <row r="55" spans="1:13" ht="16.5" customHeight="1" x14ac:dyDescent="0.2">
      <c r="A55" s="241" t="s">
        <v>931</v>
      </c>
      <c r="B55" s="238"/>
      <c r="C55" s="255">
        <v>9.3966119999999993</v>
      </c>
      <c r="D55" s="261">
        <v>31974.290062888245</v>
      </c>
      <c r="E55" s="255">
        <v>9.4180419999999998</v>
      </c>
      <c r="F55" s="261">
        <v>34362.843798976384</v>
      </c>
      <c r="G55" s="255">
        <v>9.4326539999999994</v>
      </c>
      <c r="H55" s="261">
        <v>33336.697743595636</v>
      </c>
      <c r="I55" s="255">
        <v>9.6277969999999993</v>
      </c>
      <c r="J55" s="261">
        <v>38331.985215493143</v>
      </c>
      <c r="K55" s="255">
        <v>9.9117540000000002</v>
      </c>
      <c r="L55" s="261">
        <v>39500.560262668645</v>
      </c>
    </row>
    <row r="56" spans="1:13" ht="16.5" customHeight="1" x14ac:dyDescent="0.2">
      <c r="A56" s="241" t="s">
        <v>932</v>
      </c>
      <c r="B56" s="238"/>
      <c r="C56" s="255">
        <v>9.0949170000000006</v>
      </c>
      <c r="D56" s="261">
        <v>9167.0051236655599</v>
      </c>
      <c r="E56" s="255">
        <v>8.7687639999999991</v>
      </c>
      <c r="F56" s="261">
        <v>9473.947945406966</v>
      </c>
      <c r="G56" s="255">
        <v>8.4380019999999991</v>
      </c>
      <c r="H56" s="261">
        <v>9122.8793545720091</v>
      </c>
      <c r="I56" s="255">
        <v>8.7175720000000005</v>
      </c>
      <c r="J56" s="261">
        <v>9354.5886223569123</v>
      </c>
      <c r="K56" s="255">
        <v>8.5041600000000006</v>
      </c>
      <c r="L56" s="261">
        <v>8960.8875078343317</v>
      </c>
    </row>
    <row r="57" spans="1:13" ht="16.5" customHeight="1" x14ac:dyDescent="0.2">
      <c r="A57" s="241" t="s">
        <v>933</v>
      </c>
      <c r="B57" s="238"/>
      <c r="C57" s="255">
        <v>14.813916000000001</v>
      </c>
      <c r="D57" s="261">
        <v>556.84081351752991</v>
      </c>
      <c r="E57" s="255">
        <v>14.618971999999999</v>
      </c>
      <c r="F57" s="261">
        <v>611.26193616350997</v>
      </c>
      <c r="G57" s="255">
        <v>16.404105999999999</v>
      </c>
      <c r="H57" s="261">
        <v>772.52795262889015</v>
      </c>
      <c r="I57" s="255">
        <v>15.726917</v>
      </c>
      <c r="J57" s="261">
        <v>721.09614221177992</v>
      </c>
      <c r="K57" s="255">
        <v>13.987921</v>
      </c>
      <c r="L57" s="261">
        <v>610.48675098218996</v>
      </c>
    </row>
    <row r="58" spans="1:13" ht="16.5" customHeight="1" x14ac:dyDescent="0.2">
      <c r="A58" s="241" t="s">
        <v>934</v>
      </c>
      <c r="B58" s="238"/>
      <c r="C58" s="255">
        <v>0.57551300000000005</v>
      </c>
      <c r="D58" s="261">
        <v>4376.4261219652499</v>
      </c>
      <c r="E58" s="255">
        <v>0.59460999999999997</v>
      </c>
      <c r="F58" s="261">
        <v>5311.4003172593702</v>
      </c>
      <c r="G58" s="255">
        <v>0.560728</v>
      </c>
      <c r="H58" s="261">
        <v>5706.6784785529599</v>
      </c>
      <c r="I58" s="255">
        <v>0.57171099999999997</v>
      </c>
      <c r="J58" s="261">
        <v>6572.9293831301693</v>
      </c>
      <c r="K58" s="255">
        <v>0.57346699999999995</v>
      </c>
      <c r="L58" s="261">
        <v>5722.53616535746</v>
      </c>
    </row>
    <row r="59" spans="1:13" ht="16.5" customHeight="1" x14ac:dyDescent="0.2">
      <c r="A59" s="241" t="s">
        <v>935</v>
      </c>
      <c r="B59" s="238"/>
      <c r="C59" s="255">
        <v>1.746569</v>
      </c>
      <c r="D59" s="261">
        <v>3692.5420480569937</v>
      </c>
      <c r="E59" s="255">
        <v>1.762275</v>
      </c>
      <c r="F59" s="261">
        <v>3119.9711966055593</v>
      </c>
      <c r="G59" s="255">
        <v>1.635391</v>
      </c>
      <c r="H59" s="261">
        <v>2740.3420610773328</v>
      </c>
      <c r="I59" s="255">
        <v>1.7374210000000001</v>
      </c>
      <c r="J59" s="261">
        <v>3328.6421235779667</v>
      </c>
      <c r="K59" s="255">
        <v>1.8409199999999999</v>
      </c>
      <c r="L59" s="261">
        <v>3470.8114368280017</v>
      </c>
    </row>
    <row r="60" spans="1:13" ht="16.5" customHeight="1" thickBot="1" x14ac:dyDescent="0.25">
      <c r="A60" s="246" t="s">
        <v>936</v>
      </c>
      <c r="B60" s="237"/>
      <c r="C60" s="548">
        <v>0.15274399999999999</v>
      </c>
      <c r="D60" s="273">
        <v>1554.5943212540872</v>
      </c>
      <c r="E60" s="548">
        <v>0.16488900000000001</v>
      </c>
      <c r="F60" s="273">
        <v>1482.6429542495177</v>
      </c>
      <c r="G60" s="548">
        <v>0.14454800000000001</v>
      </c>
      <c r="H60" s="273">
        <v>1585.6285120310411</v>
      </c>
      <c r="I60" s="548">
        <v>0.19559299999999999</v>
      </c>
      <c r="J60" s="273">
        <v>1438.2281483028526</v>
      </c>
      <c r="K60" s="548">
        <v>0.15241199999999999</v>
      </c>
      <c r="L60" s="273">
        <v>1185.2535359638532</v>
      </c>
    </row>
    <row r="61" spans="1:13" ht="16.5" customHeight="1" thickTop="1" thickBot="1" x14ac:dyDescent="0.25">
      <c r="A61" s="101" t="s">
        <v>287</v>
      </c>
      <c r="B61" s="22"/>
      <c r="C61" s="257">
        <v>94.989983999999993</v>
      </c>
      <c r="D61" s="274">
        <v>66156.878778796789</v>
      </c>
      <c r="E61" s="257">
        <v>91.876266000000015</v>
      </c>
      <c r="F61" s="274">
        <v>69213.821573924899</v>
      </c>
      <c r="G61" s="257">
        <v>94.595384999999993</v>
      </c>
      <c r="H61" s="274">
        <v>67980.669377923725</v>
      </c>
      <c r="I61" s="257">
        <v>97.458629000000002</v>
      </c>
      <c r="J61" s="274">
        <v>74983.303114660433</v>
      </c>
      <c r="K61" s="257">
        <v>95.104439999999997</v>
      </c>
      <c r="L61" s="274">
        <v>73993.269818513669</v>
      </c>
    </row>
    <row r="62" spans="1:13" ht="15" thickTop="1" x14ac:dyDescent="0.2">
      <c r="A62" s="1628" t="s">
        <v>921</v>
      </c>
      <c r="B62" s="1628"/>
      <c r="C62" s="1628"/>
      <c r="D62" s="1628"/>
      <c r="E62" s="1628"/>
      <c r="F62" s="1628"/>
      <c r="G62" s="1628"/>
      <c r="H62" s="1628"/>
      <c r="I62" s="1628"/>
      <c r="J62" s="1628"/>
      <c r="K62" s="1628"/>
      <c r="L62" s="1628"/>
    </row>
    <row r="63" spans="1:13" x14ac:dyDescent="0.2">
      <c r="A63" s="1635" t="s">
        <v>937</v>
      </c>
      <c r="B63" s="1635"/>
      <c r="C63" s="1635"/>
      <c r="D63" s="1635"/>
      <c r="E63" s="1635"/>
      <c r="F63" s="1635"/>
      <c r="G63" s="1635"/>
      <c r="H63" s="1635"/>
      <c r="I63" s="1635"/>
      <c r="J63" s="1635"/>
      <c r="K63" s="1635"/>
      <c r="L63" s="1635"/>
    </row>
  </sheetData>
  <mergeCells count="23">
    <mergeCell ref="A63:L63"/>
    <mergeCell ref="F3:F4"/>
    <mergeCell ref="C44:D44"/>
    <mergeCell ref="E44:F44"/>
    <mergeCell ref="G44:H44"/>
    <mergeCell ref="I44:J44"/>
    <mergeCell ref="A42:L42"/>
    <mergeCell ref="A39:L39"/>
    <mergeCell ref="A51:L51"/>
    <mergeCell ref="A52:L52"/>
    <mergeCell ref="A41:K41"/>
    <mergeCell ref="A43:A45"/>
    <mergeCell ref="A40:H40"/>
    <mergeCell ref="A3:A4"/>
    <mergeCell ref="K44:L44"/>
    <mergeCell ref="A50:L50"/>
    <mergeCell ref="A1:L1"/>
    <mergeCell ref="A62:L62"/>
    <mergeCell ref="A2:H2"/>
    <mergeCell ref="G3:I3"/>
    <mergeCell ref="J3:L3"/>
    <mergeCell ref="C43:F43"/>
    <mergeCell ref="G43:L43"/>
  </mergeCells>
  <pageMargins left="0.7" right="0.7" top="0.75" bottom="0.75" header="0.3" footer="0.3"/>
  <pageSetup paperSize="9" scale="54" orientation="portrait" verticalDpi="1200" r:id="rId1"/>
  <headerFooter>
    <oddFooter>&amp;C&amp;A</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A1:N46"/>
  <sheetViews>
    <sheetView zoomScaleNormal="100" zoomScaleSheetLayoutView="100" workbookViewId="0">
      <selection sqref="A1:N1"/>
    </sheetView>
  </sheetViews>
  <sheetFormatPr defaultColWidth="9.125" defaultRowHeight="14.25" x14ac:dyDescent="0.2"/>
  <cols>
    <col min="1" max="2" width="9.125" style="8"/>
    <col min="3" max="3" width="10.375" style="8" bestFit="1" customWidth="1"/>
    <col min="4" max="4" width="8.75" style="8" bestFit="1" customWidth="1"/>
    <col min="5" max="5" width="6.75" style="8" bestFit="1" customWidth="1"/>
    <col min="6" max="6" width="10.375" style="8" bestFit="1" customWidth="1"/>
    <col min="7" max="7" width="8.75" style="8" bestFit="1" customWidth="1"/>
    <col min="8" max="8" width="6.75" style="8" bestFit="1" customWidth="1"/>
    <col min="9" max="9" width="10.375" style="8" bestFit="1" customWidth="1"/>
    <col min="10" max="10" width="8.75" style="8" bestFit="1" customWidth="1"/>
    <col min="11" max="11" width="6.75" style="8" bestFit="1" customWidth="1"/>
    <col min="12" max="12" width="10.125" style="8" bestFit="1" customWidth="1"/>
    <col min="13" max="13" width="8.75" style="8" bestFit="1" customWidth="1"/>
    <col min="14" max="14" width="9.375" style="8" bestFit="1" customWidth="1"/>
    <col min="15" max="16384" width="9.125" style="8"/>
  </cols>
  <sheetData>
    <row r="1" spans="1:14" ht="18.75" x14ac:dyDescent="0.2">
      <c r="A1" s="992" t="s">
        <v>938</v>
      </c>
      <c r="B1" s="992"/>
      <c r="C1" s="992"/>
      <c r="D1" s="992"/>
      <c r="E1" s="992"/>
      <c r="F1" s="992"/>
      <c r="G1" s="992"/>
      <c r="H1" s="992"/>
      <c r="I1" s="992"/>
      <c r="J1" s="992"/>
      <c r="K1" s="992"/>
      <c r="L1" s="992"/>
      <c r="M1" s="992"/>
      <c r="N1" s="992"/>
    </row>
    <row r="2" spans="1:14" ht="18.75" x14ac:dyDescent="0.2">
      <c r="A2" s="992" t="s">
        <v>939</v>
      </c>
      <c r="B2" s="992"/>
      <c r="C2" s="992"/>
      <c r="D2" s="992"/>
      <c r="E2" s="992"/>
      <c r="F2" s="992"/>
      <c r="G2" s="992"/>
      <c r="H2" s="992"/>
      <c r="I2" s="992"/>
      <c r="J2" s="992"/>
      <c r="K2" s="992"/>
      <c r="L2" s="992"/>
      <c r="M2" s="992"/>
      <c r="N2" s="992"/>
    </row>
    <row r="3" spans="1:14" x14ac:dyDescent="0.2">
      <c r="A3" s="1343" t="s">
        <v>1396</v>
      </c>
      <c r="B3" s="1343"/>
      <c r="C3" s="1343"/>
      <c r="D3" s="1343"/>
      <c r="E3" s="1343"/>
      <c r="F3" s="1343"/>
      <c r="G3" s="1343"/>
      <c r="H3" s="1343"/>
      <c r="I3" s="1343"/>
      <c r="J3" s="1343"/>
      <c r="K3" s="1343"/>
      <c r="L3" s="1343"/>
      <c r="M3" s="1343"/>
      <c r="N3" s="1343"/>
    </row>
    <row r="4" spans="1:14" ht="15" thickBot="1" x14ac:dyDescent="0.25">
      <c r="A4" s="1343" t="s">
        <v>1397</v>
      </c>
      <c r="B4" s="1343"/>
      <c r="C4" s="1343"/>
      <c r="D4" s="1343"/>
      <c r="E4" s="1343"/>
      <c r="F4" s="1343"/>
      <c r="G4" s="1343"/>
      <c r="H4" s="1343"/>
      <c r="I4" s="1343"/>
      <c r="J4" s="1343"/>
      <c r="K4" s="1343"/>
      <c r="L4" s="1343"/>
      <c r="M4" s="1343"/>
      <c r="N4" s="1343"/>
    </row>
    <row r="5" spans="1:14" ht="15" thickBot="1" x14ac:dyDescent="0.25">
      <c r="A5" s="1649" t="s">
        <v>940</v>
      </c>
      <c r="B5" s="1650"/>
      <c r="C5" s="1655">
        <v>2024</v>
      </c>
      <c r="D5" s="1656"/>
      <c r="E5" s="1656"/>
      <c r="F5" s="1656"/>
      <c r="G5" s="1656"/>
      <c r="H5" s="1656"/>
      <c r="I5" s="1657">
        <v>2025</v>
      </c>
      <c r="J5" s="1656"/>
      <c r="K5" s="1656"/>
      <c r="L5" s="1656"/>
      <c r="M5" s="1656"/>
      <c r="N5" s="1656"/>
    </row>
    <row r="6" spans="1:14" ht="15" thickBot="1" x14ac:dyDescent="0.25">
      <c r="A6" s="1651"/>
      <c r="B6" s="1652"/>
      <c r="C6" s="1643" t="s">
        <v>874</v>
      </c>
      <c r="D6" s="1644"/>
      <c r="E6" s="1645"/>
      <c r="F6" s="1643" t="s">
        <v>875</v>
      </c>
      <c r="G6" s="1644"/>
      <c r="H6" s="1645"/>
      <c r="I6" s="1643" t="s">
        <v>872</v>
      </c>
      <c r="J6" s="1644"/>
      <c r="K6" s="1644"/>
      <c r="L6" s="1643" t="s">
        <v>873</v>
      </c>
      <c r="M6" s="1644"/>
      <c r="N6" s="1644"/>
    </row>
    <row r="7" spans="1:14" x14ac:dyDescent="0.2">
      <c r="A7" s="1651"/>
      <c r="B7" s="1652"/>
      <c r="C7" s="1646" t="s">
        <v>738</v>
      </c>
      <c r="D7" s="1646" t="s">
        <v>941</v>
      </c>
      <c r="E7" s="149" t="s">
        <v>942</v>
      </c>
      <c r="F7" s="1646" t="s">
        <v>738</v>
      </c>
      <c r="G7" s="1646" t="s">
        <v>941</v>
      </c>
      <c r="H7" s="149" t="s">
        <v>942</v>
      </c>
      <c r="I7" s="1646" t="s">
        <v>738</v>
      </c>
      <c r="J7" s="1646" t="s">
        <v>941</v>
      </c>
      <c r="K7" s="45" t="s">
        <v>942</v>
      </c>
      <c r="L7" s="1646" t="s">
        <v>738</v>
      </c>
      <c r="M7" s="1646" t="s">
        <v>941</v>
      </c>
      <c r="N7" s="45" t="s">
        <v>942</v>
      </c>
    </row>
    <row r="8" spans="1:14" ht="15" thickBot="1" x14ac:dyDescent="0.25">
      <c r="A8" s="1653"/>
      <c r="B8" s="1654"/>
      <c r="C8" s="1647"/>
      <c r="D8" s="1647"/>
      <c r="E8" s="150" t="s">
        <v>943</v>
      </c>
      <c r="F8" s="1647"/>
      <c r="G8" s="1647"/>
      <c r="H8" s="150" t="s">
        <v>943</v>
      </c>
      <c r="I8" s="1647"/>
      <c r="J8" s="1647"/>
      <c r="K8" s="82" t="s">
        <v>943</v>
      </c>
      <c r="L8" s="1647"/>
      <c r="M8" s="1647"/>
      <c r="N8" s="82" t="s">
        <v>943</v>
      </c>
    </row>
    <row r="9" spans="1:14" ht="23.25" customHeight="1" thickTop="1" x14ac:dyDescent="0.2">
      <c r="A9" s="1308" t="s">
        <v>944</v>
      </c>
      <c r="B9" s="1308"/>
      <c r="C9" s="181">
        <v>8871062.6870000008</v>
      </c>
      <c r="D9" s="181">
        <v>768486.92100000009</v>
      </c>
      <c r="E9" s="299">
        <v>8.6628507554813083</v>
      </c>
      <c r="F9" s="181">
        <v>12304672.007165</v>
      </c>
      <c r="G9" s="181">
        <v>755753.39700000011</v>
      </c>
      <c r="H9" s="299">
        <v>6.1420035947315421</v>
      </c>
      <c r="I9" s="181">
        <v>10302017.126</v>
      </c>
      <c r="J9" s="181">
        <v>755419.91599999997</v>
      </c>
      <c r="K9" s="299">
        <v>7.3327379168637572</v>
      </c>
      <c r="L9" s="181">
        <v>9851688.6459999997</v>
      </c>
      <c r="M9" s="181">
        <v>741792.98700000008</v>
      </c>
      <c r="N9" s="299">
        <v>7.5296024230443406</v>
      </c>
    </row>
    <row r="10" spans="1:14" ht="23.25" customHeight="1" x14ac:dyDescent="0.2">
      <c r="A10" s="1105" t="s">
        <v>945</v>
      </c>
      <c r="B10" s="1105"/>
      <c r="C10" s="181">
        <v>536567.95799999998</v>
      </c>
      <c r="D10" s="181">
        <v>124266.05499999999</v>
      </c>
      <c r="E10" s="299">
        <v>23.159425222331294</v>
      </c>
      <c r="F10" s="181">
        <v>677717.66304999997</v>
      </c>
      <c r="G10" s="181">
        <v>122210.12499999999</v>
      </c>
      <c r="H10" s="299">
        <v>18.03260143021884</v>
      </c>
      <c r="I10" s="181">
        <v>614841.62699999986</v>
      </c>
      <c r="J10" s="181">
        <v>117641.92200000001</v>
      </c>
      <c r="K10" s="299">
        <v>19.133695058028337</v>
      </c>
      <c r="L10" s="181">
        <v>711668.09600000002</v>
      </c>
      <c r="M10" s="181">
        <v>115938.739</v>
      </c>
      <c r="N10" s="299">
        <v>16.291124985319001</v>
      </c>
    </row>
    <row r="11" spans="1:14" ht="23.25" customHeight="1" x14ac:dyDescent="0.2">
      <c r="A11" s="1105" t="s">
        <v>946</v>
      </c>
      <c r="B11" s="1105"/>
      <c r="C11" s="181">
        <v>501737.68</v>
      </c>
      <c r="D11" s="181">
        <v>60912.133999999998</v>
      </c>
      <c r="E11" s="299">
        <v>12.140235112499424</v>
      </c>
      <c r="F11" s="181">
        <v>578497.51193000004</v>
      </c>
      <c r="G11" s="181">
        <v>56851.588000000003</v>
      </c>
      <c r="H11" s="299">
        <v>9.8274559229010521</v>
      </c>
      <c r="I11" s="181">
        <v>578026.76899999997</v>
      </c>
      <c r="J11" s="181">
        <v>55478.078000000001</v>
      </c>
      <c r="K11" s="299">
        <v>9.5978388848631351</v>
      </c>
      <c r="L11" s="181">
        <v>739302.59000000008</v>
      </c>
      <c r="M11" s="181">
        <v>101548.61599999999</v>
      </c>
      <c r="N11" s="299">
        <v>13.735731130064078</v>
      </c>
    </row>
    <row r="12" spans="1:14" ht="23.25" customHeight="1" x14ac:dyDescent="0.2">
      <c r="A12" s="1105" t="s">
        <v>947</v>
      </c>
      <c r="B12" s="1105"/>
      <c r="C12" s="304">
        <v>811324.02100000018</v>
      </c>
      <c r="D12" s="304">
        <v>38200.376000000004</v>
      </c>
      <c r="E12" s="299">
        <v>4.7083994817404768</v>
      </c>
      <c r="F12" s="304">
        <v>891241.3600000001</v>
      </c>
      <c r="G12" s="304">
        <v>38465.081999999995</v>
      </c>
      <c r="H12" s="299">
        <v>4.3158995673181044</v>
      </c>
      <c r="I12" s="304">
        <v>871313.87300000002</v>
      </c>
      <c r="J12" s="304">
        <v>43008.399000000005</v>
      </c>
      <c r="K12" s="299">
        <v>4.9360397363947408</v>
      </c>
      <c r="L12" s="304">
        <v>901473.66899999999</v>
      </c>
      <c r="M12" s="304">
        <v>43048.661999999997</v>
      </c>
      <c r="N12" s="299">
        <v>4.775365435548844</v>
      </c>
    </row>
    <row r="13" spans="1:14" ht="23.25" customHeight="1" x14ac:dyDescent="0.2">
      <c r="A13" s="1648" t="s">
        <v>948</v>
      </c>
      <c r="B13" s="1648"/>
      <c r="C13" s="182">
        <v>130034.686</v>
      </c>
      <c r="D13" s="182">
        <v>2733.3580000000002</v>
      </c>
      <c r="E13" s="279">
        <v>2.102022225054629</v>
      </c>
      <c r="F13" s="182">
        <v>140693.24600000001</v>
      </c>
      <c r="G13" s="182">
        <v>2402.9059999999999</v>
      </c>
      <c r="H13" s="279">
        <v>1.707904301248405</v>
      </c>
      <c r="I13" s="182">
        <v>140383.51699999999</v>
      </c>
      <c r="J13" s="182">
        <v>2411.1289999999999</v>
      </c>
      <c r="K13" s="279">
        <v>1.7175299860880393</v>
      </c>
      <c r="L13" s="182">
        <v>156839.802</v>
      </c>
      <c r="M13" s="182">
        <v>2874.6610000000001</v>
      </c>
      <c r="N13" s="279">
        <v>1.8328644663807978</v>
      </c>
    </row>
    <row r="14" spans="1:14" ht="23.25" customHeight="1" x14ac:dyDescent="0.2">
      <c r="A14" s="1648" t="s">
        <v>949</v>
      </c>
      <c r="B14" s="1648"/>
      <c r="C14" s="305">
        <v>226819.88800000001</v>
      </c>
      <c r="D14" s="305">
        <v>5105.8159999999998</v>
      </c>
      <c r="E14" s="279">
        <v>2.2510442294196</v>
      </c>
      <c r="F14" s="305">
        <v>242634.353</v>
      </c>
      <c r="G14" s="305">
        <v>4567.3850000000002</v>
      </c>
      <c r="H14" s="279">
        <v>1.8824148120526032</v>
      </c>
      <c r="I14" s="305">
        <v>262917.70500000002</v>
      </c>
      <c r="J14" s="305">
        <v>4581.9679999999998</v>
      </c>
      <c r="K14" s="279">
        <v>1.7427384740027301</v>
      </c>
      <c r="L14" s="305">
        <v>277182.50900000002</v>
      </c>
      <c r="M14" s="305">
        <v>4685.8370000000004</v>
      </c>
      <c r="N14" s="279">
        <v>1.6905240582839229</v>
      </c>
    </row>
    <row r="15" spans="1:14" ht="23.25" customHeight="1" x14ac:dyDescent="0.2">
      <c r="A15" s="1648" t="s">
        <v>950</v>
      </c>
      <c r="B15" s="1648"/>
      <c r="C15" s="182">
        <v>2248.096</v>
      </c>
      <c r="D15" s="182">
        <v>76.822000000000003</v>
      </c>
      <c r="E15" s="279">
        <v>3.4172028240786871</v>
      </c>
      <c r="F15" s="182">
        <v>2182.1190000000001</v>
      </c>
      <c r="G15" s="182">
        <v>479.036</v>
      </c>
      <c r="H15" s="279">
        <v>21.952789925755653</v>
      </c>
      <c r="I15" s="182">
        <v>2189.3409999999999</v>
      </c>
      <c r="J15" s="182">
        <v>83.105000000000004</v>
      </c>
      <c r="K15" s="279">
        <v>3.7958910923423996</v>
      </c>
      <c r="L15" s="182">
        <v>2484.1179999999999</v>
      </c>
      <c r="M15" s="182">
        <v>157.67099999999999</v>
      </c>
      <c r="N15" s="279">
        <v>6.3471622523567719</v>
      </c>
    </row>
    <row r="16" spans="1:14" ht="23.25" customHeight="1" x14ac:dyDescent="0.2">
      <c r="A16" s="1648" t="s">
        <v>951</v>
      </c>
      <c r="B16" s="1648"/>
      <c r="C16" s="305">
        <v>205548.29800000001</v>
      </c>
      <c r="D16" s="305">
        <v>13270.644</v>
      </c>
      <c r="E16" s="279">
        <v>6.4562169227983581</v>
      </c>
      <c r="F16" s="305">
        <v>207813.45699999999</v>
      </c>
      <c r="G16" s="305">
        <v>14221.547</v>
      </c>
      <c r="H16" s="279">
        <v>6.8434196732505157</v>
      </c>
      <c r="I16" s="305">
        <v>201140.584</v>
      </c>
      <c r="J16" s="305">
        <v>15004.423000000001</v>
      </c>
      <c r="K16" s="279">
        <v>7.4596696010388444</v>
      </c>
      <c r="L16" s="305">
        <v>209108.86800000005</v>
      </c>
      <c r="M16" s="305">
        <v>15379.37</v>
      </c>
      <c r="N16" s="279">
        <v>7.3547191695380407</v>
      </c>
    </row>
    <row r="17" spans="1:14" ht="23.25" customHeight="1" x14ac:dyDescent="0.2">
      <c r="A17" s="1648" t="s">
        <v>952</v>
      </c>
      <c r="B17" s="1648"/>
      <c r="C17" s="182">
        <v>246673.05300000001</v>
      </c>
      <c r="D17" s="182">
        <v>17013.736000000001</v>
      </c>
      <c r="E17" s="279">
        <v>6.8972819661821756</v>
      </c>
      <c r="F17" s="182">
        <v>297918.185</v>
      </c>
      <c r="G17" s="182">
        <v>16794.207999999999</v>
      </c>
      <c r="H17" s="279">
        <v>5.637187941380617</v>
      </c>
      <c r="I17" s="182">
        <v>264682.72600000002</v>
      </c>
      <c r="J17" s="182">
        <v>20927.774000000001</v>
      </c>
      <c r="K17" s="279">
        <v>7.906739633624599</v>
      </c>
      <c r="L17" s="182">
        <v>255858.37199999997</v>
      </c>
      <c r="M17" s="182">
        <v>19951.123</v>
      </c>
      <c r="N17" s="279">
        <v>7.7977213893942867</v>
      </c>
    </row>
    <row r="18" spans="1:14" ht="23.25" customHeight="1" x14ac:dyDescent="0.2">
      <c r="A18" s="1105" t="s">
        <v>953</v>
      </c>
      <c r="B18" s="1105"/>
      <c r="C18" s="304">
        <v>1259199.7449999999</v>
      </c>
      <c r="D18" s="304">
        <v>61153.948000000004</v>
      </c>
      <c r="E18" s="299">
        <v>4.8565724574539209</v>
      </c>
      <c r="F18" s="304">
        <v>1397383.0569999998</v>
      </c>
      <c r="G18" s="304">
        <v>63894.904999999999</v>
      </c>
      <c r="H18" s="299">
        <v>4.5724688502502726</v>
      </c>
      <c r="I18" s="304">
        <v>1234813.243</v>
      </c>
      <c r="J18" s="304">
        <v>10887.012000000001</v>
      </c>
      <c r="K18" s="299">
        <v>0.88167275996731442</v>
      </c>
      <c r="L18" s="304">
        <v>1079326.2610000002</v>
      </c>
      <c r="M18" s="304">
        <v>18916.332999999999</v>
      </c>
      <c r="N18" s="299">
        <v>1.7526056470148277</v>
      </c>
    </row>
    <row r="19" spans="1:14" ht="23.25" customHeight="1" x14ac:dyDescent="0.2">
      <c r="A19" s="1105" t="s">
        <v>954</v>
      </c>
      <c r="B19" s="1105"/>
      <c r="C19" s="304">
        <v>356306.82</v>
      </c>
      <c r="D19" s="304">
        <v>3313.6379999999999</v>
      </c>
      <c r="E19" s="299">
        <v>0.92999567058525567</v>
      </c>
      <c r="F19" s="304">
        <v>366326.41485500004</v>
      </c>
      <c r="G19" s="304">
        <v>3485.6669999999999</v>
      </c>
      <c r="H19" s="299">
        <v>0.95151942602329198</v>
      </c>
      <c r="I19" s="304">
        <v>283173.87400000001</v>
      </c>
      <c r="J19" s="304">
        <v>3327.576</v>
      </c>
      <c r="K19" s="299">
        <v>1.1750999317119206</v>
      </c>
      <c r="L19" s="304">
        <v>294445.12199999997</v>
      </c>
      <c r="M19" s="304">
        <v>3892.1619999999998</v>
      </c>
      <c r="N19" s="299">
        <v>1.3218632978406075</v>
      </c>
    </row>
    <row r="20" spans="1:14" ht="23.25" customHeight="1" thickBot="1" x14ac:dyDescent="0.25">
      <c r="A20" s="1658" t="s">
        <v>280</v>
      </c>
      <c r="B20" s="1658"/>
      <c r="C20" s="188">
        <v>664931.05599999998</v>
      </c>
      <c r="D20" s="188">
        <v>31589.327000000001</v>
      </c>
      <c r="E20" s="302">
        <v>4.7507672735321904</v>
      </c>
      <c r="F20" s="188">
        <v>698542.16399999999</v>
      </c>
      <c r="G20" s="188">
        <v>27244.666000000001</v>
      </c>
      <c r="H20" s="302">
        <v>3.9002178256486748</v>
      </c>
      <c r="I20" s="188">
        <v>409545.06599999999</v>
      </c>
      <c r="J20" s="188">
        <v>26976.401000000002</v>
      </c>
      <c r="K20" s="302">
        <v>6.5869188129835763</v>
      </c>
      <c r="L20" s="188">
        <v>760419.65800000005</v>
      </c>
      <c r="M20" s="188">
        <v>30236.809000000001</v>
      </c>
      <c r="N20" s="302">
        <v>3.9763318428046217</v>
      </c>
    </row>
    <row r="21" spans="1:14" ht="23.25" customHeight="1" thickTop="1" thickBot="1" x14ac:dyDescent="0.25">
      <c r="A21" s="1659" t="s">
        <v>287</v>
      </c>
      <c r="B21" s="1659"/>
      <c r="C21" s="188">
        <v>13001129.967</v>
      </c>
      <c r="D21" s="188">
        <v>1087922.3990000002</v>
      </c>
      <c r="E21" s="302">
        <v>8.3679064955231528</v>
      </c>
      <c r="F21" s="188">
        <v>16914380.177999999</v>
      </c>
      <c r="G21" s="188">
        <v>1067905.4300000002</v>
      </c>
      <c r="H21" s="302">
        <v>6.3135948155463071</v>
      </c>
      <c r="I21" s="188">
        <v>14293731.578</v>
      </c>
      <c r="J21" s="188">
        <v>1012739.3039999999</v>
      </c>
      <c r="K21" s="302">
        <v>7.0851988402996433</v>
      </c>
      <c r="L21" s="188">
        <v>14338324.042000001</v>
      </c>
      <c r="M21" s="188">
        <v>1055374.308</v>
      </c>
      <c r="N21" s="302">
        <v>7.3605137177021813</v>
      </c>
    </row>
    <row r="22" spans="1:14" ht="23.25" customHeight="1" thickTop="1" x14ac:dyDescent="0.2">
      <c r="A22" s="1660"/>
      <c r="B22" s="1660"/>
      <c r="C22" s="1660"/>
      <c r="D22" s="1660"/>
      <c r="E22" s="1660"/>
      <c r="F22" s="1660"/>
      <c r="G22" s="1660"/>
      <c r="H22" s="1660"/>
      <c r="I22" s="1660"/>
      <c r="J22" s="1660"/>
      <c r="K22" s="1660"/>
      <c r="L22" s="1660"/>
      <c r="M22" s="1660"/>
      <c r="N22" s="1660"/>
    </row>
    <row r="23" spans="1:14" ht="23.25" customHeight="1" thickBot="1" x14ac:dyDescent="0.25">
      <c r="A23" s="1661"/>
      <c r="B23" s="1661"/>
      <c r="C23" s="1661"/>
      <c r="D23" s="1661"/>
      <c r="E23" s="1661"/>
      <c r="F23" s="1661"/>
      <c r="G23" s="1661"/>
      <c r="H23" s="1661"/>
      <c r="I23" s="1661"/>
      <c r="J23" s="1661"/>
      <c r="K23" s="1661"/>
      <c r="L23" s="1661"/>
      <c r="M23" s="1661"/>
      <c r="N23" s="1661"/>
    </row>
    <row r="24" spans="1:14" ht="23.25" customHeight="1" thickBot="1" x14ac:dyDescent="0.25">
      <c r="A24" s="1662" t="s">
        <v>955</v>
      </c>
      <c r="B24" s="1663"/>
      <c r="C24" s="1655">
        <v>2024</v>
      </c>
      <c r="D24" s="1656"/>
      <c r="E24" s="1656"/>
      <c r="F24" s="1656"/>
      <c r="G24" s="1656"/>
      <c r="H24" s="1656"/>
      <c r="I24" s="1657">
        <v>2025</v>
      </c>
      <c r="J24" s="1656"/>
      <c r="K24" s="1656"/>
      <c r="L24" s="1656"/>
      <c r="M24" s="1656"/>
      <c r="N24" s="1656"/>
    </row>
    <row r="25" spans="1:14" ht="23.25" customHeight="1" thickBot="1" x14ac:dyDescent="0.25">
      <c r="A25" s="1664"/>
      <c r="B25" s="1652"/>
      <c r="C25" s="1643" t="s">
        <v>874</v>
      </c>
      <c r="D25" s="1644"/>
      <c r="E25" s="1645"/>
      <c r="F25" s="1643" t="s">
        <v>875</v>
      </c>
      <c r="G25" s="1644"/>
      <c r="H25" s="1645"/>
      <c r="I25" s="1643" t="s">
        <v>872</v>
      </c>
      <c r="J25" s="1644"/>
      <c r="K25" s="1644"/>
      <c r="L25" s="1643" t="s">
        <v>873</v>
      </c>
      <c r="M25" s="1644"/>
      <c r="N25" s="1644"/>
    </row>
    <row r="26" spans="1:14" ht="23.25" customHeight="1" x14ac:dyDescent="0.2">
      <c r="A26" s="1664"/>
      <c r="B26" s="1652"/>
      <c r="C26" s="1646" t="s">
        <v>738</v>
      </c>
      <c r="D26" s="1646" t="s">
        <v>941</v>
      </c>
      <c r="E26" s="149" t="s">
        <v>942</v>
      </c>
      <c r="F26" s="1646" t="s">
        <v>738</v>
      </c>
      <c r="G26" s="1646" t="s">
        <v>941</v>
      </c>
      <c r="H26" s="149" t="s">
        <v>942</v>
      </c>
      <c r="I26" s="1646" t="s">
        <v>738</v>
      </c>
      <c r="J26" s="1665" t="s">
        <v>941</v>
      </c>
      <c r="K26" s="149" t="s">
        <v>942</v>
      </c>
      <c r="L26" s="1646" t="s">
        <v>738</v>
      </c>
      <c r="M26" s="1646" t="s">
        <v>941</v>
      </c>
      <c r="N26" s="45" t="s">
        <v>942</v>
      </c>
    </row>
    <row r="27" spans="1:14" ht="23.25" customHeight="1" thickBot="1" x14ac:dyDescent="0.25">
      <c r="A27" s="1653"/>
      <c r="B27" s="1654"/>
      <c r="C27" s="1647"/>
      <c r="D27" s="1647"/>
      <c r="E27" s="150" t="s">
        <v>943</v>
      </c>
      <c r="F27" s="1647"/>
      <c r="G27" s="1647"/>
      <c r="H27" s="150" t="s">
        <v>943</v>
      </c>
      <c r="I27" s="1647"/>
      <c r="J27" s="1666"/>
      <c r="K27" s="150" t="s">
        <v>943</v>
      </c>
      <c r="L27" s="1647"/>
      <c r="M27" s="1647"/>
      <c r="N27" s="82" t="s">
        <v>943</v>
      </c>
    </row>
    <row r="28" spans="1:14" ht="23.25" customHeight="1" thickTop="1" x14ac:dyDescent="0.2">
      <c r="A28" s="1670" t="s">
        <v>956</v>
      </c>
      <c r="B28" s="1670"/>
      <c r="C28" s="182">
        <v>1231064.2139999999</v>
      </c>
      <c r="D28" s="182">
        <v>66018.565000000002</v>
      </c>
      <c r="E28" s="279">
        <v>5.3627231016236818</v>
      </c>
      <c r="F28" s="182">
        <v>1679887.142</v>
      </c>
      <c r="G28" s="182">
        <v>60097.222999999998</v>
      </c>
      <c r="H28" s="279">
        <v>3.5774559788850384</v>
      </c>
      <c r="I28" s="182">
        <v>1228381.145</v>
      </c>
      <c r="J28" s="182">
        <v>59753.697999999997</v>
      </c>
      <c r="K28" s="279">
        <v>4.8644265050160795</v>
      </c>
      <c r="L28" s="182">
        <v>1513665.7960000001</v>
      </c>
      <c r="M28" s="182">
        <v>105566.81</v>
      </c>
      <c r="N28" s="279">
        <f>M28/L28*100</f>
        <v>6.9742482309483318</v>
      </c>
    </row>
    <row r="29" spans="1:14" ht="23.25" customHeight="1" x14ac:dyDescent="0.2">
      <c r="A29" s="1669" t="s">
        <v>957</v>
      </c>
      <c r="B29" s="1669"/>
      <c r="C29" s="182">
        <v>204299.6</v>
      </c>
      <c r="D29" s="182">
        <v>19275.931</v>
      </c>
      <c r="E29" s="279">
        <v>9.4351290947216739</v>
      </c>
      <c r="F29" s="182">
        <v>194525.25399999999</v>
      </c>
      <c r="G29" s="182">
        <v>21615.222000000002</v>
      </c>
      <c r="H29" s="279">
        <v>11.111781918043404</v>
      </c>
      <c r="I29" s="182">
        <v>132058.43299999999</v>
      </c>
      <c r="J29" s="182">
        <v>27315.629000000001</v>
      </c>
      <c r="K29" s="279">
        <v>20.684501837152652</v>
      </c>
      <c r="L29" s="182">
        <v>135477.399</v>
      </c>
      <c r="M29" s="182">
        <v>27336.467000000001</v>
      </c>
      <c r="N29" s="279">
        <f t="shared" ref="N29:N41" si="0">M29/L29*100</f>
        <v>20.177880001962542</v>
      </c>
    </row>
    <row r="30" spans="1:14" ht="23.25" customHeight="1" x14ac:dyDescent="0.2">
      <c r="A30" s="1669" t="s">
        <v>958</v>
      </c>
      <c r="B30" s="1669"/>
      <c r="C30" s="182">
        <v>236807.36300000001</v>
      </c>
      <c r="D30" s="182">
        <v>10193.227000000001</v>
      </c>
      <c r="E30" s="279">
        <v>4.3044383717072181</v>
      </c>
      <c r="F30" s="182">
        <v>351146.37400000001</v>
      </c>
      <c r="G30" s="182">
        <v>10126.549999999999</v>
      </c>
      <c r="H30" s="279">
        <v>2.8838543552780638</v>
      </c>
      <c r="I30" s="182">
        <v>216342.99799999999</v>
      </c>
      <c r="J30" s="182">
        <v>10308.612999999999</v>
      </c>
      <c r="K30" s="279">
        <v>4.7649395151674847</v>
      </c>
      <c r="L30" s="182">
        <v>204500.82800000001</v>
      </c>
      <c r="M30" s="182">
        <v>10618.782999999999</v>
      </c>
      <c r="N30" s="279">
        <f t="shared" si="0"/>
        <v>5.1925379001399445</v>
      </c>
    </row>
    <row r="31" spans="1:14" ht="23.25" customHeight="1" x14ac:dyDescent="0.2">
      <c r="A31" s="1669" t="s">
        <v>959</v>
      </c>
      <c r="B31" s="1669"/>
      <c r="C31" s="305">
        <v>478529.99800000002</v>
      </c>
      <c r="D31" s="305">
        <v>19444.300999999999</v>
      </c>
      <c r="E31" s="279">
        <v>4.0633400374619777</v>
      </c>
      <c r="F31" s="305">
        <v>591309.59</v>
      </c>
      <c r="G31" s="305">
        <v>18781.039000000001</v>
      </c>
      <c r="H31" s="279">
        <v>3.1761769667899351</v>
      </c>
      <c r="I31" s="305">
        <v>536037.59499999997</v>
      </c>
      <c r="J31" s="305">
        <v>17775.629000000001</v>
      </c>
      <c r="K31" s="279">
        <v>3.316116101893936</v>
      </c>
      <c r="L31" s="305">
        <v>530650.32900000003</v>
      </c>
      <c r="M31" s="305">
        <v>19143.012999999999</v>
      </c>
      <c r="N31" s="279">
        <f t="shared" si="0"/>
        <v>3.6074627591534005</v>
      </c>
    </row>
    <row r="32" spans="1:14" ht="23.25" customHeight="1" x14ac:dyDescent="0.2">
      <c r="A32" s="1669" t="s">
        <v>960</v>
      </c>
      <c r="B32" s="1669"/>
      <c r="C32" s="182">
        <v>156708.98800000001</v>
      </c>
      <c r="D32" s="182">
        <v>17941.681</v>
      </c>
      <c r="E32" s="279">
        <v>11.449044007609825</v>
      </c>
      <c r="F32" s="182">
        <v>197069.315</v>
      </c>
      <c r="G32" s="182">
        <v>30803.337</v>
      </c>
      <c r="H32" s="279">
        <v>15.630711965482805</v>
      </c>
      <c r="I32" s="182">
        <v>200056.32199999999</v>
      </c>
      <c r="J32" s="182">
        <v>25575.146000000001</v>
      </c>
      <c r="K32" s="279">
        <v>12.783972905390115</v>
      </c>
      <c r="L32" s="182">
        <v>186426.05600000001</v>
      </c>
      <c r="M32" s="182">
        <v>26480.001</v>
      </c>
      <c r="N32" s="279">
        <f t="shared" si="0"/>
        <v>14.204023604940716</v>
      </c>
    </row>
    <row r="33" spans="1:14" ht="23.25" customHeight="1" x14ac:dyDescent="0.2">
      <c r="A33" s="1669" t="s">
        <v>961</v>
      </c>
      <c r="B33" s="1669"/>
      <c r="C33" s="305">
        <v>513885.11</v>
      </c>
      <c r="D33" s="305">
        <v>10165.352000000001</v>
      </c>
      <c r="E33" s="279">
        <v>1.9781370976092303</v>
      </c>
      <c r="F33" s="305">
        <v>1729350.1780000001</v>
      </c>
      <c r="G33" s="305">
        <v>8916.0169999999998</v>
      </c>
      <c r="H33" s="279">
        <v>0.51557036356346331</v>
      </c>
      <c r="I33" s="305">
        <v>1120761.4809999999</v>
      </c>
      <c r="J33" s="305">
        <v>8504.5830000000005</v>
      </c>
      <c r="K33" s="279">
        <v>0.75882184962421995</v>
      </c>
      <c r="L33" s="305">
        <v>924993.76599999995</v>
      </c>
      <c r="M33" s="305">
        <v>11176.405000000001</v>
      </c>
      <c r="N33" s="279">
        <f t="shared" si="0"/>
        <v>1.2082681430741666</v>
      </c>
    </row>
    <row r="34" spans="1:14" ht="23.25" customHeight="1" x14ac:dyDescent="0.2">
      <c r="A34" s="1669" t="s">
        <v>962</v>
      </c>
      <c r="B34" s="1669"/>
      <c r="C34" s="182">
        <v>1105079.43</v>
      </c>
      <c r="D34" s="182">
        <v>67798.925000000003</v>
      </c>
      <c r="E34" s="279">
        <v>6.1352083080580018</v>
      </c>
      <c r="F34" s="182">
        <v>1248105.5970000001</v>
      </c>
      <c r="G34" s="182">
        <v>62335.557000000001</v>
      </c>
      <c r="H34" s="279">
        <v>4.9944137058460765</v>
      </c>
      <c r="I34" s="182">
        <v>1077681.703</v>
      </c>
      <c r="J34" s="182">
        <v>64880.374000000003</v>
      </c>
      <c r="K34" s="279">
        <v>6.0203651801259177</v>
      </c>
      <c r="L34" s="182">
        <v>1109574.699</v>
      </c>
      <c r="M34" s="182">
        <v>69658.623000000007</v>
      </c>
      <c r="N34" s="279">
        <f t="shared" si="0"/>
        <v>6.2779570463150955</v>
      </c>
    </row>
    <row r="35" spans="1:14" ht="23.25" customHeight="1" x14ac:dyDescent="0.2">
      <c r="A35" s="1669" t="s">
        <v>963</v>
      </c>
      <c r="B35" s="1669"/>
      <c r="C35" s="305">
        <v>3118.6129999999998</v>
      </c>
      <c r="D35" s="305">
        <v>62.011000000000003</v>
      </c>
      <c r="E35" s="279">
        <v>1.9884160041659549</v>
      </c>
      <c r="F35" s="305">
        <v>266271.51</v>
      </c>
      <c r="G35" s="305">
        <v>62.011000000000003</v>
      </c>
      <c r="H35" s="279">
        <v>2.3288634972626249E-2</v>
      </c>
      <c r="I35" s="305">
        <v>2731.5259999999998</v>
      </c>
      <c r="J35" s="305">
        <v>62.011000000000003</v>
      </c>
      <c r="K35" s="279">
        <v>2.2701962199883874</v>
      </c>
      <c r="L35" s="305">
        <v>6799.3980000000001</v>
      </c>
      <c r="M35" s="305">
        <v>62.011000000000003</v>
      </c>
      <c r="N35" s="279">
        <f t="shared" si="0"/>
        <v>0.91200721005006613</v>
      </c>
    </row>
    <row r="36" spans="1:14" ht="23.25" customHeight="1" x14ac:dyDescent="0.2">
      <c r="A36" s="1669" t="s">
        <v>280</v>
      </c>
      <c r="B36" s="1669"/>
      <c r="C36" s="182">
        <v>4927503.38</v>
      </c>
      <c r="D36" s="182">
        <v>566889.17799999996</v>
      </c>
      <c r="E36" s="279">
        <v>11.504592372293816</v>
      </c>
      <c r="F36" s="182">
        <v>5883973.4910000004</v>
      </c>
      <c r="G36" s="182">
        <v>546980.72499999998</v>
      </c>
      <c r="H36" s="279">
        <v>9.2961113070385171</v>
      </c>
      <c r="I36" s="182">
        <v>5179083.4649999999</v>
      </c>
      <c r="J36" s="182">
        <v>489856.00200000004</v>
      </c>
      <c r="K36" s="279">
        <v>9.4583531103606191</v>
      </c>
      <c r="L36" s="182">
        <v>5533390.0780000007</v>
      </c>
      <c r="M36" s="182">
        <v>484362.32900000003</v>
      </c>
      <c r="N36" s="279">
        <f t="shared" si="0"/>
        <v>8.7534462991459456</v>
      </c>
    </row>
    <row r="37" spans="1:14" ht="23.25" customHeight="1" x14ac:dyDescent="0.2">
      <c r="A37" s="1669" t="s">
        <v>964</v>
      </c>
      <c r="B37" s="1669"/>
      <c r="C37" s="305">
        <v>1662891.0330000001</v>
      </c>
      <c r="D37" s="305">
        <v>82546.032000000007</v>
      </c>
      <c r="E37" s="279">
        <v>4.9640072838134071</v>
      </c>
      <c r="F37" s="305">
        <v>1740903.0789999999</v>
      </c>
      <c r="G37" s="305">
        <v>77395.126000000004</v>
      </c>
      <c r="H37" s="279">
        <v>4.4456883863090697</v>
      </c>
      <c r="I37" s="305">
        <v>1658799.0379999999</v>
      </c>
      <c r="J37" s="305">
        <v>67043.883000000002</v>
      </c>
      <c r="K37" s="279">
        <v>4.0417121944340071</v>
      </c>
      <c r="L37" s="305">
        <v>1529788.4669999999</v>
      </c>
      <c r="M37" s="305">
        <v>68795.120999999999</v>
      </c>
      <c r="N37" s="279">
        <f t="shared" si="0"/>
        <v>4.4970348831895075</v>
      </c>
    </row>
    <row r="38" spans="1:14" ht="23.25" customHeight="1" x14ac:dyDescent="0.2">
      <c r="A38" s="1669" t="s">
        <v>965</v>
      </c>
      <c r="B38" s="1669"/>
      <c r="C38" s="306">
        <v>39065.769999999997</v>
      </c>
      <c r="D38" s="306">
        <v>2437.5770000000002</v>
      </c>
      <c r="E38" s="300">
        <v>6.2396747843444542</v>
      </c>
      <c r="F38" s="306">
        <v>41186.474000000002</v>
      </c>
      <c r="G38" s="306">
        <v>2494.0039999999999</v>
      </c>
      <c r="H38" s="300">
        <v>6.0553957592970926</v>
      </c>
      <c r="I38" s="306">
        <v>45440.546000000002</v>
      </c>
      <c r="J38" s="306">
        <v>3057.038</v>
      </c>
      <c r="K38" s="300">
        <v>6.7275556063961028</v>
      </c>
      <c r="L38" s="306">
        <v>43406.163999999997</v>
      </c>
      <c r="M38" s="306">
        <v>2989.7240000000002</v>
      </c>
      <c r="N38" s="300">
        <f t="shared" si="0"/>
        <v>6.8877867207984567</v>
      </c>
    </row>
    <row r="39" spans="1:14" ht="23.25" customHeight="1" x14ac:dyDescent="0.2">
      <c r="A39" s="1669" t="s">
        <v>966</v>
      </c>
      <c r="B39" s="1669"/>
      <c r="C39" s="307">
        <v>396157.13199999998</v>
      </c>
      <c r="D39" s="307">
        <v>53314.065000000002</v>
      </c>
      <c r="E39" s="300">
        <v>13.4578076963663</v>
      </c>
      <c r="F39" s="307">
        <v>459087.52100000001</v>
      </c>
      <c r="G39" s="307">
        <v>53108.023999999998</v>
      </c>
      <c r="H39" s="300">
        <v>11.568169808736751</v>
      </c>
      <c r="I39" s="307">
        <v>563038.402</v>
      </c>
      <c r="J39" s="307">
        <v>54083.273999999998</v>
      </c>
      <c r="K39" s="300">
        <v>9.605610169375268</v>
      </c>
      <c r="L39" s="307">
        <v>405573.67800000001</v>
      </c>
      <c r="M39" s="307">
        <v>51375.428</v>
      </c>
      <c r="N39" s="300">
        <f t="shared" si="0"/>
        <v>12.667347706918989</v>
      </c>
    </row>
    <row r="40" spans="1:14" ht="23.25" customHeight="1" thickBot="1" x14ac:dyDescent="0.25">
      <c r="A40" s="1668" t="s">
        <v>967</v>
      </c>
      <c r="B40" s="1668"/>
      <c r="C40" s="183">
        <v>2046019.3359999999</v>
      </c>
      <c r="D40" s="183">
        <v>171835.554</v>
      </c>
      <c r="E40" s="303">
        <v>8.3985303059716543</v>
      </c>
      <c r="F40" s="183">
        <v>2531564.6529999999</v>
      </c>
      <c r="G40" s="183">
        <v>175190.595</v>
      </c>
      <c r="H40" s="303">
        <v>6.9202496879703439</v>
      </c>
      <c r="I40" s="183">
        <v>2333318.9240000001</v>
      </c>
      <c r="J40" s="183">
        <v>184523.424</v>
      </c>
      <c r="K40" s="303">
        <v>7.9081955793540715</v>
      </c>
      <c r="L40" s="183">
        <v>2214077.3840000001</v>
      </c>
      <c r="M40" s="183">
        <v>177809.75099999999</v>
      </c>
      <c r="N40" s="303">
        <f t="shared" si="0"/>
        <v>8.0308733689680274</v>
      </c>
    </row>
    <row r="41" spans="1:14" ht="23.25" customHeight="1" thickTop="1" thickBot="1" x14ac:dyDescent="0.25">
      <c r="A41" s="1659" t="s">
        <v>287</v>
      </c>
      <c r="B41" s="1659"/>
      <c r="C41" s="188">
        <v>13001129.966999996</v>
      </c>
      <c r="D41" s="188">
        <v>1087922.3990000002</v>
      </c>
      <c r="E41" s="205">
        <v>8.3679064955231564</v>
      </c>
      <c r="F41" s="188">
        <v>16914380.177999999</v>
      </c>
      <c r="G41" s="188">
        <v>1067905.4299999997</v>
      </c>
      <c r="H41" s="205">
        <v>6.3135948155463044</v>
      </c>
      <c r="I41" s="188">
        <v>14293731.578</v>
      </c>
      <c r="J41" s="188">
        <v>1012739.3039999999</v>
      </c>
      <c r="K41" s="205">
        <v>7.0851988402996433</v>
      </c>
      <c r="L41" s="188">
        <f>SUM(L28:L40)</f>
        <v>14338324.041999999</v>
      </c>
      <c r="M41" s="188">
        <f>SUM(M28:M40)</f>
        <v>1055374.466</v>
      </c>
      <c r="N41" s="205">
        <f t="shared" si="0"/>
        <v>7.3605148196440799</v>
      </c>
    </row>
    <row r="42" spans="1:14" ht="15" thickTop="1" x14ac:dyDescent="0.2">
      <c r="A42" s="1667"/>
      <c r="B42" s="1667"/>
      <c r="C42" s="1667"/>
      <c r="D42" s="1667"/>
      <c r="E42" s="1667"/>
      <c r="F42" s="1137" t="s">
        <v>968</v>
      </c>
      <c r="G42" s="1137"/>
      <c r="H42" s="1137"/>
      <c r="I42" s="1137"/>
      <c r="J42" s="1137"/>
      <c r="K42" s="1137"/>
      <c r="L42" s="1137"/>
      <c r="M42" s="1137"/>
      <c r="N42" s="1137"/>
    </row>
    <row r="43" spans="1:14" x14ac:dyDescent="0.2">
      <c r="A43" s="13"/>
      <c r="B43" s="13"/>
      <c r="C43" s="13"/>
      <c r="D43" s="13"/>
      <c r="E43" s="13"/>
      <c r="F43" s="13"/>
      <c r="G43" s="13"/>
      <c r="H43" s="13"/>
      <c r="I43" s="13"/>
      <c r="J43" s="13"/>
      <c r="K43" s="13"/>
      <c r="L43" s="13"/>
      <c r="M43" s="13"/>
      <c r="N43" s="13"/>
    </row>
    <row r="44" spans="1:14" x14ac:dyDescent="0.2">
      <c r="A44" s="7"/>
    </row>
    <row r="45" spans="1:14" x14ac:dyDescent="0.2">
      <c r="A45" s="1"/>
    </row>
    <row r="46" spans="1:14" x14ac:dyDescent="0.2">
      <c r="A46" s="1"/>
    </row>
  </sheetData>
  <mergeCells count="64">
    <mergeCell ref="I26:I27"/>
    <mergeCell ref="L26:L27"/>
    <mergeCell ref="M26:M27"/>
    <mergeCell ref="A31:B31"/>
    <mergeCell ref="A36:B36"/>
    <mergeCell ref="A28:B28"/>
    <mergeCell ref="A29:B29"/>
    <mergeCell ref="A30:B30"/>
    <mergeCell ref="A37:B37"/>
    <mergeCell ref="A34:B34"/>
    <mergeCell ref="A35:B35"/>
    <mergeCell ref="A32:B32"/>
    <mergeCell ref="A33:B33"/>
    <mergeCell ref="A42:E42"/>
    <mergeCell ref="F42:N42"/>
    <mergeCell ref="A40:B40"/>
    <mergeCell ref="A41:B41"/>
    <mergeCell ref="A38:B38"/>
    <mergeCell ref="A39:B39"/>
    <mergeCell ref="C25:E25"/>
    <mergeCell ref="F25:H25"/>
    <mergeCell ref="I25:K25"/>
    <mergeCell ref="D26:D27"/>
    <mergeCell ref="A19:B19"/>
    <mergeCell ref="A20:B20"/>
    <mergeCell ref="C24:H24"/>
    <mergeCell ref="I24:N24"/>
    <mergeCell ref="A21:B21"/>
    <mergeCell ref="A22:N23"/>
    <mergeCell ref="A24:B27"/>
    <mergeCell ref="J26:J27"/>
    <mergeCell ref="L25:N25"/>
    <mergeCell ref="C26:C27"/>
    <mergeCell ref="F26:F27"/>
    <mergeCell ref="G26:G27"/>
    <mergeCell ref="A17:B17"/>
    <mergeCell ref="A18:B18"/>
    <mergeCell ref="J7:J8"/>
    <mergeCell ref="A15:B15"/>
    <mergeCell ref="A16:B16"/>
    <mergeCell ref="A13:B13"/>
    <mergeCell ref="A5:B8"/>
    <mergeCell ref="C6:E6"/>
    <mergeCell ref="D7:D8"/>
    <mergeCell ref="C7:C8"/>
    <mergeCell ref="A14:B14"/>
    <mergeCell ref="A12:B12"/>
    <mergeCell ref="C5:H5"/>
    <mergeCell ref="I5:N5"/>
    <mergeCell ref="A1:N1"/>
    <mergeCell ref="A2:N2"/>
    <mergeCell ref="A3:N3"/>
    <mergeCell ref="L6:N6"/>
    <mergeCell ref="A11:B11"/>
    <mergeCell ref="F6:H6"/>
    <mergeCell ref="I6:K6"/>
    <mergeCell ref="A4:N4"/>
    <mergeCell ref="M7:M8"/>
    <mergeCell ref="A9:B9"/>
    <mergeCell ref="A10:B10"/>
    <mergeCell ref="G7:G8"/>
    <mergeCell ref="I7:I8"/>
    <mergeCell ref="L7:L8"/>
    <mergeCell ref="F7:F8"/>
  </mergeCells>
  <pageMargins left="0.7" right="0.7" top="0.75" bottom="0.75" header="0.3" footer="0.3"/>
  <pageSetup paperSize="9" scale="64" orientation="portrait" verticalDpi="1200" r:id="rId1"/>
  <headerFooter>
    <oddFooter>&amp;C&amp;A</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A1:G21"/>
  <sheetViews>
    <sheetView view="pageBreakPreview" zoomScaleNormal="100" zoomScaleSheetLayoutView="100" workbookViewId="0">
      <selection sqref="A1:G1"/>
    </sheetView>
  </sheetViews>
  <sheetFormatPr defaultColWidth="9.125" defaultRowHeight="14.25" x14ac:dyDescent="0.2"/>
  <cols>
    <col min="1" max="1" width="56.125" style="8" customWidth="1"/>
    <col min="2" max="7" width="11.875" style="8" customWidth="1"/>
    <col min="8" max="16384" width="9.125" style="8"/>
  </cols>
  <sheetData>
    <row r="1" spans="1:7" ht="18.75" x14ac:dyDescent="0.2">
      <c r="A1" s="992" t="s">
        <v>969</v>
      </c>
      <c r="B1" s="992"/>
      <c r="C1" s="992"/>
      <c r="D1" s="992"/>
      <c r="E1" s="992"/>
      <c r="F1" s="992"/>
      <c r="G1" s="992"/>
    </row>
    <row r="2" spans="1:7" x14ac:dyDescent="0.2">
      <c r="A2" s="1141" t="s">
        <v>1437</v>
      </c>
      <c r="B2" s="1141"/>
      <c r="C2" s="1141"/>
      <c r="D2" s="1141"/>
      <c r="E2" s="1141"/>
      <c r="F2" s="1141"/>
      <c r="G2" s="1141"/>
    </row>
    <row r="3" spans="1:7" ht="15" thickBot="1" x14ac:dyDescent="0.25">
      <c r="A3" s="1394" t="s">
        <v>905</v>
      </c>
      <c r="B3" s="1394"/>
      <c r="C3" s="1394"/>
      <c r="D3" s="1394"/>
      <c r="E3" s="1394"/>
      <c r="F3" s="1394"/>
      <c r="G3" s="1394"/>
    </row>
    <row r="4" spans="1:7" ht="15.75" thickTop="1" thickBot="1" x14ac:dyDescent="0.25">
      <c r="A4" s="1674" t="s">
        <v>970</v>
      </c>
      <c r="B4" s="1671" t="s">
        <v>1617</v>
      </c>
      <c r="C4" s="1672"/>
      <c r="D4" s="1672"/>
      <c r="E4" s="1673" t="s">
        <v>1696</v>
      </c>
      <c r="F4" s="1672"/>
      <c r="G4" s="1672"/>
    </row>
    <row r="5" spans="1:7" x14ac:dyDescent="0.2">
      <c r="A5" s="1012"/>
      <c r="B5" s="1675" t="s">
        <v>941</v>
      </c>
      <c r="C5" s="1675" t="s">
        <v>981</v>
      </c>
      <c r="D5" s="127" t="s">
        <v>982</v>
      </c>
      <c r="E5" s="1675" t="s">
        <v>941</v>
      </c>
      <c r="F5" s="1675" t="s">
        <v>981</v>
      </c>
      <c r="G5" s="27" t="s">
        <v>982</v>
      </c>
    </row>
    <row r="6" spans="1:7" x14ac:dyDescent="0.2">
      <c r="A6" s="1012"/>
      <c r="B6" s="1141"/>
      <c r="C6" s="1141"/>
      <c r="D6" s="127" t="s">
        <v>983</v>
      </c>
      <c r="E6" s="1141"/>
      <c r="F6" s="1141"/>
      <c r="G6" s="27" t="s">
        <v>983</v>
      </c>
    </row>
    <row r="7" spans="1:7" ht="15" thickBot="1" x14ac:dyDescent="0.25">
      <c r="A7" s="1145"/>
      <c r="B7" s="1396"/>
      <c r="C7" s="1396"/>
      <c r="D7" s="73" t="s">
        <v>504</v>
      </c>
      <c r="E7" s="1396"/>
      <c r="F7" s="1396"/>
      <c r="G7" s="931" t="s">
        <v>504</v>
      </c>
    </row>
    <row r="8" spans="1:7" ht="15" thickTop="1" x14ac:dyDescent="0.2">
      <c r="A8" s="932"/>
      <c r="B8" s="933"/>
      <c r="C8" s="934"/>
      <c r="D8" s="933"/>
      <c r="E8" s="933"/>
      <c r="F8" s="934"/>
      <c r="G8" s="933"/>
    </row>
    <row r="9" spans="1:7" ht="27" customHeight="1" x14ac:dyDescent="0.2">
      <c r="A9" s="935" t="s">
        <v>971</v>
      </c>
      <c r="B9" s="944">
        <v>1030187</v>
      </c>
      <c r="C9" s="944">
        <v>-119241</v>
      </c>
      <c r="D9" s="940">
        <v>-0.89</v>
      </c>
      <c r="E9" s="944">
        <v>1072462</v>
      </c>
      <c r="F9" s="944">
        <v>-66303</v>
      </c>
      <c r="G9" s="940">
        <v>-0.49</v>
      </c>
    </row>
    <row r="10" spans="1:7" ht="27" customHeight="1" x14ac:dyDescent="0.2">
      <c r="A10" s="926"/>
      <c r="B10" s="945"/>
      <c r="C10" s="945"/>
      <c r="D10" s="941"/>
      <c r="E10" s="945"/>
      <c r="F10" s="945"/>
      <c r="G10" s="941"/>
    </row>
    <row r="11" spans="1:7" ht="27" customHeight="1" x14ac:dyDescent="0.2">
      <c r="A11" s="935" t="s">
        <v>305</v>
      </c>
      <c r="B11" s="944">
        <v>1012739</v>
      </c>
      <c r="C11" s="944">
        <v>-118712</v>
      </c>
      <c r="D11" s="940">
        <v>-0.9</v>
      </c>
      <c r="E11" s="944">
        <v>1055374</v>
      </c>
      <c r="F11" s="944">
        <v>-65379</v>
      </c>
      <c r="G11" s="940">
        <v>-0.49</v>
      </c>
    </row>
    <row r="12" spans="1:7" ht="27" customHeight="1" x14ac:dyDescent="0.2">
      <c r="A12" s="926"/>
      <c r="B12" s="945"/>
      <c r="C12" s="945"/>
      <c r="D12" s="941"/>
      <c r="E12" s="945"/>
      <c r="F12" s="945"/>
      <c r="G12" s="941"/>
    </row>
    <row r="13" spans="1:7" ht="27" customHeight="1" x14ac:dyDescent="0.2">
      <c r="A13" s="935" t="s">
        <v>972</v>
      </c>
      <c r="B13" s="944">
        <v>987444</v>
      </c>
      <c r="C13" s="944">
        <v>-123813</v>
      </c>
      <c r="D13" s="940">
        <v>-0.95</v>
      </c>
      <c r="E13" s="944">
        <v>1035717</v>
      </c>
      <c r="F13" s="944">
        <v>-66045</v>
      </c>
      <c r="G13" s="940">
        <v>-0.5</v>
      </c>
    </row>
    <row r="14" spans="1:7" ht="27" customHeight="1" x14ac:dyDescent="0.2">
      <c r="A14" s="936" t="s">
        <v>973</v>
      </c>
      <c r="B14" s="946">
        <v>324060</v>
      </c>
      <c r="C14" s="946">
        <v>-51400</v>
      </c>
      <c r="D14" s="942">
        <v>-2.33</v>
      </c>
      <c r="E14" s="946">
        <v>373212</v>
      </c>
      <c r="F14" s="946">
        <v>12019</v>
      </c>
      <c r="G14" s="942">
        <v>0.54</v>
      </c>
    </row>
    <row r="15" spans="1:7" ht="27" customHeight="1" x14ac:dyDescent="0.2">
      <c r="A15" s="936" t="s">
        <v>974</v>
      </c>
      <c r="B15" s="946">
        <v>662989</v>
      </c>
      <c r="C15" s="946">
        <v>-70902</v>
      </c>
      <c r="D15" s="942">
        <v>-0.66</v>
      </c>
      <c r="E15" s="946">
        <v>662108</v>
      </c>
      <c r="F15" s="946">
        <v>-77067</v>
      </c>
      <c r="G15" s="942">
        <v>-0.74</v>
      </c>
    </row>
    <row r="16" spans="1:7" ht="27" customHeight="1" x14ac:dyDescent="0.2">
      <c r="A16" s="936" t="s">
        <v>975</v>
      </c>
      <c r="B16" s="946">
        <v>395</v>
      </c>
      <c r="C16" s="946">
        <v>-1511</v>
      </c>
      <c r="D16" s="676">
        <v>-1.03</v>
      </c>
      <c r="E16" s="946">
        <v>397</v>
      </c>
      <c r="F16" s="946">
        <v>-996</v>
      </c>
      <c r="G16" s="676">
        <v>-0.23</v>
      </c>
    </row>
    <row r="17" spans="1:7" ht="27" customHeight="1" x14ac:dyDescent="0.2">
      <c r="A17" s="926"/>
      <c r="B17" s="945"/>
      <c r="C17" s="945"/>
      <c r="D17" s="941"/>
      <c r="E17" s="945"/>
      <c r="F17" s="945"/>
      <c r="G17" s="941"/>
    </row>
    <row r="18" spans="1:7" ht="27" customHeight="1" x14ac:dyDescent="0.2">
      <c r="A18" s="935" t="s">
        <v>976</v>
      </c>
      <c r="B18" s="944">
        <v>25295</v>
      </c>
      <c r="C18" s="944">
        <v>5100</v>
      </c>
      <c r="D18" s="940">
        <v>4.22</v>
      </c>
      <c r="E18" s="944">
        <v>19657</v>
      </c>
      <c r="F18" s="944">
        <v>666</v>
      </c>
      <c r="G18" s="940">
        <v>0.52</v>
      </c>
    </row>
    <row r="19" spans="1:7" ht="27" customHeight="1" x14ac:dyDescent="0.2">
      <c r="A19" s="926"/>
      <c r="B19" s="945"/>
      <c r="C19" s="945"/>
      <c r="D19" s="941"/>
      <c r="E19" s="945"/>
      <c r="F19" s="945"/>
      <c r="G19" s="941"/>
    </row>
    <row r="20" spans="1:7" ht="27" customHeight="1" thickBot="1" x14ac:dyDescent="0.25">
      <c r="A20" s="937" t="s">
        <v>977</v>
      </c>
      <c r="B20" s="947">
        <v>17448</v>
      </c>
      <c r="C20" s="947">
        <v>-529</v>
      </c>
      <c r="D20" s="943">
        <v>-0.27</v>
      </c>
      <c r="E20" s="947">
        <v>17087</v>
      </c>
      <c r="F20" s="947">
        <v>-924</v>
      </c>
      <c r="G20" s="943">
        <v>-0.42</v>
      </c>
    </row>
    <row r="21" spans="1:7" ht="15" thickTop="1" x14ac:dyDescent="0.2">
      <c r="A21" s="1010" t="s">
        <v>968</v>
      </c>
      <c r="B21" s="1010"/>
      <c r="C21" s="1010"/>
      <c r="D21" s="1010"/>
      <c r="E21" s="1010"/>
      <c r="F21" s="1010"/>
      <c r="G21" s="1010"/>
    </row>
  </sheetData>
  <mergeCells count="11">
    <mergeCell ref="A21:G21"/>
    <mergeCell ref="A1:G1"/>
    <mergeCell ref="A2:G2"/>
    <mergeCell ref="A3:G3"/>
    <mergeCell ref="B4:D4"/>
    <mergeCell ref="E4:G4"/>
    <mergeCell ref="A4:A7"/>
    <mergeCell ref="B5:B7"/>
    <mergeCell ref="C5:C7"/>
    <mergeCell ref="E5:E7"/>
    <mergeCell ref="F5:F7"/>
  </mergeCells>
  <pageMargins left="0.7" right="0.7" top="0.75" bottom="0.75" header="0.3" footer="0.3"/>
  <pageSetup paperSize="9" scale="62" orientation="portrait" verticalDpi="1200" r:id="rId1"/>
  <headerFooter>
    <oddFooter>&amp;C&amp;A</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G22"/>
  <sheetViews>
    <sheetView zoomScaleNormal="100" zoomScaleSheetLayoutView="100" workbookViewId="0">
      <selection sqref="A1:G1"/>
    </sheetView>
  </sheetViews>
  <sheetFormatPr defaultColWidth="9.125" defaultRowHeight="14.25" x14ac:dyDescent="0.2"/>
  <cols>
    <col min="1" max="1" width="55" style="8" customWidth="1"/>
    <col min="2" max="2" width="9.125" style="8"/>
    <col min="3" max="7" width="14" style="8" customWidth="1"/>
    <col min="8" max="16384" width="9.125" style="8"/>
  </cols>
  <sheetData>
    <row r="1" spans="1:7" ht="18.75" x14ac:dyDescent="0.2">
      <c r="A1" s="992" t="s">
        <v>978</v>
      </c>
      <c r="B1" s="992"/>
      <c r="C1" s="992"/>
      <c r="D1" s="992"/>
      <c r="E1" s="992"/>
      <c r="F1" s="992"/>
      <c r="G1" s="992"/>
    </row>
    <row r="2" spans="1:7" ht="15" thickBot="1" x14ac:dyDescent="0.25">
      <c r="A2" s="1009" t="s">
        <v>905</v>
      </c>
      <c r="B2" s="1009"/>
      <c r="C2" s="1009"/>
      <c r="D2" s="1009"/>
      <c r="E2" s="1009"/>
      <c r="F2" s="1009"/>
      <c r="G2" s="1009"/>
    </row>
    <row r="3" spans="1:7" ht="15" thickTop="1" x14ac:dyDescent="0.2">
      <c r="A3" s="1677" t="s">
        <v>970</v>
      </c>
      <c r="B3" s="948"/>
      <c r="C3" s="949" t="s">
        <v>979</v>
      </c>
      <c r="D3" s="948"/>
      <c r="E3" s="948"/>
      <c r="F3" s="948"/>
      <c r="G3" s="949" t="s">
        <v>979</v>
      </c>
    </row>
    <row r="4" spans="1:7" ht="15" thickBot="1" x14ac:dyDescent="0.25">
      <c r="A4" s="1678"/>
      <c r="B4" s="950"/>
      <c r="C4" s="951" t="s">
        <v>1649</v>
      </c>
      <c r="D4" s="937"/>
      <c r="E4" s="937"/>
      <c r="F4" s="937"/>
      <c r="G4" s="951" t="s">
        <v>1698</v>
      </c>
    </row>
    <row r="5" spans="1:7" ht="15" thickTop="1" x14ac:dyDescent="0.2">
      <c r="A5" s="948"/>
      <c r="B5" s="679"/>
      <c r="C5" s="952"/>
      <c r="D5" s="948"/>
      <c r="E5" s="948"/>
      <c r="F5" s="948"/>
      <c r="G5" s="948"/>
    </row>
    <row r="6" spans="1:7" ht="30" customHeight="1" x14ac:dyDescent="0.2">
      <c r="A6" s="935" t="s">
        <v>971</v>
      </c>
      <c r="B6" s="926"/>
      <c r="C6" s="938">
        <v>27577</v>
      </c>
      <c r="D6" s="677"/>
      <c r="E6" s="678"/>
      <c r="F6" s="677"/>
      <c r="G6" s="938">
        <v>30332</v>
      </c>
    </row>
    <row r="7" spans="1:7" ht="30" customHeight="1" x14ac:dyDescent="0.2">
      <c r="A7" s="926"/>
      <c r="B7" s="926"/>
      <c r="C7" s="939"/>
      <c r="D7" s="677"/>
      <c r="E7" s="678"/>
      <c r="F7" s="677"/>
      <c r="G7" s="939"/>
    </row>
    <row r="8" spans="1:7" ht="30" customHeight="1" x14ac:dyDescent="0.2">
      <c r="A8" s="935" t="s">
        <v>305</v>
      </c>
      <c r="B8" s="926"/>
      <c r="C8" s="938">
        <v>27426</v>
      </c>
      <c r="D8" s="677"/>
      <c r="E8" s="678"/>
      <c r="F8" s="677"/>
      <c r="G8" s="938">
        <v>29920</v>
      </c>
    </row>
    <row r="9" spans="1:7" ht="30" customHeight="1" x14ac:dyDescent="0.2">
      <c r="A9" s="926"/>
      <c r="B9" s="926"/>
      <c r="C9" s="939"/>
      <c r="D9" s="677"/>
      <c r="E9" s="678"/>
      <c r="F9" s="677"/>
      <c r="G9" s="939"/>
    </row>
    <row r="10" spans="1:7" ht="30" customHeight="1" x14ac:dyDescent="0.2">
      <c r="A10" s="935" t="s">
        <v>972</v>
      </c>
      <c r="B10" s="926"/>
      <c r="C10" s="938">
        <v>25245</v>
      </c>
      <c r="D10" s="677"/>
      <c r="E10" s="678"/>
      <c r="F10" s="677"/>
      <c r="G10" s="938">
        <v>26236</v>
      </c>
    </row>
    <row r="11" spans="1:7" ht="30" customHeight="1" x14ac:dyDescent="0.2">
      <c r="A11" s="936" t="s">
        <v>973</v>
      </c>
      <c r="B11" s="926"/>
      <c r="C11" s="674">
        <v>3670</v>
      </c>
      <c r="D11" s="677"/>
      <c r="E11" s="678"/>
      <c r="F11" s="677"/>
      <c r="G11" s="674">
        <v>4530</v>
      </c>
    </row>
    <row r="12" spans="1:7" ht="30" customHeight="1" x14ac:dyDescent="0.2">
      <c r="A12" s="936" t="s">
        <v>974</v>
      </c>
      <c r="B12" s="926"/>
      <c r="C12" s="674">
        <v>21573</v>
      </c>
      <c r="D12" s="677"/>
      <c r="E12" s="678"/>
      <c r="F12" s="677"/>
      <c r="G12" s="674">
        <v>21704</v>
      </c>
    </row>
    <row r="13" spans="1:7" ht="30" customHeight="1" x14ac:dyDescent="0.2">
      <c r="A13" s="936" t="s">
        <v>975</v>
      </c>
      <c r="B13" s="926"/>
      <c r="C13" s="675">
        <v>2</v>
      </c>
      <c r="D13" s="677"/>
      <c r="E13" s="678"/>
      <c r="F13" s="677"/>
      <c r="G13" s="675">
        <v>2</v>
      </c>
    </row>
    <row r="14" spans="1:7" ht="30" customHeight="1" x14ac:dyDescent="0.2">
      <c r="A14" s="926"/>
      <c r="B14" s="926"/>
      <c r="C14" s="674">
        <v>2181</v>
      </c>
      <c r="D14" s="677"/>
      <c r="E14" s="678"/>
      <c r="F14" s="677"/>
      <c r="G14" s="939"/>
    </row>
    <row r="15" spans="1:7" ht="30" customHeight="1" x14ac:dyDescent="0.2">
      <c r="A15" s="935" t="s">
        <v>980</v>
      </c>
      <c r="B15" s="926"/>
      <c r="C15" s="674">
        <v>2181</v>
      </c>
      <c r="D15" s="677"/>
      <c r="E15" s="678"/>
      <c r="F15" s="677"/>
      <c r="G15" s="674">
        <v>3685</v>
      </c>
    </row>
    <row r="16" spans="1:7" ht="30" customHeight="1" x14ac:dyDescent="0.2">
      <c r="A16" s="926"/>
      <c r="B16" s="926"/>
      <c r="C16" s="939"/>
      <c r="D16" s="677"/>
      <c r="E16" s="678"/>
      <c r="F16" s="677"/>
      <c r="G16" s="939"/>
    </row>
    <row r="17" spans="1:7" ht="30" customHeight="1" x14ac:dyDescent="0.2">
      <c r="A17" s="935" t="s">
        <v>977</v>
      </c>
      <c r="B17" s="926"/>
      <c r="C17" s="675">
        <v>151</v>
      </c>
      <c r="D17" s="677"/>
      <c r="E17" s="678"/>
      <c r="F17" s="677"/>
      <c r="G17" s="675">
        <v>412</v>
      </c>
    </row>
    <row r="18" spans="1:7" ht="30" customHeight="1" thickBot="1" x14ac:dyDescent="0.25">
      <c r="A18" s="87"/>
      <c r="B18" s="77"/>
      <c r="C18" s="87"/>
      <c r="D18" s="77"/>
      <c r="E18" s="87"/>
      <c r="F18" s="87"/>
      <c r="G18" s="87"/>
    </row>
    <row r="19" spans="1:7" ht="15" thickTop="1" x14ac:dyDescent="0.2">
      <c r="A19" s="1137" t="s">
        <v>968</v>
      </c>
      <c r="B19" s="1137"/>
      <c r="C19" s="1137"/>
      <c r="D19" s="1137"/>
      <c r="E19" s="1137"/>
      <c r="F19" s="1137"/>
      <c r="G19" s="1137"/>
    </row>
    <row r="20" spans="1:7" x14ac:dyDescent="0.2">
      <c r="A20" s="1676" t="s">
        <v>1375</v>
      </c>
      <c r="B20" s="1676"/>
      <c r="C20" s="1676"/>
      <c r="D20" s="1676"/>
      <c r="E20" s="1676"/>
      <c r="F20" s="1676"/>
      <c r="G20" s="1676"/>
    </row>
    <row r="21" spans="1:7" x14ac:dyDescent="0.2">
      <c r="A21" s="1"/>
    </row>
    <row r="22" spans="1:7" x14ac:dyDescent="0.2">
      <c r="A22" s="4"/>
    </row>
  </sheetData>
  <mergeCells count="5">
    <mergeCell ref="A1:G1"/>
    <mergeCell ref="A20:G20"/>
    <mergeCell ref="A19:G19"/>
    <mergeCell ref="A3:A4"/>
    <mergeCell ref="A2:G2"/>
  </mergeCells>
  <pageMargins left="0.7" right="0.7" top="0.75" bottom="0.75" header="0.3" footer="0.3"/>
  <pageSetup paperSize="9" scale="60" orientation="portrait" verticalDpi="1200" r:id="rId1"/>
  <headerFooter>
    <oddFooter>&amp;C&amp;A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G67"/>
  <sheetViews>
    <sheetView topLeftCell="A43" zoomScaleNormal="100" zoomScaleSheetLayoutView="115" workbookViewId="0">
      <selection activeCell="F61" sqref="F61"/>
    </sheetView>
  </sheetViews>
  <sheetFormatPr defaultColWidth="9.125" defaultRowHeight="14.25" x14ac:dyDescent="0.2"/>
  <cols>
    <col min="1" max="1" width="81.25" style="8" customWidth="1"/>
    <col min="2" max="3" width="9.625" style="8" bestFit="1" customWidth="1"/>
    <col min="4" max="4" width="9.875" style="8" bestFit="1" customWidth="1"/>
    <col min="5" max="6" width="9.625" style="8" bestFit="1" customWidth="1"/>
    <col min="7" max="16384" width="9.125" style="8"/>
  </cols>
  <sheetData>
    <row r="1" spans="1:7" ht="18.75" x14ac:dyDescent="0.2">
      <c r="A1" s="992" t="s">
        <v>120</v>
      </c>
      <c r="B1" s="992"/>
      <c r="C1" s="992"/>
      <c r="D1" s="992"/>
      <c r="E1" s="992"/>
      <c r="F1" s="992"/>
    </row>
    <row r="2" spans="1:7" ht="18.75" x14ac:dyDescent="0.2">
      <c r="A2" s="992" t="s">
        <v>1410</v>
      </c>
      <c r="B2" s="992"/>
      <c r="C2" s="992"/>
      <c r="D2" s="992"/>
      <c r="E2" s="992"/>
      <c r="F2" s="992"/>
    </row>
    <row r="3" spans="1:7" ht="15" thickBot="1" x14ac:dyDescent="0.25">
      <c r="A3" s="1010" t="s">
        <v>1395</v>
      </c>
      <c r="B3" s="1009"/>
      <c r="C3" s="1009"/>
      <c r="D3" s="1009"/>
      <c r="E3" s="1009"/>
      <c r="F3" s="1009"/>
    </row>
    <row r="4" spans="1:7" ht="15.75" thickTop="1" thickBot="1" x14ac:dyDescent="0.25">
      <c r="A4" s="1044" t="s">
        <v>1411</v>
      </c>
      <c r="B4" s="1037">
        <v>2024</v>
      </c>
      <c r="C4" s="1038"/>
      <c r="D4" s="1039"/>
      <c r="E4" s="1038">
        <v>2025</v>
      </c>
      <c r="F4" s="1038"/>
      <c r="G4" s="265"/>
    </row>
    <row r="5" spans="1:7" ht="15" thickBot="1" x14ac:dyDescent="0.25">
      <c r="A5" s="1045"/>
      <c r="B5" s="729" t="s">
        <v>1706</v>
      </c>
      <c r="C5" s="729" t="s">
        <v>987</v>
      </c>
      <c r="D5" s="728" t="s">
        <v>103</v>
      </c>
      <c r="E5" s="729" t="s">
        <v>104</v>
      </c>
      <c r="F5" s="729" t="s">
        <v>1705</v>
      </c>
      <c r="G5" s="265"/>
    </row>
    <row r="6" spans="1:7" ht="8.25" customHeight="1" thickTop="1" x14ac:dyDescent="0.2">
      <c r="A6" s="767"/>
      <c r="B6" s="1041"/>
      <c r="C6" s="1041"/>
      <c r="D6" s="1041"/>
      <c r="E6" s="1041"/>
      <c r="F6" s="767"/>
    </row>
    <row r="7" spans="1:7" x14ac:dyDescent="0.2">
      <c r="A7" s="762" t="s">
        <v>1372</v>
      </c>
      <c r="B7" s="768">
        <v>2700.0168567199999</v>
      </c>
      <c r="C7" s="768">
        <v>2693.2058722699999</v>
      </c>
      <c r="D7" s="768">
        <v>3914.06166257</v>
      </c>
      <c r="E7" s="768">
        <v>3618.8149207500001</v>
      </c>
      <c r="F7" s="768">
        <v>4091.1607793599997</v>
      </c>
    </row>
    <row r="8" spans="1:7" x14ac:dyDescent="0.2">
      <c r="A8" s="572" t="s">
        <v>183</v>
      </c>
      <c r="B8" s="768">
        <v>9606.2372122500001</v>
      </c>
      <c r="C8" s="768">
        <v>11457.48523065</v>
      </c>
      <c r="D8" s="768">
        <v>10095.179120581</v>
      </c>
      <c r="E8" s="768">
        <v>10097.49061911</v>
      </c>
      <c r="F8" s="768">
        <v>12870.263163479998</v>
      </c>
    </row>
    <row r="9" spans="1:7" x14ac:dyDescent="0.2">
      <c r="A9" s="572" t="s">
        <v>184</v>
      </c>
      <c r="B9" s="768">
        <v>22591.013626259999</v>
      </c>
      <c r="C9" s="768">
        <v>21168.737326070004</v>
      </c>
      <c r="D9" s="768">
        <v>19613.353783490998</v>
      </c>
      <c r="E9" s="768">
        <v>20885.875331615098</v>
      </c>
      <c r="F9" s="768">
        <v>22768.565491399699</v>
      </c>
    </row>
    <row r="10" spans="1:7" x14ac:dyDescent="0.2">
      <c r="A10" s="572" t="s">
        <v>185</v>
      </c>
      <c r="B10" s="768">
        <v>145289.34337595</v>
      </c>
      <c r="C10" s="768">
        <v>156229.09815358999</v>
      </c>
      <c r="D10" s="768">
        <v>170820.97476195</v>
      </c>
      <c r="E10" s="768">
        <v>176638.02389470342</v>
      </c>
      <c r="F10" s="768">
        <v>186769.41844907327</v>
      </c>
    </row>
    <row r="11" spans="1:7" x14ac:dyDescent="0.2">
      <c r="A11" s="572" t="s">
        <v>186</v>
      </c>
      <c r="B11" s="768">
        <v>154837.85875179857</v>
      </c>
      <c r="C11" s="768">
        <v>140053.567985406</v>
      </c>
      <c r="D11" s="768">
        <v>152596.909914791</v>
      </c>
      <c r="E11" s="768">
        <v>122760.97592480348</v>
      </c>
      <c r="F11" s="768">
        <v>121658.24564186487</v>
      </c>
    </row>
    <row r="12" spans="1:7" x14ac:dyDescent="0.2">
      <c r="A12" s="572" t="s">
        <v>187</v>
      </c>
      <c r="B12" s="768">
        <v>66115.077631834996</v>
      </c>
      <c r="C12" s="768">
        <v>80416.773257136505</v>
      </c>
      <c r="D12" s="768">
        <v>78655.608888939998</v>
      </c>
      <c r="E12" s="768">
        <v>79149.28772564471</v>
      </c>
      <c r="F12" s="768">
        <v>92153.274111463063</v>
      </c>
    </row>
    <row r="13" spans="1:7" x14ac:dyDescent="0.2">
      <c r="A13" s="572" t="s">
        <v>188</v>
      </c>
      <c r="B13" s="768">
        <v>25481.232850357999</v>
      </c>
      <c r="C13" s="768">
        <v>23310.287891078002</v>
      </c>
      <c r="D13" s="768">
        <v>29702.148406710003</v>
      </c>
      <c r="E13" s="768">
        <v>26708.383417074703</v>
      </c>
      <c r="F13" s="768">
        <v>30881.164008224201</v>
      </c>
    </row>
    <row r="14" spans="1:7" x14ac:dyDescent="0.2">
      <c r="A14" s="572" t="s">
        <v>189</v>
      </c>
      <c r="B14" s="768">
        <v>31047.486038449999</v>
      </c>
      <c r="C14" s="768">
        <v>34885.315760679994</v>
      </c>
      <c r="D14" s="768">
        <v>40227.303152954999</v>
      </c>
      <c r="E14" s="768">
        <v>35708.204767863033</v>
      </c>
      <c r="F14" s="768">
        <v>40197.179033234206</v>
      </c>
    </row>
    <row r="15" spans="1:7" x14ac:dyDescent="0.2">
      <c r="A15" s="572" t="s">
        <v>190</v>
      </c>
      <c r="B15" s="768">
        <v>55170.114084958288</v>
      </c>
      <c r="C15" s="768">
        <v>46199.594728141972</v>
      </c>
      <c r="D15" s="768">
        <v>47085.430414549504</v>
      </c>
      <c r="E15" s="768">
        <v>46803.481439674579</v>
      </c>
      <c r="F15" s="768">
        <v>54906.738980256479</v>
      </c>
    </row>
    <row r="16" spans="1:7" x14ac:dyDescent="0.2">
      <c r="A16" s="572" t="s">
        <v>191</v>
      </c>
      <c r="B16" s="768">
        <v>10574.472386031601</v>
      </c>
      <c r="C16" s="768">
        <v>8928.1216501159997</v>
      </c>
      <c r="D16" s="768">
        <v>15539.844168000001</v>
      </c>
      <c r="E16" s="768">
        <v>9064.3797525976097</v>
      </c>
      <c r="F16" s="768">
        <v>11850.002363321559</v>
      </c>
    </row>
    <row r="17" spans="1:6" x14ac:dyDescent="0.2">
      <c r="A17" s="572" t="s">
        <v>192</v>
      </c>
      <c r="B17" s="768">
        <v>31015.111753943002</v>
      </c>
      <c r="C17" s="768">
        <v>36988.238238909005</v>
      </c>
      <c r="D17" s="768">
        <v>27200.282648392003</v>
      </c>
      <c r="E17" s="768">
        <v>27510.12352495746</v>
      </c>
      <c r="F17" s="768">
        <v>37203.894180786141</v>
      </c>
    </row>
    <row r="18" spans="1:6" x14ac:dyDescent="0.2">
      <c r="A18" s="572" t="s">
        <v>193</v>
      </c>
      <c r="B18" s="768">
        <v>68645.057950208167</v>
      </c>
      <c r="C18" s="768">
        <v>67399.105977762752</v>
      </c>
      <c r="D18" s="768">
        <v>54597.672140636758</v>
      </c>
      <c r="E18" s="768">
        <v>55777.019121622259</v>
      </c>
      <c r="F18" s="768">
        <v>73722.386787971569</v>
      </c>
    </row>
    <row r="19" spans="1:6" x14ac:dyDescent="0.2">
      <c r="A19" s="572" t="s">
        <v>194</v>
      </c>
      <c r="B19" s="768">
        <v>58962.713803790393</v>
      </c>
      <c r="C19" s="768">
        <v>62503.666183816997</v>
      </c>
      <c r="D19" s="768">
        <v>24100.211672618501</v>
      </c>
      <c r="E19" s="768">
        <v>24129.344605113292</v>
      </c>
      <c r="F19" s="768">
        <v>29345.901238240862</v>
      </c>
    </row>
    <row r="20" spans="1:6" x14ac:dyDescent="0.2">
      <c r="A20" s="572" t="s">
        <v>195</v>
      </c>
      <c r="B20" s="768">
        <v>89873.939028611014</v>
      </c>
      <c r="C20" s="768">
        <v>72401.818031575996</v>
      </c>
      <c r="D20" s="768">
        <v>77537.916465614006</v>
      </c>
      <c r="E20" s="768">
        <v>88607.819979549502</v>
      </c>
      <c r="F20" s="768">
        <v>113747.06123675589</v>
      </c>
    </row>
    <row r="21" spans="1:6" x14ac:dyDescent="0.2">
      <c r="A21" s="572" t="s">
        <v>196</v>
      </c>
      <c r="B21" s="768">
        <v>11551.59180006</v>
      </c>
      <c r="C21" s="768">
        <v>14644.096649739999</v>
      </c>
      <c r="D21" s="768">
        <v>14145.30561112</v>
      </c>
      <c r="E21" s="768">
        <v>13653.679162454562</v>
      </c>
      <c r="F21" s="768">
        <v>19199.444130258631</v>
      </c>
    </row>
    <row r="22" spans="1:6" x14ac:dyDescent="0.2">
      <c r="A22" s="572" t="s">
        <v>197</v>
      </c>
      <c r="B22" s="768">
        <v>3648.9644524999999</v>
      </c>
      <c r="C22" s="768">
        <v>3530.5204986499998</v>
      </c>
      <c r="D22" s="768">
        <v>3420.8896375200002</v>
      </c>
      <c r="E22" s="768">
        <v>3995.28713978</v>
      </c>
      <c r="F22" s="768">
        <v>4151.0806624199995</v>
      </c>
    </row>
    <row r="23" spans="1:6" x14ac:dyDescent="0.2">
      <c r="A23" s="572" t="s">
        <v>198</v>
      </c>
      <c r="B23" s="768">
        <v>152321.09135484</v>
      </c>
      <c r="C23" s="768">
        <v>151743.149107748</v>
      </c>
      <c r="D23" s="768">
        <v>144533.81429718598</v>
      </c>
      <c r="E23" s="768">
        <v>132088.87464593144</v>
      </c>
      <c r="F23" s="768">
        <v>157098.88596180096</v>
      </c>
    </row>
    <row r="24" spans="1:6" x14ac:dyDescent="0.2">
      <c r="A24" s="572" t="s">
        <v>199</v>
      </c>
      <c r="B24" s="768">
        <v>5272.7875187900008</v>
      </c>
      <c r="C24" s="768">
        <v>4487.74755594</v>
      </c>
      <c r="D24" s="768">
        <v>4760.4757172300006</v>
      </c>
      <c r="E24" s="768">
        <v>5886.9639689999995</v>
      </c>
      <c r="F24" s="768">
        <v>5811.3471218400009</v>
      </c>
    </row>
    <row r="25" spans="1:6" x14ac:dyDescent="0.2">
      <c r="A25" s="572" t="s">
        <v>200</v>
      </c>
      <c r="B25" s="768">
        <v>707942.86586493801</v>
      </c>
      <c r="C25" s="768">
        <v>763477.96472993994</v>
      </c>
      <c r="D25" s="768">
        <v>701806.92224886594</v>
      </c>
      <c r="E25" s="768">
        <v>780600.28928639565</v>
      </c>
      <c r="F25" s="768">
        <v>610813.16052517376</v>
      </c>
    </row>
    <row r="26" spans="1:6" x14ac:dyDescent="0.2">
      <c r="A26" s="572" t="s">
        <v>201</v>
      </c>
      <c r="B26" s="768">
        <v>11071.341828199998</v>
      </c>
      <c r="C26" s="768">
        <v>14834.85861053</v>
      </c>
      <c r="D26" s="768">
        <v>8747.1325094749991</v>
      </c>
      <c r="E26" s="768">
        <v>11444.854786970001</v>
      </c>
      <c r="F26" s="768">
        <v>14181.80269069</v>
      </c>
    </row>
    <row r="27" spans="1:6" x14ac:dyDescent="0.2">
      <c r="A27" s="572" t="s">
        <v>202</v>
      </c>
      <c r="B27" s="768">
        <v>506748.17187905282</v>
      </c>
      <c r="C27" s="768">
        <v>424117.50156111718</v>
      </c>
      <c r="D27" s="768">
        <v>395665.75486539293</v>
      </c>
      <c r="E27" s="768">
        <v>422115.61467923468</v>
      </c>
      <c r="F27" s="768">
        <v>561891.74182295112</v>
      </c>
    </row>
    <row r="28" spans="1:6" x14ac:dyDescent="0.2">
      <c r="A28" s="572" t="s">
        <v>203</v>
      </c>
      <c r="B28" s="768">
        <v>215135.13723386181</v>
      </c>
      <c r="C28" s="768">
        <v>182577.56448162874</v>
      </c>
      <c r="D28" s="768">
        <v>170201.1284303345</v>
      </c>
      <c r="E28" s="768">
        <v>169297.16722134399</v>
      </c>
      <c r="F28" s="768">
        <v>223978.43003394202</v>
      </c>
    </row>
    <row r="29" spans="1:6" x14ac:dyDescent="0.2">
      <c r="A29" s="572" t="s">
        <v>204</v>
      </c>
      <c r="B29" s="768">
        <v>228260.12075246</v>
      </c>
      <c r="C29" s="768">
        <v>189610.61875781001</v>
      </c>
      <c r="D29" s="768">
        <v>180562.05122901601</v>
      </c>
      <c r="E29" s="768">
        <v>200012.98973593069</v>
      </c>
      <c r="F29" s="768">
        <v>266293.58366334526</v>
      </c>
    </row>
    <row r="30" spans="1:6" x14ac:dyDescent="0.2">
      <c r="A30" s="572" t="s">
        <v>205</v>
      </c>
      <c r="B30" s="768">
        <v>63352.913892731012</v>
      </c>
      <c r="C30" s="768">
        <v>51929.318321678402</v>
      </c>
      <c r="D30" s="768">
        <v>44902.5752060425</v>
      </c>
      <c r="E30" s="768">
        <v>52805.457721959996</v>
      </c>
      <c r="F30" s="768">
        <v>71619.728125663794</v>
      </c>
    </row>
    <row r="31" spans="1:6" x14ac:dyDescent="0.2">
      <c r="A31" s="572" t="s">
        <v>206</v>
      </c>
      <c r="B31" s="768">
        <v>1163214.2256398618</v>
      </c>
      <c r="C31" s="768">
        <v>1223450.1063464098</v>
      </c>
      <c r="D31" s="768">
        <v>1228340.533717253</v>
      </c>
      <c r="E31" s="768">
        <v>1263885.3499613313</v>
      </c>
      <c r="F31" s="768">
        <v>1388652.1928371605</v>
      </c>
    </row>
    <row r="32" spans="1:6" x14ac:dyDescent="0.2">
      <c r="A32" s="572" t="s">
        <v>207</v>
      </c>
      <c r="B32" s="768">
        <v>56997.988236597783</v>
      </c>
      <c r="C32" s="768">
        <v>66118.660074777988</v>
      </c>
      <c r="D32" s="768">
        <v>60641.372513573006</v>
      </c>
      <c r="E32" s="768">
        <v>62082.381065290072</v>
      </c>
      <c r="F32" s="768">
        <v>66268.569420505562</v>
      </c>
    </row>
    <row r="33" spans="1:6" x14ac:dyDescent="0.2">
      <c r="A33" s="572" t="s">
        <v>208</v>
      </c>
      <c r="B33" s="768">
        <v>410376.45123585616</v>
      </c>
      <c r="C33" s="768">
        <v>414576.18384563283</v>
      </c>
      <c r="D33" s="768">
        <v>395498.74329299782</v>
      </c>
      <c r="E33" s="768">
        <v>397628.90587015427</v>
      </c>
      <c r="F33" s="768">
        <v>425826.72862410039</v>
      </c>
    </row>
    <row r="34" spans="1:6" x14ac:dyDescent="0.2">
      <c r="A34" s="572" t="s">
        <v>209</v>
      </c>
      <c r="B34" s="768">
        <v>695839.78616740799</v>
      </c>
      <c r="C34" s="768">
        <v>742755.26242599904</v>
      </c>
      <c r="D34" s="768">
        <v>772200.41791068204</v>
      </c>
      <c r="E34" s="768">
        <v>804174.06302588712</v>
      </c>
      <c r="F34" s="768">
        <v>896556.89479255478</v>
      </c>
    </row>
    <row r="35" spans="1:6" x14ac:dyDescent="0.2">
      <c r="A35" s="572" t="s">
        <v>210</v>
      </c>
      <c r="B35" s="768">
        <v>461627.09402965778</v>
      </c>
      <c r="C35" s="768">
        <v>443064.74928941089</v>
      </c>
      <c r="D35" s="768">
        <v>407454.4315418895</v>
      </c>
      <c r="E35" s="768">
        <v>404022.74228437478</v>
      </c>
      <c r="F35" s="768">
        <v>399975.00568277284</v>
      </c>
    </row>
    <row r="36" spans="1:6" x14ac:dyDescent="0.2">
      <c r="A36" s="572" t="s">
        <v>211</v>
      </c>
      <c r="B36" s="768">
        <v>34997.946267920001</v>
      </c>
      <c r="C36" s="768">
        <v>40052.574064970002</v>
      </c>
      <c r="D36" s="768">
        <v>45860.673457097007</v>
      </c>
      <c r="E36" s="768">
        <v>37576.146685815445</v>
      </c>
      <c r="F36" s="768">
        <v>39958.806346935569</v>
      </c>
    </row>
    <row r="37" spans="1:6" x14ac:dyDescent="0.2">
      <c r="A37" s="762" t="s">
        <v>212</v>
      </c>
      <c r="B37" s="768">
        <v>257322.13921597551</v>
      </c>
      <c r="C37" s="768">
        <v>255760.08187753145</v>
      </c>
      <c r="D37" s="768">
        <v>270554.16438666522</v>
      </c>
      <c r="E37" s="768">
        <v>270804.72913416958</v>
      </c>
      <c r="F37" s="768">
        <v>291906.95881422877</v>
      </c>
    </row>
    <row r="38" spans="1:6" x14ac:dyDescent="0.2">
      <c r="A38" s="572" t="s">
        <v>213</v>
      </c>
      <c r="B38" s="768">
        <v>165878.2387815</v>
      </c>
      <c r="C38" s="768">
        <v>160573.46632655998</v>
      </c>
      <c r="D38" s="768">
        <v>147738.97843755101</v>
      </c>
      <c r="E38" s="768">
        <v>140912.1561981948</v>
      </c>
      <c r="F38" s="768">
        <v>146227.49614878057</v>
      </c>
    </row>
    <row r="39" spans="1:6" x14ac:dyDescent="0.2">
      <c r="A39" s="572" t="s">
        <v>214</v>
      </c>
      <c r="B39" s="768">
        <v>163711.37021196046</v>
      </c>
      <c r="C39" s="768">
        <v>156161.18620171296</v>
      </c>
      <c r="D39" s="768">
        <v>166185.87673097366</v>
      </c>
      <c r="E39" s="768">
        <v>179775.81173147139</v>
      </c>
      <c r="F39" s="768">
        <v>200463.16750469411</v>
      </c>
    </row>
    <row r="40" spans="1:6" x14ac:dyDescent="0.2">
      <c r="A40" s="572" t="s">
        <v>215</v>
      </c>
      <c r="B40" s="768">
        <v>20335.321829887096</v>
      </c>
      <c r="C40" s="768">
        <v>21187.071072081904</v>
      </c>
      <c r="D40" s="768">
        <v>21660.619806223</v>
      </c>
      <c r="E40" s="768">
        <v>22295.048616939999</v>
      </c>
      <c r="F40" s="768">
        <v>24210.290280706002</v>
      </c>
    </row>
    <row r="41" spans="1:6" x14ac:dyDescent="0.2">
      <c r="A41" s="572" t="s">
        <v>216</v>
      </c>
      <c r="B41" s="768">
        <v>15889.59572986778</v>
      </c>
      <c r="C41" s="768">
        <v>13614.67159833746</v>
      </c>
      <c r="D41" s="768">
        <v>14979.22452442284</v>
      </c>
      <c r="E41" s="768">
        <v>16809.847838200003</v>
      </c>
      <c r="F41" s="768">
        <v>16030.851399814539</v>
      </c>
    </row>
    <row r="42" spans="1:6" x14ac:dyDescent="0.2">
      <c r="A42" s="572" t="s">
        <v>217</v>
      </c>
      <c r="B42" s="768">
        <v>27439.52542495032</v>
      </c>
      <c r="C42" s="768">
        <v>23202.968548199759</v>
      </c>
      <c r="D42" s="768">
        <v>26851.135792070501</v>
      </c>
      <c r="E42" s="768">
        <v>34877.5872678784</v>
      </c>
      <c r="F42" s="768">
        <v>35068.072299544481</v>
      </c>
    </row>
    <row r="43" spans="1:6" x14ac:dyDescent="0.2">
      <c r="A43" s="572" t="s">
        <v>218</v>
      </c>
      <c r="B43" s="768">
        <v>14204.45218742</v>
      </c>
      <c r="C43" s="768">
        <v>10516.928447189999</v>
      </c>
      <c r="D43" s="768">
        <v>6164.5866740349993</v>
      </c>
      <c r="E43" s="768">
        <v>5491.7783817429545</v>
      </c>
      <c r="F43" s="768">
        <v>6844.187490873097</v>
      </c>
    </row>
    <row r="44" spans="1:6" x14ac:dyDescent="0.2">
      <c r="A44" s="572" t="s">
        <v>219</v>
      </c>
      <c r="B44" s="768">
        <v>14923.829616546951</v>
      </c>
      <c r="C44" s="768">
        <v>17185.367684573252</v>
      </c>
      <c r="D44" s="768">
        <v>18508.990840816499</v>
      </c>
      <c r="E44" s="768">
        <v>15451.9861177</v>
      </c>
      <c r="F44" s="768">
        <v>15518.228256734899</v>
      </c>
    </row>
    <row r="45" spans="1:6" x14ac:dyDescent="0.2">
      <c r="A45" s="572" t="s">
        <v>220</v>
      </c>
      <c r="B45" s="768">
        <v>69028.589641928294</v>
      </c>
      <c r="C45" s="768">
        <v>68716.112558430599</v>
      </c>
      <c r="D45" s="768">
        <v>76051.037564935803</v>
      </c>
      <c r="E45" s="768">
        <v>82751.868741130005</v>
      </c>
      <c r="F45" s="768">
        <v>100415.73824606111</v>
      </c>
    </row>
    <row r="46" spans="1:6" x14ac:dyDescent="0.2">
      <c r="A46" s="572" t="s">
        <v>221</v>
      </c>
      <c r="B46" s="768">
        <v>1890.0557813599999</v>
      </c>
      <c r="C46" s="768">
        <v>1738.0662929000002</v>
      </c>
      <c r="D46" s="768">
        <v>1970.2815284699998</v>
      </c>
      <c r="E46" s="768">
        <v>2097.6947678799997</v>
      </c>
      <c r="F46" s="768">
        <v>2375.7995309600001</v>
      </c>
    </row>
    <row r="47" spans="1:6" x14ac:dyDescent="0.2">
      <c r="A47" s="572" t="s">
        <v>222</v>
      </c>
      <c r="B47" s="768">
        <v>137360.47571731199</v>
      </c>
      <c r="C47" s="768">
        <v>131264.09607438999</v>
      </c>
      <c r="D47" s="768">
        <v>123852.830788825</v>
      </c>
      <c r="E47" s="768">
        <v>146757.02720598486</v>
      </c>
      <c r="F47" s="768">
        <v>176920.56508777564</v>
      </c>
    </row>
    <row r="48" spans="1:6" x14ac:dyDescent="0.2">
      <c r="A48" s="572" t="s">
        <v>223</v>
      </c>
      <c r="B48" s="768">
        <v>4850.4587337800003</v>
      </c>
      <c r="C48" s="768">
        <v>5069.1145485500001</v>
      </c>
      <c r="D48" s="768">
        <v>4843.0849777340009</v>
      </c>
      <c r="E48" s="768">
        <v>5005.7232637899997</v>
      </c>
      <c r="F48" s="768">
        <v>5638.5234869200003</v>
      </c>
    </row>
    <row r="49" spans="1:6" x14ac:dyDescent="0.2">
      <c r="A49" s="572" t="s">
        <v>224</v>
      </c>
      <c r="B49" s="768">
        <v>2582.8519312500002</v>
      </c>
      <c r="C49" s="768">
        <v>2637.8475436599997</v>
      </c>
      <c r="D49" s="768">
        <v>2670.4211515399998</v>
      </c>
      <c r="E49" s="768">
        <v>3447.8113269999999</v>
      </c>
      <c r="F49" s="768">
        <v>3316.8853399999998</v>
      </c>
    </row>
    <row r="50" spans="1:6" x14ac:dyDescent="0.2">
      <c r="A50" s="572" t="s">
        <v>225</v>
      </c>
      <c r="B50" s="768">
        <v>33206.776230279997</v>
      </c>
      <c r="C50" s="768">
        <v>30650.665161390003</v>
      </c>
      <c r="D50" s="768">
        <v>27646.470907359995</v>
      </c>
      <c r="E50" s="768">
        <v>40677.528616002157</v>
      </c>
      <c r="F50" s="768">
        <v>42583.269907194088</v>
      </c>
    </row>
    <row r="51" spans="1:6" x14ac:dyDescent="0.2">
      <c r="A51" s="572" t="s">
        <v>226</v>
      </c>
      <c r="B51" s="768">
        <v>4374.4935978900003</v>
      </c>
      <c r="C51" s="768">
        <v>4317.9879540800002</v>
      </c>
      <c r="D51" s="768">
        <v>5021.0137076810006</v>
      </c>
      <c r="E51" s="768">
        <v>4362.6542805999998</v>
      </c>
      <c r="F51" s="768">
        <v>5659.6801132600003</v>
      </c>
    </row>
    <row r="52" spans="1:6" x14ac:dyDescent="0.2">
      <c r="A52" s="572" t="s">
        <v>227</v>
      </c>
      <c r="B52" s="768">
        <v>6885.7365227800001</v>
      </c>
      <c r="C52" s="768">
        <v>5166.7366862999997</v>
      </c>
      <c r="D52" s="768">
        <v>5196.8819261120007</v>
      </c>
      <c r="E52" s="768">
        <v>5745.0006199999998</v>
      </c>
      <c r="F52" s="768">
        <v>13020.059249989999</v>
      </c>
    </row>
    <row r="53" spans="1:6" x14ac:dyDescent="0.2">
      <c r="A53" s="572" t="s">
        <v>228</v>
      </c>
      <c r="B53" s="768">
        <v>85460.158701331995</v>
      </c>
      <c r="C53" s="768">
        <v>83421.744180410009</v>
      </c>
      <c r="D53" s="768">
        <v>78474.958118398004</v>
      </c>
      <c r="E53" s="768">
        <v>87518.309098592712</v>
      </c>
      <c r="F53" s="768">
        <v>106702.14699041157</v>
      </c>
    </row>
    <row r="54" spans="1:6" x14ac:dyDescent="0.2">
      <c r="A54" s="572" t="s">
        <v>229</v>
      </c>
      <c r="B54" s="768">
        <v>133243.1492677714</v>
      </c>
      <c r="C54" s="768">
        <v>133533.31397181633</v>
      </c>
      <c r="D54" s="768">
        <v>116897.22380781798</v>
      </c>
      <c r="E54" s="768">
        <v>144083.09951569259</v>
      </c>
      <c r="F54" s="768">
        <v>138523.04313023799</v>
      </c>
    </row>
    <row r="55" spans="1:6" x14ac:dyDescent="0.2">
      <c r="A55" s="572" t="s">
        <v>230</v>
      </c>
      <c r="B55" s="768">
        <v>103141.07372522206</v>
      </c>
      <c r="C55" s="768">
        <v>99964.132808660652</v>
      </c>
      <c r="D55" s="768">
        <v>101416.6952774785</v>
      </c>
      <c r="E55" s="768">
        <v>111024.12342080973</v>
      </c>
      <c r="F55" s="768">
        <v>115690.75871328397</v>
      </c>
    </row>
    <row r="56" spans="1:6" x14ac:dyDescent="0.2">
      <c r="A56" s="572" t="s">
        <v>231</v>
      </c>
      <c r="B56" s="768">
        <v>3002.4578834722797</v>
      </c>
      <c r="C56" s="768">
        <v>2943.6816951209603</v>
      </c>
      <c r="D56" s="768">
        <v>2961.9704306633403</v>
      </c>
      <c r="E56" s="768">
        <v>5829.2278722599995</v>
      </c>
      <c r="F56" s="768">
        <v>3277.3180609299302</v>
      </c>
    </row>
    <row r="57" spans="1:6" x14ac:dyDescent="0.2">
      <c r="A57" s="572" t="s">
        <v>232</v>
      </c>
      <c r="B57" s="768">
        <v>625077.53041889076</v>
      </c>
      <c r="C57" s="768">
        <v>595338.0883076794</v>
      </c>
      <c r="D57" s="768">
        <v>563780.05869988748</v>
      </c>
      <c r="E57" s="768">
        <v>603676.74961928267</v>
      </c>
      <c r="F57" s="768">
        <v>711902.50012489175</v>
      </c>
    </row>
    <row r="58" spans="1:6" x14ac:dyDescent="0.2">
      <c r="A58" s="765" t="s">
        <v>233</v>
      </c>
      <c r="B58" s="769">
        <v>737918.89376436011</v>
      </c>
      <c r="C58" s="769">
        <v>715257.48784091556</v>
      </c>
      <c r="D58" s="769">
        <v>707640.53320466797</v>
      </c>
      <c r="E58" s="769">
        <v>716930.75155775074</v>
      </c>
      <c r="F58" s="769">
        <v>757804.9145767861</v>
      </c>
    </row>
    <row r="59" spans="1:6" x14ac:dyDescent="0.2">
      <c r="A59" s="765" t="s">
        <v>234</v>
      </c>
      <c r="B59" s="769">
        <v>14205353.620114151</v>
      </c>
      <c r="C59" s="769">
        <v>14802431.827833474</v>
      </c>
      <c r="D59" s="769">
        <v>14959998.327504508</v>
      </c>
      <c r="E59" s="769">
        <v>15592398.966133313</v>
      </c>
      <c r="F59" s="769">
        <v>16527903.73938426</v>
      </c>
    </row>
    <row r="60" spans="1:6" ht="15" thickBot="1" x14ac:dyDescent="0.25">
      <c r="A60" s="151" t="s">
        <v>235</v>
      </c>
      <c r="B60" s="770">
        <v>88537.343175999995</v>
      </c>
      <c r="C60" s="770">
        <v>80416.950291000001</v>
      </c>
      <c r="D60" s="770">
        <v>69957.542801353004</v>
      </c>
      <c r="E60" s="770">
        <v>48234.952228999995</v>
      </c>
      <c r="F60" s="770">
        <v>50193.255582590005</v>
      </c>
    </row>
    <row r="61" spans="1:6" ht="15.75" thickTop="1" thickBot="1" x14ac:dyDescent="0.25">
      <c r="A61" s="763" t="s">
        <v>236</v>
      </c>
      <c r="B61" s="770">
        <v>30180905.015423924</v>
      </c>
      <c r="C61" s="770">
        <v>30596244.559304792</v>
      </c>
      <c r="D61" s="770">
        <v>29814952.7353114</v>
      </c>
      <c r="E61" s="770">
        <v>31063359.556878775</v>
      </c>
      <c r="F61" s="770">
        <v>34540331.856377468</v>
      </c>
    </row>
    <row r="62" spans="1:6" ht="15" thickTop="1" x14ac:dyDescent="0.2">
      <c r="A62" s="1046" t="s">
        <v>1377</v>
      </c>
      <c r="B62" s="1046"/>
      <c r="C62" s="1046"/>
      <c r="D62" s="1046"/>
      <c r="E62" s="1046"/>
      <c r="F62" s="1046"/>
    </row>
    <row r="63" spans="1:6" x14ac:dyDescent="0.2">
      <c r="A63" s="1042" t="s">
        <v>99</v>
      </c>
      <c r="B63" s="1042"/>
      <c r="C63" s="1042"/>
      <c r="D63" s="1042"/>
      <c r="E63" s="1042"/>
      <c r="F63" s="692"/>
    </row>
    <row r="64" spans="1:6" x14ac:dyDescent="0.2">
      <c r="A64" s="1043" t="s">
        <v>1630</v>
      </c>
      <c r="B64" s="1043"/>
      <c r="C64" s="1043"/>
      <c r="D64" s="1043"/>
      <c r="E64" s="1043"/>
      <c r="F64" s="692"/>
    </row>
    <row r="65" spans="1:6" ht="21.75" customHeight="1" x14ac:dyDescent="0.2">
      <c r="A65" s="1040" t="s">
        <v>1654</v>
      </c>
      <c r="B65" s="1040"/>
      <c r="C65" s="1040"/>
      <c r="D65" s="1040"/>
      <c r="E65" s="1040"/>
      <c r="F65" s="1040"/>
    </row>
    <row r="66" spans="1:6" x14ac:dyDescent="0.2">
      <c r="A66" s="692"/>
      <c r="B66" s="692"/>
      <c r="C66" s="692"/>
      <c r="D66" s="692"/>
      <c r="E66" s="692"/>
      <c r="F66" s="692"/>
    </row>
    <row r="67" spans="1:6" x14ac:dyDescent="0.2">
      <c r="A67" s="692"/>
      <c r="B67" s="692"/>
      <c r="C67" s="692"/>
      <c r="D67" s="692"/>
      <c r="E67" s="692"/>
      <c r="F67" s="692"/>
    </row>
  </sheetData>
  <mergeCells count="11">
    <mergeCell ref="A65:F65"/>
    <mergeCell ref="A1:F1"/>
    <mergeCell ref="A2:F2"/>
    <mergeCell ref="B6:E6"/>
    <mergeCell ref="A63:E63"/>
    <mergeCell ref="A64:E64"/>
    <mergeCell ref="A4:A5"/>
    <mergeCell ref="A3:F3"/>
    <mergeCell ref="A62:F62"/>
    <mergeCell ref="B4:D4"/>
    <mergeCell ref="E4:F4"/>
  </mergeCells>
  <pageMargins left="0.7" right="0.7" top="0.75" bottom="0.75" header="0.3" footer="0.3"/>
  <pageSetup paperSize="9" scale="62" orientation="portrait" verticalDpi="1200" r:id="rId1"/>
  <headerFooter>
    <oddFooter>&amp;C&amp;A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4" tint="0.39997558519241921"/>
    <pageSetUpPr fitToPage="1"/>
  </sheetPr>
  <dimension ref="A1:L163"/>
  <sheetViews>
    <sheetView zoomScale="110" zoomScaleNormal="110" zoomScaleSheetLayoutView="85" workbookViewId="0">
      <selection sqref="A1:K1"/>
    </sheetView>
  </sheetViews>
  <sheetFormatPr defaultColWidth="9.125" defaultRowHeight="12.75" x14ac:dyDescent="0.2"/>
  <cols>
    <col min="1" max="1" width="57.75" style="328" customWidth="1"/>
    <col min="2" max="4" width="12" style="328" bestFit="1" customWidth="1"/>
    <col min="5" max="8" width="11" style="328" bestFit="1" customWidth="1"/>
    <col min="9" max="9" width="12" style="328" bestFit="1" customWidth="1"/>
    <col min="10" max="11" width="13.625" style="328" bestFit="1" customWidth="1"/>
    <col min="12" max="16384" width="9.125" style="328"/>
  </cols>
  <sheetData>
    <row r="1" spans="1:12" ht="26.25" customHeight="1" x14ac:dyDescent="0.3">
      <c r="A1" s="1022" t="s">
        <v>1358</v>
      </c>
      <c r="B1" s="1022"/>
      <c r="C1" s="1022"/>
      <c r="D1" s="1022"/>
      <c r="E1" s="1022"/>
      <c r="F1" s="1022"/>
      <c r="G1" s="1022"/>
      <c r="H1" s="1022"/>
      <c r="I1" s="1022"/>
      <c r="J1" s="1022"/>
      <c r="K1" s="1022"/>
    </row>
    <row r="2" spans="1:12" ht="15.75" x14ac:dyDescent="0.25">
      <c r="A2" s="1023" t="s">
        <v>305</v>
      </c>
      <c r="B2" s="1023"/>
      <c r="C2" s="1023"/>
      <c r="D2" s="1023"/>
      <c r="E2" s="1023"/>
      <c r="F2" s="1023"/>
      <c r="G2" s="1023"/>
      <c r="H2" s="1023"/>
      <c r="I2" s="1023"/>
      <c r="J2" s="1023"/>
      <c r="K2" s="1023"/>
    </row>
    <row r="3" spans="1:12" ht="16.5" customHeight="1" x14ac:dyDescent="0.2">
      <c r="A3" s="1024" t="s">
        <v>1731</v>
      </c>
      <c r="B3" s="1024"/>
      <c r="C3" s="1024"/>
      <c r="D3" s="1024"/>
      <c r="E3" s="1024"/>
      <c r="F3" s="1024"/>
      <c r="G3" s="1024"/>
      <c r="H3" s="1024"/>
      <c r="I3" s="1024"/>
      <c r="J3" s="1024"/>
      <c r="K3" s="1024"/>
    </row>
    <row r="4" spans="1:12" ht="15.75" customHeight="1" thickBot="1" x14ac:dyDescent="0.25">
      <c r="A4" s="1047" t="s">
        <v>905</v>
      </c>
      <c r="B4" s="1047"/>
      <c r="C4" s="1047"/>
      <c r="D4" s="1047"/>
      <c r="E4" s="1047"/>
      <c r="F4" s="1047"/>
      <c r="G4" s="1047"/>
      <c r="H4" s="1047"/>
      <c r="I4" s="1047"/>
      <c r="J4" s="1047"/>
      <c r="K4" s="1047"/>
    </row>
    <row r="5" spans="1:12" ht="29.25" customHeight="1" thickBot="1" x14ac:dyDescent="0.25">
      <c r="A5" s="1035" t="s">
        <v>1411</v>
      </c>
      <c r="B5" s="1049" t="s">
        <v>1004</v>
      </c>
      <c r="C5" s="1050"/>
      <c r="D5" s="1051" t="s">
        <v>1005</v>
      </c>
      <c r="E5" s="1051"/>
      <c r="F5" s="1052" t="s">
        <v>1006</v>
      </c>
      <c r="G5" s="1053"/>
      <c r="H5" s="1051" t="s">
        <v>936</v>
      </c>
      <c r="I5" s="1051"/>
      <c r="J5" s="1049" t="s">
        <v>287</v>
      </c>
      <c r="K5" s="1051"/>
    </row>
    <row r="6" spans="1:12" ht="22.5" thickBot="1" x14ac:dyDescent="0.25">
      <c r="A6" s="1048"/>
      <c r="B6" s="404" t="s">
        <v>1007</v>
      </c>
      <c r="C6" s="405" t="s">
        <v>106</v>
      </c>
      <c r="D6" s="404" t="s">
        <v>1007</v>
      </c>
      <c r="E6" s="406" t="s">
        <v>106</v>
      </c>
      <c r="F6" s="407" t="s">
        <v>1007</v>
      </c>
      <c r="G6" s="405" t="s">
        <v>106</v>
      </c>
      <c r="H6" s="404" t="s">
        <v>1007</v>
      </c>
      <c r="I6" s="405" t="s">
        <v>106</v>
      </c>
      <c r="J6" s="404" t="s">
        <v>1007</v>
      </c>
      <c r="K6" s="405" t="s">
        <v>106</v>
      </c>
      <c r="L6" s="423"/>
    </row>
    <row r="7" spans="1:12" ht="18.75" customHeight="1" x14ac:dyDescent="0.2">
      <c r="A7" s="330" t="s">
        <v>121</v>
      </c>
      <c r="B7" s="652">
        <v>1054431</v>
      </c>
      <c r="C7" s="652">
        <v>585815.00665235322</v>
      </c>
      <c r="D7" s="652">
        <v>90544</v>
      </c>
      <c r="E7" s="652">
        <v>106203.3432014865</v>
      </c>
      <c r="F7" s="652">
        <v>80379</v>
      </c>
      <c r="G7" s="652">
        <v>156096.66105677999</v>
      </c>
      <c r="H7" s="652">
        <v>17760</v>
      </c>
      <c r="I7" s="652">
        <v>160662.2612542726</v>
      </c>
      <c r="J7" s="652">
        <v>1243114</v>
      </c>
      <c r="K7" s="652">
        <v>1008777.2721648923</v>
      </c>
    </row>
    <row r="8" spans="1:12" ht="18.75" customHeight="1" x14ac:dyDescent="0.2">
      <c r="A8" s="331" t="s">
        <v>1025</v>
      </c>
      <c r="B8" s="653">
        <v>51410</v>
      </c>
      <c r="C8" s="653">
        <v>43742.654000000002</v>
      </c>
      <c r="D8" s="653">
        <v>4933</v>
      </c>
      <c r="E8" s="653">
        <v>4674.4780000000001</v>
      </c>
      <c r="F8" s="653">
        <v>15450</v>
      </c>
      <c r="G8" s="653">
        <v>23032.1</v>
      </c>
      <c r="H8" s="653">
        <v>661</v>
      </c>
      <c r="I8" s="653">
        <v>25504.031745164</v>
      </c>
      <c r="J8" s="653">
        <v>72454</v>
      </c>
      <c r="K8" s="653">
        <v>96953.263745164004</v>
      </c>
    </row>
    <row r="9" spans="1:12" ht="18.75" customHeight="1" x14ac:dyDescent="0.2">
      <c r="A9" s="331" t="s">
        <v>1026</v>
      </c>
      <c r="B9" s="653">
        <v>13424</v>
      </c>
      <c r="C9" s="653">
        <v>20988.023592627302</v>
      </c>
      <c r="D9" s="653">
        <v>1303</v>
      </c>
      <c r="E9" s="653">
        <v>2357.877</v>
      </c>
      <c r="F9" s="653">
        <v>2445</v>
      </c>
      <c r="G9" s="653">
        <v>6419.2110000000002</v>
      </c>
      <c r="H9" s="653">
        <v>16984</v>
      </c>
      <c r="I9" s="653">
        <v>134391.6576839186</v>
      </c>
      <c r="J9" s="653">
        <v>34156</v>
      </c>
      <c r="K9" s="653">
        <v>164156.76927654591</v>
      </c>
    </row>
    <row r="10" spans="1:12" ht="18.75" customHeight="1" x14ac:dyDescent="0.2">
      <c r="A10" s="331" t="s">
        <v>1027</v>
      </c>
      <c r="B10" s="653">
        <v>989597</v>
      </c>
      <c r="C10" s="653">
        <v>521084.32905972592</v>
      </c>
      <c r="D10" s="653">
        <v>84308</v>
      </c>
      <c r="E10" s="653">
        <v>99170.988201486471</v>
      </c>
      <c r="F10" s="653">
        <v>62484</v>
      </c>
      <c r="G10" s="653">
        <v>126645.35005677999</v>
      </c>
      <c r="H10" s="653">
        <v>87</v>
      </c>
      <c r="I10" s="653">
        <v>308.761548</v>
      </c>
      <c r="J10" s="653">
        <v>1136476</v>
      </c>
      <c r="K10" s="653">
        <v>747209.42886599235</v>
      </c>
    </row>
    <row r="11" spans="1:12" ht="18.75" customHeight="1" x14ac:dyDescent="0.2">
      <c r="A11" s="333" t="s">
        <v>1028</v>
      </c>
      <c r="B11" s="653">
        <v>0</v>
      </c>
      <c r="C11" s="653">
        <v>0</v>
      </c>
      <c r="D11" s="653">
        <v>0</v>
      </c>
      <c r="E11" s="653">
        <v>0</v>
      </c>
      <c r="F11" s="653">
        <v>0</v>
      </c>
      <c r="G11" s="653">
        <v>0</v>
      </c>
      <c r="H11" s="653">
        <v>28</v>
      </c>
      <c r="I11" s="653">
        <v>457.81027719000002</v>
      </c>
      <c r="J11" s="653">
        <v>28</v>
      </c>
      <c r="K11" s="653">
        <v>457.81027719000002</v>
      </c>
    </row>
    <row r="12" spans="1:12" ht="18.75" customHeight="1" x14ac:dyDescent="0.2">
      <c r="A12" s="334" t="s">
        <v>125</v>
      </c>
      <c r="B12" s="653">
        <v>118712626</v>
      </c>
      <c r="C12" s="653">
        <v>13673939.474654751</v>
      </c>
      <c r="D12" s="653">
        <v>47927177</v>
      </c>
      <c r="E12" s="653">
        <v>3292653.372925838</v>
      </c>
      <c r="F12" s="653">
        <v>1473383</v>
      </c>
      <c r="G12" s="653">
        <v>1348672.091359447</v>
      </c>
      <c r="H12" s="653">
        <v>2319981</v>
      </c>
      <c r="I12" s="653">
        <v>15216289.645272531</v>
      </c>
      <c r="J12" s="653">
        <v>170433167</v>
      </c>
      <c r="K12" s="653">
        <v>33531554.584212564</v>
      </c>
    </row>
    <row r="13" spans="1:12" ht="18.75" customHeight="1" x14ac:dyDescent="0.2">
      <c r="A13" s="331" t="s">
        <v>1029</v>
      </c>
      <c r="B13" s="653">
        <v>0</v>
      </c>
      <c r="C13" s="653">
        <v>0</v>
      </c>
      <c r="D13" s="653">
        <v>0</v>
      </c>
      <c r="E13" s="653">
        <v>0</v>
      </c>
      <c r="F13" s="653">
        <v>0</v>
      </c>
      <c r="G13" s="653">
        <v>0</v>
      </c>
      <c r="H13" s="653">
        <v>518235</v>
      </c>
      <c r="I13" s="653">
        <v>5221315.6229477189</v>
      </c>
      <c r="J13" s="653">
        <v>518235</v>
      </c>
      <c r="K13" s="653">
        <v>5221315.6229477189</v>
      </c>
    </row>
    <row r="14" spans="1:12" ht="18.75" customHeight="1" x14ac:dyDescent="0.2">
      <c r="A14" s="335" t="s">
        <v>1030</v>
      </c>
      <c r="B14" s="653">
        <v>0</v>
      </c>
      <c r="C14" s="653">
        <v>0</v>
      </c>
      <c r="D14" s="653">
        <v>0</v>
      </c>
      <c r="E14" s="653">
        <v>0</v>
      </c>
      <c r="F14" s="653">
        <v>0</v>
      </c>
      <c r="G14" s="653">
        <v>0</v>
      </c>
      <c r="H14" s="653">
        <v>83328</v>
      </c>
      <c r="I14" s="653">
        <v>3164353.1579070501</v>
      </c>
      <c r="J14" s="653">
        <v>83328</v>
      </c>
      <c r="K14" s="653">
        <v>3164353.1579070501</v>
      </c>
    </row>
    <row r="15" spans="1:12" ht="18.75" customHeight="1" x14ac:dyDescent="0.2">
      <c r="A15" s="335" t="s">
        <v>1031</v>
      </c>
      <c r="B15" s="653">
        <v>0</v>
      </c>
      <c r="C15" s="653">
        <v>0</v>
      </c>
      <c r="D15" s="653">
        <v>0</v>
      </c>
      <c r="E15" s="653">
        <v>0</v>
      </c>
      <c r="F15" s="653">
        <v>0</v>
      </c>
      <c r="G15" s="653">
        <v>0</v>
      </c>
      <c r="H15" s="653">
        <v>396716</v>
      </c>
      <c r="I15" s="653">
        <v>1837843.024272549</v>
      </c>
      <c r="J15" s="653">
        <v>396716</v>
      </c>
      <c r="K15" s="653">
        <v>1837843.024272549</v>
      </c>
    </row>
    <row r="16" spans="1:12" ht="18.75" customHeight="1" x14ac:dyDescent="0.2">
      <c r="A16" s="336" t="s">
        <v>1032</v>
      </c>
      <c r="B16" s="653">
        <v>0</v>
      </c>
      <c r="C16" s="653">
        <v>0</v>
      </c>
      <c r="D16" s="653">
        <v>0</v>
      </c>
      <c r="E16" s="653">
        <v>0</v>
      </c>
      <c r="F16" s="653">
        <v>0</v>
      </c>
      <c r="G16" s="653">
        <v>0</v>
      </c>
      <c r="H16" s="653">
        <v>38191</v>
      </c>
      <c r="I16" s="653">
        <v>219119.44076812</v>
      </c>
      <c r="J16" s="653">
        <v>38191</v>
      </c>
      <c r="K16" s="653">
        <v>219119.44076812</v>
      </c>
    </row>
    <row r="17" spans="1:11" ht="18.75" customHeight="1" x14ac:dyDescent="0.2">
      <c r="A17" s="331" t="s">
        <v>1033</v>
      </c>
      <c r="B17" s="653">
        <v>0</v>
      </c>
      <c r="C17" s="653">
        <v>0</v>
      </c>
      <c r="D17" s="653">
        <v>0</v>
      </c>
      <c r="E17" s="653">
        <v>0</v>
      </c>
      <c r="F17" s="653">
        <v>0</v>
      </c>
      <c r="G17" s="653">
        <v>0</v>
      </c>
      <c r="H17" s="653">
        <v>19237</v>
      </c>
      <c r="I17" s="653">
        <v>1996529.258293553</v>
      </c>
      <c r="J17" s="653">
        <v>19237</v>
      </c>
      <c r="K17" s="653">
        <v>1996529.258293553</v>
      </c>
    </row>
    <row r="18" spans="1:11" ht="18.75" customHeight="1" x14ac:dyDescent="0.2">
      <c r="A18" s="335" t="s">
        <v>1034</v>
      </c>
      <c r="B18" s="653">
        <v>0</v>
      </c>
      <c r="C18" s="653">
        <v>0</v>
      </c>
      <c r="D18" s="653">
        <v>0</v>
      </c>
      <c r="E18" s="653">
        <v>0</v>
      </c>
      <c r="F18" s="653">
        <v>0</v>
      </c>
      <c r="G18" s="653">
        <v>0</v>
      </c>
      <c r="H18" s="653">
        <v>51</v>
      </c>
      <c r="I18" s="653">
        <v>1636.995555</v>
      </c>
      <c r="J18" s="653">
        <v>51</v>
      </c>
      <c r="K18" s="653">
        <v>1636.995555</v>
      </c>
    </row>
    <row r="19" spans="1:11" ht="18.75" customHeight="1" x14ac:dyDescent="0.2">
      <c r="A19" s="335" t="s">
        <v>1035</v>
      </c>
      <c r="B19" s="653">
        <v>0</v>
      </c>
      <c r="C19" s="653">
        <v>0</v>
      </c>
      <c r="D19" s="653">
        <v>0</v>
      </c>
      <c r="E19" s="653">
        <v>0</v>
      </c>
      <c r="F19" s="653">
        <v>0</v>
      </c>
      <c r="G19" s="653">
        <v>0</v>
      </c>
      <c r="H19" s="653">
        <v>1225</v>
      </c>
      <c r="I19" s="653">
        <v>37065.226803719997</v>
      </c>
      <c r="J19" s="653">
        <v>1225</v>
      </c>
      <c r="K19" s="653">
        <v>37065.226803719997</v>
      </c>
    </row>
    <row r="20" spans="1:11" ht="18.75" customHeight="1" x14ac:dyDescent="0.2">
      <c r="A20" s="335" t="s">
        <v>1036</v>
      </c>
      <c r="B20" s="653">
        <v>0</v>
      </c>
      <c r="C20" s="653">
        <v>0</v>
      </c>
      <c r="D20" s="653">
        <v>0</v>
      </c>
      <c r="E20" s="653">
        <v>0</v>
      </c>
      <c r="F20" s="653">
        <v>0</v>
      </c>
      <c r="G20" s="653">
        <v>0</v>
      </c>
      <c r="H20" s="653">
        <v>8124</v>
      </c>
      <c r="I20" s="653">
        <v>794135.40374174004</v>
      </c>
      <c r="J20" s="653">
        <v>8124</v>
      </c>
      <c r="K20" s="653">
        <v>794135.40374174004</v>
      </c>
    </row>
    <row r="21" spans="1:11" ht="18.75" customHeight="1" x14ac:dyDescent="0.2">
      <c r="A21" s="335" t="s">
        <v>1037</v>
      </c>
      <c r="B21" s="653">
        <v>0</v>
      </c>
      <c r="C21" s="653">
        <v>0</v>
      </c>
      <c r="D21" s="653">
        <v>0</v>
      </c>
      <c r="E21" s="653">
        <v>0</v>
      </c>
      <c r="F21" s="653">
        <v>0</v>
      </c>
      <c r="G21" s="653">
        <v>0</v>
      </c>
      <c r="H21" s="653">
        <v>4498</v>
      </c>
      <c r="I21" s="653">
        <v>112211.78438236</v>
      </c>
      <c r="J21" s="653">
        <v>4498</v>
      </c>
      <c r="K21" s="653">
        <v>112211.78438236</v>
      </c>
    </row>
    <row r="22" spans="1:11" ht="18.75" customHeight="1" x14ac:dyDescent="0.2">
      <c r="A22" s="335" t="s">
        <v>1038</v>
      </c>
      <c r="B22" s="653">
        <v>0</v>
      </c>
      <c r="C22" s="653">
        <v>0</v>
      </c>
      <c r="D22" s="653">
        <v>0</v>
      </c>
      <c r="E22" s="653">
        <v>0</v>
      </c>
      <c r="F22" s="653">
        <v>0</v>
      </c>
      <c r="G22" s="653">
        <v>0</v>
      </c>
      <c r="H22" s="653">
        <v>2615</v>
      </c>
      <c r="I22" s="653">
        <v>273302.72148227372</v>
      </c>
      <c r="J22" s="653">
        <v>2615</v>
      </c>
      <c r="K22" s="653">
        <v>273302.72148227372</v>
      </c>
    </row>
    <row r="23" spans="1:11" ht="18.75" customHeight="1" x14ac:dyDescent="0.2">
      <c r="A23" s="335" t="s">
        <v>1039</v>
      </c>
      <c r="B23" s="653">
        <v>0</v>
      </c>
      <c r="C23" s="653">
        <v>0</v>
      </c>
      <c r="D23" s="653">
        <v>0</v>
      </c>
      <c r="E23" s="653">
        <v>0</v>
      </c>
      <c r="F23" s="653">
        <v>0</v>
      </c>
      <c r="G23" s="653">
        <v>0</v>
      </c>
      <c r="H23" s="653">
        <v>487</v>
      </c>
      <c r="I23" s="653">
        <v>390386.11089279002</v>
      </c>
      <c r="J23" s="653">
        <v>487</v>
      </c>
      <c r="K23" s="653">
        <v>390386.11089279002</v>
      </c>
    </row>
    <row r="24" spans="1:11" ht="18.75" customHeight="1" x14ac:dyDescent="0.2">
      <c r="A24" s="335" t="s">
        <v>1040</v>
      </c>
      <c r="B24" s="653">
        <v>0</v>
      </c>
      <c r="C24" s="653">
        <v>0</v>
      </c>
      <c r="D24" s="653">
        <v>0</v>
      </c>
      <c r="E24" s="653">
        <v>0</v>
      </c>
      <c r="F24" s="653">
        <v>0</v>
      </c>
      <c r="G24" s="653">
        <v>0</v>
      </c>
      <c r="H24" s="653">
        <v>165</v>
      </c>
      <c r="I24" s="653">
        <v>102072.78053263</v>
      </c>
      <c r="J24" s="653">
        <v>165</v>
      </c>
      <c r="K24" s="653">
        <v>102072.78053263</v>
      </c>
    </row>
    <row r="25" spans="1:11" ht="18.75" customHeight="1" x14ac:dyDescent="0.2">
      <c r="A25" s="335" t="s">
        <v>1041</v>
      </c>
      <c r="B25" s="653">
        <v>0</v>
      </c>
      <c r="C25" s="653">
        <v>0</v>
      </c>
      <c r="D25" s="653">
        <v>0</v>
      </c>
      <c r="E25" s="653">
        <v>0</v>
      </c>
      <c r="F25" s="653">
        <v>0</v>
      </c>
      <c r="G25" s="653">
        <v>0</v>
      </c>
      <c r="H25" s="653">
        <v>476</v>
      </c>
      <c r="I25" s="653">
        <v>81450.754833030005</v>
      </c>
      <c r="J25" s="653">
        <v>476</v>
      </c>
      <c r="K25" s="653">
        <v>81450.754833030005</v>
      </c>
    </row>
    <row r="26" spans="1:11" ht="18.75" customHeight="1" x14ac:dyDescent="0.2">
      <c r="A26" s="335" t="s">
        <v>280</v>
      </c>
      <c r="B26" s="653">
        <v>0</v>
      </c>
      <c r="C26" s="653">
        <v>0</v>
      </c>
      <c r="D26" s="653">
        <v>0</v>
      </c>
      <c r="E26" s="653">
        <v>0</v>
      </c>
      <c r="F26" s="653">
        <v>0</v>
      </c>
      <c r="G26" s="653">
        <v>0</v>
      </c>
      <c r="H26" s="653">
        <v>1596</v>
      </c>
      <c r="I26" s="653">
        <v>204267.48007000936</v>
      </c>
      <c r="J26" s="653">
        <v>1596</v>
      </c>
      <c r="K26" s="653">
        <v>204267.48007000936</v>
      </c>
    </row>
    <row r="27" spans="1:11" ht="18.75" customHeight="1" x14ac:dyDescent="0.2">
      <c r="A27" s="331" t="s">
        <v>1042</v>
      </c>
      <c r="B27" s="653">
        <v>0</v>
      </c>
      <c r="C27" s="653">
        <v>0</v>
      </c>
      <c r="D27" s="653">
        <v>0</v>
      </c>
      <c r="E27" s="653">
        <v>0</v>
      </c>
      <c r="F27" s="653">
        <v>0</v>
      </c>
      <c r="G27" s="653">
        <v>0</v>
      </c>
      <c r="H27" s="653">
        <v>79173</v>
      </c>
      <c r="I27" s="653">
        <v>1748466.499954714</v>
      </c>
      <c r="J27" s="653">
        <v>79173</v>
      </c>
      <c r="K27" s="653">
        <v>1748466.499954714</v>
      </c>
    </row>
    <row r="28" spans="1:11" ht="18.75" customHeight="1" x14ac:dyDescent="0.2">
      <c r="A28" s="335" t="s">
        <v>1043</v>
      </c>
      <c r="B28" s="653">
        <v>0</v>
      </c>
      <c r="C28" s="653">
        <v>0</v>
      </c>
      <c r="D28" s="653">
        <v>0</v>
      </c>
      <c r="E28" s="653">
        <v>0</v>
      </c>
      <c r="F28" s="653">
        <v>0</v>
      </c>
      <c r="G28" s="653">
        <v>0</v>
      </c>
      <c r="H28" s="653">
        <v>4642</v>
      </c>
      <c r="I28" s="653">
        <v>1128590.34319361</v>
      </c>
      <c r="J28" s="653">
        <v>4642</v>
      </c>
      <c r="K28" s="653">
        <v>1128590.34319361</v>
      </c>
    </row>
    <row r="29" spans="1:11" ht="18.75" customHeight="1" x14ac:dyDescent="0.2">
      <c r="A29" s="335" t="s">
        <v>1044</v>
      </c>
      <c r="B29" s="653">
        <v>0</v>
      </c>
      <c r="C29" s="653">
        <v>0</v>
      </c>
      <c r="D29" s="653">
        <v>0</v>
      </c>
      <c r="E29" s="653">
        <v>0</v>
      </c>
      <c r="F29" s="653">
        <v>0</v>
      </c>
      <c r="G29" s="653">
        <v>0</v>
      </c>
      <c r="H29" s="653">
        <v>17496</v>
      </c>
      <c r="I29" s="653">
        <v>211746.60309059999</v>
      </c>
      <c r="J29" s="653">
        <v>17496</v>
      </c>
      <c r="K29" s="653">
        <v>211746.60309059999</v>
      </c>
    </row>
    <row r="30" spans="1:11" ht="18.75" customHeight="1" x14ac:dyDescent="0.2">
      <c r="A30" s="335" t="s">
        <v>1045</v>
      </c>
      <c r="B30" s="653">
        <v>0</v>
      </c>
      <c r="C30" s="653">
        <v>0</v>
      </c>
      <c r="D30" s="653">
        <v>0</v>
      </c>
      <c r="E30" s="653">
        <v>0</v>
      </c>
      <c r="F30" s="653">
        <v>0</v>
      </c>
      <c r="G30" s="653">
        <v>0</v>
      </c>
      <c r="H30" s="653">
        <v>11191</v>
      </c>
      <c r="I30" s="653">
        <v>47585.466842068163</v>
      </c>
      <c r="J30" s="653">
        <v>11191</v>
      </c>
      <c r="K30" s="653">
        <v>47585.466842068163</v>
      </c>
    </row>
    <row r="31" spans="1:11" ht="18.75" customHeight="1" x14ac:dyDescent="0.2">
      <c r="A31" s="335" t="s">
        <v>1046</v>
      </c>
      <c r="B31" s="653">
        <v>0</v>
      </c>
      <c r="C31" s="653">
        <v>0</v>
      </c>
      <c r="D31" s="653">
        <v>0</v>
      </c>
      <c r="E31" s="653">
        <v>0</v>
      </c>
      <c r="F31" s="653">
        <v>0</v>
      </c>
      <c r="G31" s="653">
        <v>0</v>
      </c>
      <c r="H31" s="653">
        <v>10236</v>
      </c>
      <c r="I31" s="653">
        <v>140341.12037634</v>
      </c>
      <c r="J31" s="653">
        <v>10236</v>
      </c>
      <c r="K31" s="653">
        <v>140341.12037634</v>
      </c>
    </row>
    <row r="32" spans="1:11" ht="18.75" customHeight="1" x14ac:dyDescent="0.2">
      <c r="A32" s="335" t="s">
        <v>1047</v>
      </c>
      <c r="B32" s="653">
        <v>0</v>
      </c>
      <c r="C32" s="653">
        <v>0</v>
      </c>
      <c r="D32" s="653">
        <v>0</v>
      </c>
      <c r="E32" s="653">
        <v>0</v>
      </c>
      <c r="F32" s="653">
        <v>0</v>
      </c>
      <c r="G32" s="653">
        <v>0</v>
      </c>
      <c r="H32" s="653">
        <v>503</v>
      </c>
      <c r="I32" s="653">
        <v>13941.11860688</v>
      </c>
      <c r="J32" s="653">
        <v>503</v>
      </c>
      <c r="K32" s="653">
        <v>13941.11860688</v>
      </c>
    </row>
    <row r="33" spans="1:11" ht="18.75" customHeight="1" x14ac:dyDescent="0.2">
      <c r="A33" s="335" t="s">
        <v>1048</v>
      </c>
      <c r="B33" s="653">
        <v>0</v>
      </c>
      <c r="C33" s="653">
        <v>0</v>
      </c>
      <c r="D33" s="653">
        <v>0</v>
      </c>
      <c r="E33" s="653">
        <v>0</v>
      </c>
      <c r="F33" s="653">
        <v>0</v>
      </c>
      <c r="G33" s="653">
        <v>0</v>
      </c>
      <c r="H33" s="653">
        <v>35105</v>
      </c>
      <c r="I33" s="653">
        <v>206261.84784521605</v>
      </c>
      <c r="J33" s="653">
        <v>35105</v>
      </c>
      <c r="K33" s="653">
        <v>206261.84784521605</v>
      </c>
    </row>
    <row r="34" spans="1:11" ht="18.75" customHeight="1" x14ac:dyDescent="0.2">
      <c r="A34" s="331" t="s">
        <v>1049</v>
      </c>
      <c r="B34" s="653">
        <v>4774730</v>
      </c>
      <c r="C34" s="653">
        <v>1477161.572456999</v>
      </c>
      <c r="D34" s="653">
        <v>572224</v>
      </c>
      <c r="E34" s="653">
        <v>196889.59563299999</v>
      </c>
      <c r="F34" s="653">
        <v>114230</v>
      </c>
      <c r="G34" s="653">
        <v>115833.20236700001</v>
      </c>
      <c r="H34" s="653">
        <v>1597066</v>
      </c>
      <c r="I34" s="653">
        <v>5439456.9230159344</v>
      </c>
      <c r="J34" s="653">
        <v>7058250</v>
      </c>
      <c r="K34" s="653">
        <v>7229341.2934729336</v>
      </c>
    </row>
    <row r="35" spans="1:11" ht="18.75" customHeight="1" x14ac:dyDescent="0.2">
      <c r="A35" s="335" t="s">
        <v>1050</v>
      </c>
      <c r="B35" s="653">
        <v>1673086</v>
      </c>
      <c r="C35" s="653">
        <v>137100.95392100001</v>
      </c>
      <c r="D35" s="653">
        <v>125154</v>
      </c>
      <c r="E35" s="653">
        <v>16060.405204999999</v>
      </c>
      <c r="F35" s="653">
        <v>25704</v>
      </c>
      <c r="G35" s="653">
        <v>8050.9324860000006</v>
      </c>
      <c r="H35" s="653">
        <v>108279</v>
      </c>
      <c r="I35" s="653">
        <v>86897.571275419745</v>
      </c>
      <c r="J35" s="653">
        <v>1932223</v>
      </c>
      <c r="K35" s="653">
        <v>248109.86288741976</v>
      </c>
    </row>
    <row r="36" spans="1:11" ht="18.75" customHeight="1" x14ac:dyDescent="0.2">
      <c r="A36" s="337" t="s">
        <v>1051</v>
      </c>
      <c r="B36" s="653">
        <v>1670709</v>
      </c>
      <c r="C36" s="653">
        <v>135913.027305</v>
      </c>
      <c r="D36" s="653">
        <v>125065</v>
      </c>
      <c r="E36" s="653">
        <v>15612.304168999999</v>
      </c>
      <c r="F36" s="653">
        <v>25627</v>
      </c>
      <c r="G36" s="653">
        <v>8028.4524680000004</v>
      </c>
      <c r="H36" s="653">
        <v>106257</v>
      </c>
      <c r="I36" s="653">
        <v>80258.943484929041</v>
      </c>
      <c r="J36" s="653">
        <v>1927658</v>
      </c>
      <c r="K36" s="653">
        <v>239812.72742692905</v>
      </c>
    </row>
    <row r="37" spans="1:11" ht="18.75" customHeight="1" x14ac:dyDescent="0.2">
      <c r="A37" s="338" t="s">
        <v>1052</v>
      </c>
      <c r="B37" s="653">
        <v>949175</v>
      </c>
      <c r="C37" s="653">
        <v>75072.161267999996</v>
      </c>
      <c r="D37" s="653">
        <v>75492</v>
      </c>
      <c r="E37" s="653">
        <v>9418.2893189999995</v>
      </c>
      <c r="F37" s="653">
        <v>10585</v>
      </c>
      <c r="G37" s="653">
        <v>3447.3572220000001</v>
      </c>
      <c r="H37" s="653">
        <v>67028</v>
      </c>
      <c r="I37" s="653">
        <v>26239.27364907457</v>
      </c>
      <c r="J37" s="653">
        <v>1102280</v>
      </c>
      <c r="K37" s="653">
        <v>114177.08145807456</v>
      </c>
    </row>
    <row r="38" spans="1:11" ht="18.75" customHeight="1" x14ac:dyDescent="0.2">
      <c r="A38" s="339" t="s">
        <v>1053</v>
      </c>
      <c r="B38" s="653">
        <v>123424</v>
      </c>
      <c r="C38" s="653">
        <v>6547.3304779999999</v>
      </c>
      <c r="D38" s="653">
        <v>6042</v>
      </c>
      <c r="E38" s="653">
        <v>392.81752999999998</v>
      </c>
      <c r="F38" s="653">
        <v>1107</v>
      </c>
      <c r="G38" s="653">
        <v>506.17198100000002</v>
      </c>
      <c r="H38" s="653">
        <v>1172</v>
      </c>
      <c r="I38" s="653">
        <v>8721.0780164999996</v>
      </c>
      <c r="J38" s="653">
        <v>131745</v>
      </c>
      <c r="K38" s="653">
        <v>16167.398005499999</v>
      </c>
    </row>
    <row r="39" spans="1:11" ht="18.75" customHeight="1" x14ac:dyDescent="0.2">
      <c r="A39" s="338" t="s">
        <v>1054</v>
      </c>
      <c r="B39" s="653">
        <v>350688</v>
      </c>
      <c r="C39" s="653">
        <v>18497.338518</v>
      </c>
      <c r="D39" s="653">
        <v>22867</v>
      </c>
      <c r="E39" s="653">
        <v>2442.389091</v>
      </c>
      <c r="F39" s="653">
        <v>10408</v>
      </c>
      <c r="G39" s="653">
        <v>1222.4141509999999</v>
      </c>
      <c r="H39" s="653">
        <v>18032</v>
      </c>
      <c r="I39" s="653">
        <v>12847.899859963331</v>
      </c>
      <c r="J39" s="653">
        <v>401995</v>
      </c>
      <c r="K39" s="653">
        <v>35010.041619963333</v>
      </c>
    </row>
    <row r="40" spans="1:11" ht="18.75" customHeight="1" x14ac:dyDescent="0.2">
      <c r="A40" s="338" t="s">
        <v>1055</v>
      </c>
      <c r="B40" s="653">
        <v>200636</v>
      </c>
      <c r="C40" s="653">
        <v>28747.493696000001</v>
      </c>
      <c r="D40" s="653">
        <v>18240</v>
      </c>
      <c r="E40" s="653">
        <v>2883.5668420000002</v>
      </c>
      <c r="F40" s="653">
        <v>2106</v>
      </c>
      <c r="G40" s="653">
        <v>1755.108193</v>
      </c>
      <c r="H40" s="653">
        <v>10810</v>
      </c>
      <c r="I40" s="653">
        <v>22261.168700845901</v>
      </c>
      <c r="J40" s="653">
        <v>231792</v>
      </c>
      <c r="K40" s="653">
        <v>55647.337431845903</v>
      </c>
    </row>
    <row r="41" spans="1:11" ht="18.75" customHeight="1" x14ac:dyDescent="0.2">
      <c r="A41" s="338" t="s">
        <v>1056</v>
      </c>
      <c r="B41" s="653">
        <v>46718</v>
      </c>
      <c r="C41" s="653">
        <v>7031.1105509999998</v>
      </c>
      <c r="D41" s="653">
        <v>2416</v>
      </c>
      <c r="E41" s="653">
        <v>448.30210799999998</v>
      </c>
      <c r="F41" s="653">
        <v>1412</v>
      </c>
      <c r="G41" s="653">
        <v>1094.3073429999999</v>
      </c>
      <c r="H41" s="653">
        <v>9068</v>
      </c>
      <c r="I41" s="653">
        <v>10130.266665875241</v>
      </c>
      <c r="J41" s="653">
        <v>59614</v>
      </c>
      <c r="K41" s="653">
        <v>18703.986667875241</v>
      </c>
    </row>
    <row r="42" spans="1:11" ht="18.75" customHeight="1" x14ac:dyDescent="0.2">
      <c r="A42" s="338" t="s">
        <v>1057</v>
      </c>
      <c r="B42" s="653">
        <v>68</v>
      </c>
      <c r="C42" s="653">
        <v>17.592794000000001</v>
      </c>
      <c r="D42" s="653">
        <v>8</v>
      </c>
      <c r="E42" s="653">
        <v>26.939278999999999</v>
      </c>
      <c r="F42" s="653">
        <v>9</v>
      </c>
      <c r="G42" s="653">
        <v>3.0935779999999999</v>
      </c>
      <c r="H42" s="653">
        <v>147</v>
      </c>
      <c r="I42" s="653">
        <v>59.256592670000003</v>
      </c>
      <c r="J42" s="653">
        <v>232</v>
      </c>
      <c r="K42" s="653">
        <v>106.88224367000001</v>
      </c>
    </row>
    <row r="43" spans="1:11" ht="18.75" customHeight="1" x14ac:dyDescent="0.2">
      <c r="A43" s="340" t="s">
        <v>1058</v>
      </c>
      <c r="B43" s="653">
        <v>267</v>
      </c>
      <c r="C43" s="653">
        <v>75.775133999999994</v>
      </c>
      <c r="D43" s="653">
        <v>13</v>
      </c>
      <c r="E43" s="653">
        <v>0.93005199999999999</v>
      </c>
      <c r="F43" s="653">
        <v>17</v>
      </c>
      <c r="G43" s="653">
        <v>13.073266</v>
      </c>
      <c r="H43" s="653">
        <v>471</v>
      </c>
      <c r="I43" s="653">
        <v>385.68303915571011</v>
      </c>
      <c r="J43" s="653">
        <v>768</v>
      </c>
      <c r="K43" s="653">
        <v>475.46149115571006</v>
      </c>
    </row>
    <row r="44" spans="1:11" ht="18.75" customHeight="1" x14ac:dyDescent="0.2">
      <c r="A44" s="340" t="s">
        <v>1059</v>
      </c>
      <c r="B44" s="653">
        <v>2110</v>
      </c>
      <c r="C44" s="653">
        <v>1112.151482</v>
      </c>
      <c r="D44" s="653">
        <v>76</v>
      </c>
      <c r="E44" s="653">
        <v>447.17098399999998</v>
      </c>
      <c r="F44" s="653">
        <v>60</v>
      </c>
      <c r="G44" s="653">
        <v>9.4067519999999991</v>
      </c>
      <c r="H44" s="653">
        <v>1551</v>
      </c>
      <c r="I44" s="653">
        <v>6252.9447513350005</v>
      </c>
      <c r="J44" s="653">
        <v>3797</v>
      </c>
      <c r="K44" s="653">
        <v>7821.6739693350009</v>
      </c>
    </row>
    <row r="45" spans="1:11" ht="18.75" customHeight="1" x14ac:dyDescent="0.2">
      <c r="A45" s="335" t="s">
        <v>514</v>
      </c>
      <c r="B45" s="653">
        <v>4703</v>
      </c>
      <c r="C45" s="653">
        <v>5055.7887950000004</v>
      </c>
      <c r="D45" s="653">
        <v>227</v>
      </c>
      <c r="E45" s="653">
        <v>380.78970099999998</v>
      </c>
      <c r="F45" s="653">
        <v>364</v>
      </c>
      <c r="G45" s="653">
        <v>996.07248800000002</v>
      </c>
      <c r="H45" s="653">
        <v>16909</v>
      </c>
      <c r="I45" s="653">
        <v>379895.93616269808</v>
      </c>
      <c r="J45" s="653">
        <v>22203</v>
      </c>
      <c r="K45" s="653">
        <v>386328.58714669803</v>
      </c>
    </row>
    <row r="46" spans="1:11" ht="18.75" customHeight="1" x14ac:dyDescent="0.2">
      <c r="A46" s="340" t="s">
        <v>1060</v>
      </c>
      <c r="B46" s="653">
        <v>823</v>
      </c>
      <c r="C46" s="653">
        <v>900.10567000000003</v>
      </c>
      <c r="D46" s="653">
        <v>52</v>
      </c>
      <c r="E46" s="653">
        <v>90.488</v>
      </c>
      <c r="F46" s="653">
        <v>44</v>
      </c>
      <c r="G46" s="653">
        <v>110.967978</v>
      </c>
      <c r="H46" s="653">
        <v>4622</v>
      </c>
      <c r="I46" s="653">
        <v>168556.90624598</v>
      </c>
      <c r="J46" s="653">
        <v>5541</v>
      </c>
      <c r="K46" s="653">
        <v>169658.46789398001</v>
      </c>
    </row>
    <row r="47" spans="1:11" ht="18.75" customHeight="1" x14ac:dyDescent="0.2">
      <c r="A47" s="337" t="s">
        <v>1061</v>
      </c>
      <c r="B47" s="653">
        <v>1080</v>
      </c>
      <c r="C47" s="653">
        <v>1191.711785</v>
      </c>
      <c r="D47" s="653">
        <v>63</v>
      </c>
      <c r="E47" s="653">
        <v>140.29903999999999</v>
      </c>
      <c r="F47" s="653">
        <v>106</v>
      </c>
      <c r="G47" s="653">
        <v>151.43140399999999</v>
      </c>
      <c r="H47" s="653">
        <v>7265</v>
      </c>
      <c r="I47" s="653">
        <v>159741.30334841949</v>
      </c>
      <c r="J47" s="653">
        <v>8514</v>
      </c>
      <c r="K47" s="653">
        <v>161224.7455774195</v>
      </c>
    </row>
    <row r="48" spans="1:11" ht="18.75" customHeight="1" x14ac:dyDescent="0.2">
      <c r="A48" s="340" t="s">
        <v>1062</v>
      </c>
      <c r="B48" s="653">
        <v>419</v>
      </c>
      <c r="C48" s="653">
        <v>555.12621300000001</v>
      </c>
      <c r="D48" s="653">
        <v>13</v>
      </c>
      <c r="E48" s="653">
        <v>2.86</v>
      </c>
      <c r="F48" s="653">
        <v>25</v>
      </c>
      <c r="G48" s="653">
        <v>264.59058299999998</v>
      </c>
      <c r="H48" s="653">
        <v>889</v>
      </c>
      <c r="I48" s="653">
        <v>25914.029991765579</v>
      </c>
      <c r="J48" s="653">
        <v>1346</v>
      </c>
      <c r="K48" s="653">
        <v>26736.606787765581</v>
      </c>
    </row>
    <row r="49" spans="1:11" ht="18.75" customHeight="1" x14ac:dyDescent="0.2">
      <c r="A49" s="340" t="s">
        <v>1063</v>
      </c>
      <c r="B49" s="653">
        <v>1927</v>
      </c>
      <c r="C49" s="653">
        <v>2301.1002239999998</v>
      </c>
      <c r="D49" s="653">
        <v>93</v>
      </c>
      <c r="E49" s="653">
        <v>147.12066300000001</v>
      </c>
      <c r="F49" s="653">
        <v>159</v>
      </c>
      <c r="G49" s="653">
        <v>459.00437299999999</v>
      </c>
      <c r="H49" s="653">
        <v>3586</v>
      </c>
      <c r="I49" s="653">
        <v>24313.19005692302</v>
      </c>
      <c r="J49" s="653">
        <v>5765</v>
      </c>
      <c r="K49" s="653">
        <v>27220.415316923019</v>
      </c>
    </row>
    <row r="50" spans="1:11" ht="18.75" customHeight="1" x14ac:dyDescent="0.2">
      <c r="A50" s="340" t="s">
        <v>1064</v>
      </c>
      <c r="B50" s="653">
        <v>454</v>
      </c>
      <c r="C50" s="653">
        <v>107.74490299999999</v>
      </c>
      <c r="D50" s="653">
        <v>6</v>
      </c>
      <c r="E50" s="653">
        <v>2.1998E-2</v>
      </c>
      <c r="F50" s="653">
        <v>30</v>
      </c>
      <c r="G50" s="653">
        <v>10.078150000000001</v>
      </c>
      <c r="H50" s="653">
        <v>547</v>
      </c>
      <c r="I50" s="653">
        <v>1370.5065196099999</v>
      </c>
      <c r="J50" s="653">
        <v>1037</v>
      </c>
      <c r="K50" s="653">
        <v>1488.35157061</v>
      </c>
    </row>
    <row r="51" spans="1:11" ht="18.75" customHeight="1" x14ac:dyDescent="0.2">
      <c r="A51" s="335" t="s">
        <v>515</v>
      </c>
      <c r="B51" s="653">
        <v>219059</v>
      </c>
      <c r="C51" s="653">
        <v>173848.63454500001</v>
      </c>
      <c r="D51" s="653">
        <v>23693</v>
      </c>
      <c r="E51" s="653">
        <v>23890.031190999998</v>
      </c>
      <c r="F51" s="653">
        <v>15146</v>
      </c>
      <c r="G51" s="653">
        <v>29423.741524000001</v>
      </c>
      <c r="H51" s="653">
        <v>304119</v>
      </c>
      <c r="I51" s="653">
        <v>1567355.9186883089</v>
      </c>
      <c r="J51" s="653">
        <v>562017</v>
      </c>
      <c r="K51" s="653">
        <v>1794518.3259483089</v>
      </c>
    </row>
    <row r="52" spans="1:11" ht="18.75" customHeight="1" x14ac:dyDescent="0.2">
      <c r="A52" s="340" t="s">
        <v>1065</v>
      </c>
      <c r="B52" s="653">
        <v>47140</v>
      </c>
      <c r="C52" s="653">
        <v>32469.019112000002</v>
      </c>
      <c r="D52" s="653">
        <v>2847</v>
      </c>
      <c r="E52" s="653">
        <v>4376.0234729999993</v>
      </c>
      <c r="F52" s="653">
        <v>4676</v>
      </c>
      <c r="G52" s="653">
        <v>11096.413573</v>
      </c>
      <c r="H52" s="653">
        <v>50073</v>
      </c>
      <c r="I52" s="653">
        <v>270760.25875995518</v>
      </c>
      <c r="J52" s="653">
        <v>104736</v>
      </c>
      <c r="K52" s="653">
        <v>318701.71491795516</v>
      </c>
    </row>
    <row r="53" spans="1:11" ht="18.75" customHeight="1" x14ac:dyDescent="0.2">
      <c r="A53" s="340" t="s">
        <v>1066</v>
      </c>
      <c r="B53" s="653">
        <v>6381</v>
      </c>
      <c r="C53" s="653">
        <v>2316.404622</v>
      </c>
      <c r="D53" s="653">
        <v>4411</v>
      </c>
      <c r="E53" s="653">
        <v>650.69269799999995</v>
      </c>
      <c r="F53" s="653">
        <v>275</v>
      </c>
      <c r="G53" s="653">
        <v>1819.3360439999999</v>
      </c>
      <c r="H53" s="653">
        <v>2486</v>
      </c>
      <c r="I53" s="653">
        <v>49244.871678750002</v>
      </c>
      <c r="J53" s="653">
        <v>13553</v>
      </c>
      <c r="K53" s="653">
        <v>54031.305042750006</v>
      </c>
    </row>
    <row r="54" spans="1:11" ht="18.75" customHeight="1" x14ac:dyDescent="0.2">
      <c r="A54" s="340" t="s">
        <v>1067</v>
      </c>
      <c r="B54" s="653">
        <v>126</v>
      </c>
      <c r="C54" s="653">
        <v>54.178401000000001</v>
      </c>
      <c r="D54" s="653">
        <v>6</v>
      </c>
      <c r="E54" s="653">
        <v>2.9482999999999999E-2</v>
      </c>
      <c r="F54" s="653">
        <v>46</v>
      </c>
      <c r="G54" s="653">
        <v>1268.114863</v>
      </c>
      <c r="H54" s="653">
        <v>594</v>
      </c>
      <c r="I54" s="653">
        <v>28307.866278739999</v>
      </c>
      <c r="J54" s="653">
        <v>772</v>
      </c>
      <c r="K54" s="653">
        <v>29630.189025739997</v>
      </c>
    </row>
    <row r="55" spans="1:11" ht="18.75" customHeight="1" x14ac:dyDescent="0.2">
      <c r="A55" s="340" t="s">
        <v>1068</v>
      </c>
      <c r="B55" s="653">
        <v>22540</v>
      </c>
      <c r="C55" s="653">
        <v>20849.650182000001</v>
      </c>
      <c r="D55" s="653">
        <v>3223</v>
      </c>
      <c r="E55" s="653">
        <v>4758.3729130000002</v>
      </c>
      <c r="F55" s="653">
        <v>2629</v>
      </c>
      <c r="G55" s="653">
        <v>2127.183712</v>
      </c>
      <c r="H55" s="653">
        <v>47506</v>
      </c>
      <c r="I55" s="653">
        <v>256716.6800701512</v>
      </c>
      <c r="J55" s="653">
        <v>75898</v>
      </c>
      <c r="K55" s="653">
        <v>284451.88687715121</v>
      </c>
    </row>
    <row r="56" spans="1:11" ht="18.75" customHeight="1" x14ac:dyDescent="0.2">
      <c r="A56" s="338" t="s">
        <v>1069</v>
      </c>
      <c r="B56" s="653">
        <v>5216</v>
      </c>
      <c r="C56" s="653">
        <v>3737.4608840000001</v>
      </c>
      <c r="D56" s="653">
        <v>649</v>
      </c>
      <c r="E56" s="653">
        <v>555.71221600000001</v>
      </c>
      <c r="F56" s="653">
        <v>1308</v>
      </c>
      <c r="G56" s="653">
        <v>864.03100100000006</v>
      </c>
      <c r="H56" s="653">
        <v>14617</v>
      </c>
      <c r="I56" s="653">
        <v>101652.05359805049</v>
      </c>
      <c r="J56" s="653">
        <v>21790</v>
      </c>
      <c r="K56" s="653">
        <v>106809.25769905049</v>
      </c>
    </row>
    <row r="57" spans="1:11" ht="18.75" customHeight="1" x14ac:dyDescent="0.2">
      <c r="A57" s="338" t="s">
        <v>1070</v>
      </c>
      <c r="B57" s="653">
        <v>3168</v>
      </c>
      <c r="C57" s="653">
        <v>2718.2799169999998</v>
      </c>
      <c r="D57" s="653">
        <v>264</v>
      </c>
      <c r="E57" s="653">
        <v>562.57900099999995</v>
      </c>
      <c r="F57" s="653">
        <v>373</v>
      </c>
      <c r="G57" s="653">
        <v>622.60861699999998</v>
      </c>
      <c r="H57" s="653">
        <v>6855</v>
      </c>
      <c r="I57" s="653">
        <v>19481.654124591059</v>
      </c>
      <c r="J57" s="653">
        <v>10660</v>
      </c>
      <c r="K57" s="653">
        <v>23385.121659591059</v>
      </c>
    </row>
    <row r="58" spans="1:11" ht="18.75" customHeight="1" x14ac:dyDescent="0.2">
      <c r="A58" s="338" t="s">
        <v>1071</v>
      </c>
      <c r="B58" s="653">
        <v>3900</v>
      </c>
      <c r="C58" s="653">
        <v>2264.6783230000001</v>
      </c>
      <c r="D58" s="653">
        <v>410</v>
      </c>
      <c r="E58" s="653">
        <v>181.959138</v>
      </c>
      <c r="F58" s="653">
        <v>587</v>
      </c>
      <c r="G58" s="653">
        <v>312.58377899999999</v>
      </c>
      <c r="H58" s="653">
        <v>5877</v>
      </c>
      <c r="I58" s="653">
        <v>36704.903139604219</v>
      </c>
      <c r="J58" s="653">
        <v>10774</v>
      </c>
      <c r="K58" s="653">
        <v>39464.124379604218</v>
      </c>
    </row>
    <row r="59" spans="1:11" ht="18.75" customHeight="1" x14ac:dyDescent="0.2">
      <c r="A59" s="338" t="s">
        <v>1072</v>
      </c>
      <c r="B59" s="653">
        <v>1135</v>
      </c>
      <c r="C59" s="653">
        <v>999.40692200000001</v>
      </c>
      <c r="D59" s="653">
        <v>298</v>
      </c>
      <c r="E59" s="653">
        <v>422.10917799999999</v>
      </c>
      <c r="F59" s="653">
        <v>83</v>
      </c>
      <c r="G59" s="653">
        <v>84.210268999999997</v>
      </c>
      <c r="H59" s="653">
        <v>2630</v>
      </c>
      <c r="I59" s="653">
        <v>16940.89080151089</v>
      </c>
      <c r="J59" s="653">
        <v>4146</v>
      </c>
      <c r="K59" s="653">
        <v>18446.617170510886</v>
      </c>
    </row>
    <row r="60" spans="1:11" ht="18.75" customHeight="1" x14ac:dyDescent="0.2">
      <c r="A60" s="339" t="s">
        <v>1073</v>
      </c>
      <c r="B60" s="653">
        <v>3333</v>
      </c>
      <c r="C60" s="653">
        <v>3916.8814649999999</v>
      </c>
      <c r="D60" s="653">
        <v>629</v>
      </c>
      <c r="E60" s="653">
        <v>717.95085400000005</v>
      </c>
      <c r="F60" s="653">
        <v>82</v>
      </c>
      <c r="G60" s="653">
        <v>40.557650000000002</v>
      </c>
      <c r="H60" s="653">
        <v>6612</v>
      </c>
      <c r="I60" s="653">
        <v>27908.844205189689</v>
      </c>
      <c r="J60" s="653">
        <v>10656</v>
      </c>
      <c r="K60" s="653">
        <v>32584.234174189685</v>
      </c>
    </row>
    <row r="61" spans="1:11" ht="18.75" customHeight="1" x14ac:dyDescent="0.2">
      <c r="A61" s="339" t="s">
        <v>1074</v>
      </c>
      <c r="B61" s="653">
        <v>379</v>
      </c>
      <c r="C61" s="653">
        <v>236.094335</v>
      </c>
      <c r="D61" s="653">
        <v>30</v>
      </c>
      <c r="E61" s="653">
        <v>9.1516830000000002</v>
      </c>
      <c r="F61" s="653">
        <v>24</v>
      </c>
      <c r="G61" s="653">
        <v>2.509798</v>
      </c>
      <c r="H61" s="653">
        <v>522</v>
      </c>
      <c r="I61" s="653">
        <v>1331.64613904</v>
      </c>
      <c r="J61" s="653">
        <v>955</v>
      </c>
      <c r="K61" s="653">
        <v>1579.4019550400001</v>
      </c>
    </row>
    <row r="62" spans="1:11" ht="18.75" customHeight="1" x14ac:dyDescent="0.2">
      <c r="A62" s="339" t="s">
        <v>1075</v>
      </c>
      <c r="B62" s="653">
        <v>5409</v>
      </c>
      <c r="C62" s="653">
        <v>6976.848336</v>
      </c>
      <c r="D62" s="653">
        <v>943</v>
      </c>
      <c r="E62" s="653">
        <v>2308.9108430000001</v>
      </c>
      <c r="F62" s="653">
        <v>172</v>
      </c>
      <c r="G62" s="653">
        <v>200.68259800000001</v>
      </c>
      <c r="H62" s="653">
        <v>10393</v>
      </c>
      <c r="I62" s="653">
        <v>52696.688062164889</v>
      </c>
      <c r="J62" s="653">
        <v>16917</v>
      </c>
      <c r="K62" s="653">
        <v>62183.129839164889</v>
      </c>
    </row>
    <row r="63" spans="1:11" ht="18.75" customHeight="1" x14ac:dyDescent="0.2">
      <c r="A63" s="337" t="s">
        <v>1076</v>
      </c>
      <c r="B63" s="653">
        <v>10348</v>
      </c>
      <c r="C63" s="653">
        <v>7184.8332710000004</v>
      </c>
      <c r="D63" s="653">
        <v>4635</v>
      </c>
      <c r="E63" s="653">
        <v>2951.6656710000002</v>
      </c>
      <c r="F63" s="653">
        <v>591</v>
      </c>
      <c r="G63" s="653">
        <v>554.72045100000003</v>
      </c>
      <c r="H63" s="653">
        <v>11060</v>
      </c>
      <c r="I63" s="653">
        <v>56116.958034764903</v>
      </c>
      <c r="J63" s="653">
        <v>26634</v>
      </c>
      <c r="K63" s="653">
        <v>66808.177427764909</v>
      </c>
    </row>
    <row r="64" spans="1:11" ht="18.75" customHeight="1" x14ac:dyDescent="0.2">
      <c r="A64" s="337" t="s">
        <v>1077</v>
      </c>
      <c r="B64" s="653">
        <v>5904</v>
      </c>
      <c r="C64" s="653">
        <v>5879.2442950000004</v>
      </c>
      <c r="D64" s="653">
        <v>816</v>
      </c>
      <c r="E64" s="653">
        <v>1190.4890230000001</v>
      </c>
      <c r="F64" s="653">
        <v>254</v>
      </c>
      <c r="G64" s="653">
        <v>269.31435099999999</v>
      </c>
      <c r="H64" s="653">
        <v>7030</v>
      </c>
      <c r="I64" s="653">
        <v>15129.991646196901</v>
      </c>
      <c r="J64" s="653">
        <v>14004</v>
      </c>
      <c r="K64" s="653">
        <v>22469.0393151969</v>
      </c>
    </row>
    <row r="65" spans="1:11" ht="18.75" customHeight="1" x14ac:dyDescent="0.2">
      <c r="A65" s="338" t="s">
        <v>1078</v>
      </c>
      <c r="B65" s="653">
        <v>1137</v>
      </c>
      <c r="C65" s="653">
        <v>1344.5178060000001</v>
      </c>
      <c r="D65" s="653">
        <v>277</v>
      </c>
      <c r="E65" s="653">
        <v>186.764826</v>
      </c>
      <c r="F65" s="653">
        <v>85</v>
      </c>
      <c r="G65" s="653">
        <v>88.371729000000002</v>
      </c>
      <c r="H65" s="653">
        <v>1742</v>
      </c>
      <c r="I65" s="653">
        <v>4308.0403278800004</v>
      </c>
      <c r="J65" s="653">
        <v>3241</v>
      </c>
      <c r="K65" s="653">
        <v>5927.6946888800003</v>
      </c>
    </row>
    <row r="66" spans="1:11" ht="18.75" customHeight="1" x14ac:dyDescent="0.2">
      <c r="A66" s="339" t="s">
        <v>1079</v>
      </c>
      <c r="B66" s="653">
        <v>627</v>
      </c>
      <c r="C66" s="653">
        <v>500.99001600000003</v>
      </c>
      <c r="D66" s="653">
        <v>65</v>
      </c>
      <c r="E66" s="653">
        <v>198.831818</v>
      </c>
      <c r="F66" s="653">
        <v>74</v>
      </c>
      <c r="G66" s="653">
        <v>102.821926</v>
      </c>
      <c r="H66" s="653">
        <v>1094</v>
      </c>
      <c r="I66" s="653">
        <v>2571.31339192</v>
      </c>
      <c r="J66" s="653">
        <v>1860</v>
      </c>
      <c r="K66" s="653">
        <v>3373.9571519200003</v>
      </c>
    </row>
    <row r="67" spans="1:11" ht="18.75" customHeight="1" x14ac:dyDescent="0.2">
      <c r="A67" s="341" t="s">
        <v>1080</v>
      </c>
      <c r="B67" s="653">
        <v>4140</v>
      </c>
      <c r="C67" s="653">
        <v>4033.7364729999999</v>
      </c>
      <c r="D67" s="653">
        <v>474</v>
      </c>
      <c r="E67" s="653">
        <v>804.89237900000001</v>
      </c>
      <c r="F67" s="653">
        <v>95</v>
      </c>
      <c r="G67" s="653">
        <v>78.120696000000009</v>
      </c>
      <c r="H67" s="653">
        <v>4194</v>
      </c>
      <c r="I67" s="653">
        <v>8250.6379263968993</v>
      </c>
      <c r="J67" s="653">
        <v>8903</v>
      </c>
      <c r="K67" s="653">
        <v>13167.387474396899</v>
      </c>
    </row>
    <row r="68" spans="1:11" ht="18.75" customHeight="1" x14ac:dyDescent="0.2">
      <c r="A68" s="342" t="s">
        <v>1081</v>
      </c>
      <c r="B68" s="653">
        <v>2855</v>
      </c>
      <c r="C68" s="653">
        <v>2273.5393530000001</v>
      </c>
      <c r="D68" s="653">
        <v>355</v>
      </c>
      <c r="E68" s="653">
        <v>731.34396600000002</v>
      </c>
      <c r="F68" s="653">
        <v>73</v>
      </c>
      <c r="G68" s="653">
        <v>54.907563000000003</v>
      </c>
      <c r="H68" s="653">
        <v>3424</v>
      </c>
      <c r="I68" s="653">
        <v>7451.1718355248004</v>
      </c>
      <c r="J68" s="653">
        <v>6707</v>
      </c>
      <c r="K68" s="653">
        <v>10510.962717524801</v>
      </c>
    </row>
    <row r="69" spans="1:11" ht="18.75" customHeight="1" thickBot="1" x14ac:dyDescent="0.25">
      <c r="A69" s="426" t="s">
        <v>1082</v>
      </c>
      <c r="B69" s="654">
        <v>1285</v>
      </c>
      <c r="C69" s="654">
        <v>1760.19712</v>
      </c>
      <c r="D69" s="654">
        <v>119</v>
      </c>
      <c r="E69" s="654">
        <v>73.548412999999996</v>
      </c>
      <c r="F69" s="654">
        <v>22</v>
      </c>
      <c r="G69" s="654">
        <v>23.213132999999999</v>
      </c>
      <c r="H69" s="654">
        <v>770</v>
      </c>
      <c r="I69" s="654">
        <v>799.46609087210004</v>
      </c>
      <c r="J69" s="654">
        <v>2196</v>
      </c>
      <c r="K69" s="654">
        <v>2656.4247568721003</v>
      </c>
    </row>
    <row r="70" spans="1:11" ht="13.5" thickTop="1" x14ac:dyDescent="0.2"/>
    <row r="163" s="344" customFormat="1" x14ac:dyDescent="0.2"/>
  </sheetData>
  <mergeCells count="10">
    <mergeCell ref="A1:K1"/>
    <mergeCell ref="A2:K2"/>
    <mergeCell ref="A3:K3"/>
    <mergeCell ref="A4:K4"/>
    <mergeCell ref="A5:A6"/>
    <mergeCell ref="B5:C5"/>
    <mergeCell ref="D5:E5"/>
    <mergeCell ref="F5:G5"/>
    <mergeCell ref="H5:I5"/>
    <mergeCell ref="J5:K5"/>
  </mergeCells>
  <pageMargins left="0.7" right="0.7" top="0.75" bottom="0.75" header="0.3" footer="0.3"/>
  <pageSetup paperSize="9" scale="45" orientation="portrait" r:id="rId1"/>
  <headerFooter>
    <oddFooter>&amp;C&amp;A</oddFooter>
  </headerFooter>
  <rowBreaks count="1" manualBreakCount="1">
    <brk id="107"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K59"/>
  <sheetViews>
    <sheetView topLeftCell="A49" zoomScaleNormal="100" zoomScaleSheetLayoutView="85" workbookViewId="0">
      <selection sqref="A1:K1"/>
    </sheetView>
  </sheetViews>
  <sheetFormatPr defaultRowHeight="14.25" x14ac:dyDescent="0.2"/>
  <cols>
    <col min="1" max="1" width="55.625" customWidth="1"/>
    <col min="2" max="2" width="9" bestFit="1" customWidth="1"/>
    <col min="3" max="4" width="8.625" bestFit="1" customWidth="1"/>
    <col min="5" max="8" width="7.875" bestFit="1" customWidth="1"/>
    <col min="9" max="9" width="8.625" bestFit="1" customWidth="1"/>
    <col min="10" max="10" width="9.375" bestFit="1" customWidth="1"/>
    <col min="11" max="11" width="9" bestFit="1" customWidth="1"/>
  </cols>
  <sheetData>
    <row r="1" spans="1:11" ht="18.75" x14ac:dyDescent="0.3">
      <c r="A1" s="1022" t="s">
        <v>1358</v>
      </c>
      <c r="B1" s="1022"/>
      <c r="C1" s="1022"/>
      <c r="D1" s="1022"/>
      <c r="E1" s="1022"/>
      <c r="F1" s="1022"/>
      <c r="G1" s="1022"/>
      <c r="H1" s="1022"/>
      <c r="I1" s="1022"/>
      <c r="J1" s="1022"/>
      <c r="K1" s="1022"/>
    </row>
    <row r="2" spans="1:11" ht="15.75" x14ac:dyDescent="0.25">
      <c r="A2" s="1023" t="s">
        <v>305</v>
      </c>
      <c r="B2" s="1023"/>
      <c r="C2" s="1023"/>
      <c r="D2" s="1023"/>
      <c r="E2" s="1023"/>
      <c r="F2" s="1023"/>
      <c r="G2" s="1023"/>
      <c r="H2" s="1023"/>
      <c r="I2" s="1023"/>
      <c r="J2" s="1023"/>
      <c r="K2" s="1023"/>
    </row>
    <row r="3" spans="1:11" ht="15.75" customHeight="1" x14ac:dyDescent="0.2">
      <c r="A3" s="1024" t="s">
        <v>1731</v>
      </c>
      <c r="B3" s="1024"/>
      <c r="C3" s="1024"/>
      <c r="D3" s="1024"/>
      <c r="E3" s="1024"/>
      <c r="F3" s="1024"/>
      <c r="G3" s="1024"/>
      <c r="H3" s="1024"/>
      <c r="I3" s="1024"/>
      <c r="J3" s="1024"/>
      <c r="K3" s="1024"/>
    </row>
    <row r="4" spans="1:11" ht="15" thickBot="1" x14ac:dyDescent="0.25">
      <c r="A4" s="1047" t="s">
        <v>905</v>
      </c>
      <c r="B4" s="1047"/>
      <c r="C4" s="1047"/>
      <c r="D4" s="1047"/>
      <c r="E4" s="1047"/>
      <c r="F4" s="1047"/>
      <c r="G4" s="1047"/>
      <c r="H4" s="1047"/>
      <c r="I4" s="1047"/>
      <c r="J4" s="1047"/>
      <c r="K4" s="1047"/>
    </row>
    <row r="5" spans="1:11" ht="21" customHeight="1" thickBot="1" x14ac:dyDescent="0.25">
      <c r="A5" s="1035" t="s">
        <v>1411</v>
      </c>
      <c r="B5" s="1049" t="s">
        <v>1004</v>
      </c>
      <c r="C5" s="1050"/>
      <c r="D5" s="1051" t="s">
        <v>1005</v>
      </c>
      <c r="E5" s="1051"/>
      <c r="F5" s="1052" t="s">
        <v>1006</v>
      </c>
      <c r="G5" s="1053"/>
      <c r="H5" s="1051" t="s">
        <v>936</v>
      </c>
      <c r="I5" s="1051"/>
      <c r="J5" s="1049" t="s">
        <v>287</v>
      </c>
      <c r="K5" s="1051"/>
    </row>
    <row r="6" spans="1:11" ht="22.5" thickBot="1" x14ac:dyDescent="0.25">
      <c r="A6" s="1048"/>
      <c r="B6" s="404" t="s">
        <v>1007</v>
      </c>
      <c r="C6" s="405" t="s">
        <v>106</v>
      </c>
      <c r="D6" s="404" t="s">
        <v>1007</v>
      </c>
      <c r="E6" s="406" t="s">
        <v>106</v>
      </c>
      <c r="F6" s="407" t="s">
        <v>1007</v>
      </c>
      <c r="G6" s="405" t="s">
        <v>106</v>
      </c>
      <c r="H6" s="404" t="s">
        <v>1007</v>
      </c>
      <c r="I6" s="406" t="s">
        <v>106</v>
      </c>
      <c r="J6" s="408" t="s">
        <v>1007</v>
      </c>
      <c r="K6" s="405" t="s">
        <v>106</v>
      </c>
    </row>
    <row r="7" spans="1:11" ht="9" customHeight="1" x14ac:dyDescent="0.2"/>
    <row r="8" spans="1:11" ht="24" customHeight="1" x14ac:dyDescent="0.2">
      <c r="A8" s="334" t="s">
        <v>1083</v>
      </c>
      <c r="B8" s="332">
        <v>2714</v>
      </c>
      <c r="C8" s="332">
        <v>1336.290082</v>
      </c>
      <c r="D8" s="332">
        <v>212</v>
      </c>
      <c r="E8" s="332">
        <v>111.69041799999999</v>
      </c>
      <c r="F8" s="332">
        <v>109</v>
      </c>
      <c r="G8" s="332">
        <v>87.707689999999985</v>
      </c>
      <c r="H8" s="332">
        <v>2240</v>
      </c>
      <c r="I8" s="332">
        <v>2555.4725893599998</v>
      </c>
      <c r="J8" s="332">
        <v>5275</v>
      </c>
      <c r="K8" s="332">
        <v>4091.1607793600001</v>
      </c>
    </row>
    <row r="9" spans="1:11" ht="17.25" customHeight="1" x14ac:dyDescent="0.2">
      <c r="A9" s="387" t="s">
        <v>1084</v>
      </c>
      <c r="B9" s="332">
        <v>12799</v>
      </c>
      <c r="C9" s="332">
        <v>688.20102500000007</v>
      </c>
      <c r="D9" s="332">
        <v>95</v>
      </c>
      <c r="E9" s="332">
        <v>38.92418</v>
      </c>
      <c r="F9" s="332">
        <v>119</v>
      </c>
      <c r="G9" s="332">
        <v>126.69299700000001</v>
      </c>
      <c r="H9" s="332">
        <v>5032</v>
      </c>
      <c r="I9" s="332">
        <v>12016.44496148</v>
      </c>
      <c r="J9" s="332">
        <v>18045</v>
      </c>
      <c r="K9" s="332">
        <v>12870.26316348</v>
      </c>
    </row>
    <row r="10" spans="1:11" ht="17.25" customHeight="1" x14ac:dyDescent="0.2">
      <c r="A10" s="387" t="s">
        <v>1085</v>
      </c>
      <c r="B10" s="332">
        <v>10521</v>
      </c>
      <c r="C10" s="332">
        <v>6538.4928309999996</v>
      </c>
      <c r="D10" s="332">
        <v>893</v>
      </c>
      <c r="E10" s="332">
        <v>864.85490600000003</v>
      </c>
      <c r="F10" s="332">
        <v>692</v>
      </c>
      <c r="G10" s="332">
        <v>461.88145300000002</v>
      </c>
      <c r="H10" s="332">
        <v>7933</v>
      </c>
      <c r="I10" s="332">
        <v>14903.3363013997</v>
      </c>
      <c r="J10" s="332">
        <v>20039</v>
      </c>
      <c r="K10" s="332">
        <v>22768.565491399699</v>
      </c>
    </row>
    <row r="11" spans="1:11" ht="17.25" customHeight="1" x14ac:dyDescent="0.2">
      <c r="A11" s="387" t="s">
        <v>1086</v>
      </c>
      <c r="B11" s="332">
        <v>10319</v>
      </c>
      <c r="C11" s="332">
        <v>6459.3001479999994</v>
      </c>
      <c r="D11" s="332">
        <v>874</v>
      </c>
      <c r="E11" s="332">
        <v>859.71526600000004</v>
      </c>
      <c r="F11" s="332">
        <v>594</v>
      </c>
      <c r="G11" s="332">
        <v>408.75214</v>
      </c>
      <c r="H11" s="332">
        <v>7410</v>
      </c>
      <c r="I11" s="332">
        <v>13295.2947121336</v>
      </c>
      <c r="J11" s="332">
        <v>19197</v>
      </c>
      <c r="K11" s="332">
        <v>21023.062266133598</v>
      </c>
    </row>
    <row r="12" spans="1:11" ht="17.25" customHeight="1" x14ac:dyDescent="0.2">
      <c r="A12" s="387" t="s">
        <v>1087</v>
      </c>
      <c r="B12" s="332">
        <v>202</v>
      </c>
      <c r="C12" s="332">
        <v>79.192683000000002</v>
      </c>
      <c r="D12" s="332">
        <v>19</v>
      </c>
      <c r="E12" s="332">
        <v>5.13964</v>
      </c>
      <c r="F12" s="332">
        <v>98</v>
      </c>
      <c r="G12" s="332">
        <v>53.129313000000003</v>
      </c>
      <c r="H12" s="332">
        <v>523</v>
      </c>
      <c r="I12" s="332">
        <v>1608.0415892660999</v>
      </c>
      <c r="J12" s="332">
        <v>842</v>
      </c>
      <c r="K12" s="332">
        <v>1745.5032252660999</v>
      </c>
    </row>
    <row r="13" spans="1:11" ht="17.25" customHeight="1" x14ac:dyDescent="0.2">
      <c r="A13" s="387" t="s">
        <v>1088</v>
      </c>
      <c r="B13" s="332">
        <v>736</v>
      </c>
      <c r="C13" s="332">
        <v>20257.18204</v>
      </c>
      <c r="D13" s="332">
        <v>53</v>
      </c>
      <c r="E13" s="332">
        <v>29.088685999999999</v>
      </c>
      <c r="F13" s="332">
        <v>125</v>
      </c>
      <c r="G13" s="332">
        <v>135.77955299999999</v>
      </c>
      <c r="H13" s="332">
        <v>8783</v>
      </c>
      <c r="I13" s="332">
        <v>166347.36817007331</v>
      </c>
      <c r="J13" s="332">
        <v>9697</v>
      </c>
      <c r="K13" s="332">
        <v>186769.41844907333</v>
      </c>
    </row>
    <row r="14" spans="1:11" ht="17.25" customHeight="1" x14ac:dyDescent="0.2">
      <c r="A14" s="387" t="s">
        <v>1089</v>
      </c>
      <c r="B14" s="332">
        <v>6439</v>
      </c>
      <c r="C14" s="332">
        <v>6111.2112710000001</v>
      </c>
      <c r="D14" s="332">
        <v>793</v>
      </c>
      <c r="E14" s="332">
        <v>1255.250765</v>
      </c>
      <c r="F14" s="332">
        <v>664</v>
      </c>
      <c r="G14" s="332">
        <v>740.24158199999999</v>
      </c>
      <c r="H14" s="332">
        <v>31941</v>
      </c>
      <c r="I14" s="332">
        <v>113551.54202386489</v>
      </c>
      <c r="J14" s="332">
        <v>39837</v>
      </c>
      <c r="K14" s="332">
        <v>121658.24564186489</v>
      </c>
    </row>
    <row r="15" spans="1:11" ht="17.25" customHeight="1" x14ac:dyDescent="0.2">
      <c r="A15" s="387" t="s">
        <v>1090</v>
      </c>
      <c r="B15" s="332">
        <v>2230</v>
      </c>
      <c r="C15" s="332">
        <v>3337.406641</v>
      </c>
      <c r="D15" s="332">
        <v>326</v>
      </c>
      <c r="E15" s="332">
        <v>786.26811899999996</v>
      </c>
      <c r="F15" s="332">
        <v>660</v>
      </c>
      <c r="G15" s="332">
        <v>1055.8252580000001</v>
      </c>
      <c r="H15" s="332">
        <v>10623</v>
      </c>
      <c r="I15" s="332">
        <v>86973.774093463056</v>
      </c>
      <c r="J15" s="332">
        <v>13839</v>
      </c>
      <c r="K15" s="332">
        <v>92153.274111463048</v>
      </c>
    </row>
    <row r="16" spans="1:11" ht="17.25" customHeight="1" x14ac:dyDescent="0.2">
      <c r="A16" s="387" t="s">
        <v>1091</v>
      </c>
      <c r="B16" s="332">
        <v>4147</v>
      </c>
      <c r="C16" s="332">
        <v>3655.405233</v>
      </c>
      <c r="D16" s="332">
        <v>390</v>
      </c>
      <c r="E16" s="332">
        <v>794.83202700000004</v>
      </c>
      <c r="F16" s="332">
        <v>193</v>
      </c>
      <c r="G16" s="332">
        <v>293.37003399999998</v>
      </c>
      <c r="H16" s="332">
        <v>15278</v>
      </c>
      <c r="I16" s="332">
        <v>26137.5567142242</v>
      </c>
      <c r="J16" s="332">
        <v>20008</v>
      </c>
      <c r="K16" s="332">
        <v>30881.164008224201</v>
      </c>
    </row>
    <row r="17" spans="1:11" ht="17.25" customHeight="1" x14ac:dyDescent="0.2">
      <c r="A17" s="387" t="s">
        <v>1092</v>
      </c>
      <c r="B17" s="332">
        <v>14638</v>
      </c>
      <c r="C17" s="332">
        <v>4158.2528570000004</v>
      </c>
      <c r="D17" s="332">
        <v>321</v>
      </c>
      <c r="E17" s="332">
        <v>345.79277200000001</v>
      </c>
      <c r="F17" s="332">
        <v>334</v>
      </c>
      <c r="G17" s="332">
        <v>909.89638000000002</v>
      </c>
      <c r="H17" s="332">
        <v>6518</v>
      </c>
      <c r="I17" s="332">
        <v>34783.237024234208</v>
      </c>
      <c r="J17" s="332">
        <v>21811</v>
      </c>
      <c r="K17" s="332">
        <v>40197.179033234206</v>
      </c>
    </row>
    <row r="18" spans="1:11" ht="17.25" customHeight="1" x14ac:dyDescent="0.2">
      <c r="A18" s="387" t="s">
        <v>1093</v>
      </c>
      <c r="B18" s="332">
        <v>8390</v>
      </c>
      <c r="C18" s="332">
        <v>6992.4806349999999</v>
      </c>
      <c r="D18" s="332">
        <v>576</v>
      </c>
      <c r="E18" s="332">
        <v>1218.369825</v>
      </c>
      <c r="F18" s="332">
        <v>492</v>
      </c>
      <c r="G18" s="332">
        <v>1096.43642</v>
      </c>
      <c r="H18" s="332">
        <v>14892</v>
      </c>
      <c r="I18" s="332">
        <v>45599.452100256472</v>
      </c>
      <c r="J18" s="332">
        <v>24350</v>
      </c>
      <c r="K18" s="332">
        <v>54906.738980256472</v>
      </c>
    </row>
    <row r="19" spans="1:11" ht="17.25" customHeight="1" x14ac:dyDescent="0.2">
      <c r="A19" s="387" t="s">
        <v>1094</v>
      </c>
      <c r="B19" s="332">
        <v>2845</v>
      </c>
      <c r="C19" s="332">
        <v>2127.473559</v>
      </c>
      <c r="D19" s="332">
        <v>198</v>
      </c>
      <c r="E19" s="332">
        <v>163.73735500000001</v>
      </c>
      <c r="F19" s="332">
        <v>153</v>
      </c>
      <c r="G19" s="332">
        <v>120.212063</v>
      </c>
      <c r="H19" s="332">
        <v>3411</v>
      </c>
      <c r="I19" s="332">
        <v>9438.5793863215604</v>
      </c>
      <c r="J19" s="332">
        <v>6607</v>
      </c>
      <c r="K19" s="332">
        <v>11850.002363321561</v>
      </c>
    </row>
    <row r="20" spans="1:11" ht="17.25" customHeight="1" x14ac:dyDescent="0.2">
      <c r="A20" s="387" t="s">
        <v>1095</v>
      </c>
      <c r="B20" s="332">
        <v>4663</v>
      </c>
      <c r="C20" s="332">
        <v>3017.32179</v>
      </c>
      <c r="D20" s="332">
        <v>442</v>
      </c>
      <c r="E20" s="332">
        <v>719.34462100000007</v>
      </c>
      <c r="F20" s="332">
        <v>254</v>
      </c>
      <c r="G20" s="332">
        <v>246.86727200000001</v>
      </c>
      <c r="H20" s="332">
        <v>3721</v>
      </c>
      <c r="I20" s="332">
        <v>33220.36049778614</v>
      </c>
      <c r="J20" s="332">
        <v>9080</v>
      </c>
      <c r="K20" s="332">
        <v>37203.894180786141</v>
      </c>
    </row>
    <row r="21" spans="1:11" ht="17.25" customHeight="1" x14ac:dyDescent="0.2">
      <c r="A21" s="387" t="s">
        <v>1096</v>
      </c>
      <c r="B21" s="332">
        <v>7418</v>
      </c>
      <c r="C21" s="332">
        <v>5729.5685480000002</v>
      </c>
      <c r="D21" s="332">
        <v>440</v>
      </c>
      <c r="E21" s="332">
        <v>341.087355</v>
      </c>
      <c r="F21" s="332">
        <v>414</v>
      </c>
      <c r="G21" s="332">
        <v>2215.5237109999998</v>
      </c>
      <c r="H21" s="332">
        <v>11936</v>
      </c>
      <c r="I21" s="332">
        <v>65436.207173971568</v>
      </c>
      <c r="J21" s="332">
        <v>20208</v>
      </c>
      <c r="K21" s="332">
        <v>73722.386787971554</v>
      </c>
    </row>
    <row r="22" spans="1:11" ht="17.25" customHeight="1" x14ac:dyDescent="0.2">
      <c r="A22" s="387" t="s">
        <v>1097</v>
      </c>
      <c r="B22" s="332">
        <v>7749</v>
      </c>
      <c r="C22" s="332">
        <v>4927.0053399999997</v>
      </c>
      <c r="D22" s="332">
        <v>432</v>
      </c>
      <c r="E22" s="332">
        <v>447.20500399999997</v>
      </c>
      <c r="F22" s="332">
        <v>551</v>
      </c>
      <c r="G22" s="332">
        <v>397.301354</v>
      </c>
      <c r="H22" s="332">
        <v>7119</v>
      </c>
      <c r="I22" s="332">
        <v>23574.38954024086</v>
      </c>
      <c r="J22" s="332">
        <v>15851</v>
      </c>
      <c r="K22" s="332">
        <v>29345.901238240858</v>
      </c>
    </row>
    <row r="23" spans="1:11" ht="17.25" customHeight="1" x14ac:dyDescent="0.2">
      <c r="A23" s="387" t="s">
        <v>1098</v>
      </c>
      <c r="B23" s="332">
        <v>3290</v>
      </c>
      <c r="C23" s="332">
        <v>2280.3239020000001</v>
      </c>
      <c r="D23" s="332">
        <v>245</v>
      </c>
      <c r="E23" s="332">
        <v>406.12441999999999</v>
      </c>
      <c r="F23" s="332">
        <v>235</v>
      </c>
      <c r="G23" s="332">
        <v>462.68576699999988</v>
      </c>
      <c r="H23" s="332">
        <v>9814</v>
      </c>
      <c r="I23" s="332">
        <v>110597.92714775589</v>
      </c>
      <c r="J23" s="332">
        <v>13584</v>
      </c>
      <c r="K23" s="332">
        <v>113747.06123675589</v>
      </c>
    </row>
    <row r="24" spans="1:11" ht="17.25" customHeight="1" x14ac:dyDescent="0.2">
      <c r="A24" s="387" t="s">
        <v>1099</v>
      </c>
      <c r="B24" s="332">
        <v>1044</v>
      </c>
      <c r="C24" s="332">
        <v>481.111808</v>
      </c>
      <c r="D24" s="332">
        <v>46</v>
      </c>
      <c r="E24" s="332">
        <v>4.5133070000000002</v>
      </c>
      <c r="F24" s="332">
        <v>76</v>
      </c>
      <c r="G24" s="332">
        <v>86.869658000000001</v>
      </c>
      <c r="H24" s="332">
        <v>2411</v>
      </c>
      <c r="I24" s="332">
        <v>18626.949357258629</v>
      </c>
      <c r="J24" s="332">
        <v>3577</v>
      </c>
      <c r="K24" s="332">
        <v>19199.444130258631</v>
      </c>
    </row>
    <row r="25" spans="1:11" ht="17.25" customHeight="1" x14ac:dyDescent="0.2">
      <c r="A25" s="387" t="s">
        <v>1100</v>
      </c>
      <c r="B25" s="332">
        <v>3880</v>
      </c>
      <c r="C25" s="332">
        <v>1477.020704</v>
      </c>
      <c r="D25" s="332">
        <v>207</v>
      </c>
      <c r="E25" s="332">
        <v>141.61073200000001</v>
      </c>
      <c r="F25" s="332">
        <v>113</v>
      </c>
      <c r="G25" s="332">
        <v>73.494551999999999</v>
      </c>
      <c r="H25" s="332">
        <v>2702</v>
      </c>
      <c r="I25" s="332">
        <v>2458.9546744200002</v>
      </c>
      <c r="J25" s="332">
        <v>6902</v>
      </c>
      <c r="K25" s="332">
        <v>4151.0806624200004</v>
      </c>
    </row>
    <row r="26" spans="1:11" ht="17.25" customHeight="1" x14ac:dyDescent="0.2">
      <c r="A26" s="387" t="s">
        <v>1101</v>
      </c>
      <c r="B26" s="332">
        <v>31167</v>
      </c>
      <c r="C26" s="332">
        <v>31008.791514</v>
      </c>
      <c r="D26" s="332">
        <v>1998</v>
      </c>
      <c r="E26" s="332">
        <v>2268.2735590000002</v>
      </c>
      <c r="F26" s="332">
        <v>1417</v>
      </c>
      <c r="G26" s="332">
        <v>3766.2074240000002</v>
      </c>
      <c r="H26" s="332">
        <v>37455</v>
      </c>
      <c r="I26" s="332">
        <v>120055.613464801</v>
      </c>
      <c r="J26" s="332">
        <v>72037</v>
      </c>
      <c r="K26" s="332">
        <v>157098.88596180102</v>
      </c>
    </row>
    <row r="27" spans="1:11" ht="17.25" customHeight="1" x14ac:dyDescent="0.2">
      <c r="A27" s="587" t="s">
        <v>1102</v>
      </c>
      <c r="B27" s="332">
        <v>3959</v>
      </c>
      <c r="C27" s="332">
        <v>1200.9802950000001</v>
      </c>
      <c r="D27" s="332">
        <v>133</v>
      </c>
      <c r="E27" s="332">
        <v>122.59794100000001</v>
      </c>
      <c r="F27" s="332">
        <v>128</v>
      </c>
      <c r="G27" s="332">
        <v>105.092398</v>
      </c>
      <c r="H27" s="332">
        <v>2239</v>
      </c>
      <c r="I27" s="332">
        <v>1368.13105837746</v>
      </c>
      <c r="J27" s="332">
        <v>6459</v>
      </c>
      <c r="K27" s="332">
        <v>2796.8016923774603</v>
      </c>
    </row>
    <row r="28" spans="1:11" ht="17.25" customHeight="1" x14ac:dyDescent="0.2">
      <c r="A28" s="587" t="s">
        <v>1103</v>
      </c>
      <c r="B28" s="332">
        <v>746</v>
      </c>
      <c r="C28" s="332">
        <v>1617.3542520000001</v>
      </c>
      <c r="D28" s="332">
        <v>27</v>
      </c>
      <c r="E28" s="332">
        <v>3.2008700000000001</v>
      </c>
      <c r="F28" s="332">
        <v>8</v>
      </c>
      <c r="G28" s="332">
        <v>2.3863210000000001</v>
      </c>
      <c r="H28" s="332">
        <v>255</v>
      </c>
      <c r="I28" s="332">
        <v>191.02292555</v>
      </c>
      <c r="J28" s="332">
        <v>1036</v>
      </c>
      <c r="K28" s="332">
        <v>1813.96436855</v>
      </c>
    </row>
    <row r="29" spans="1:11" ht="17.25" customHeight="1" x14ac:dyDescent="0.2">
      <c r="A29" s="587" t="s">
        <v>1104</v>
      </c>
      <c r="B29" s="332">
        <v>554</v>
      </c>
      <c r="C29" s="332">
        <v>306.99562600000002</v>
      </c>
      <c r="D29" s="332">
        <v>23</v>
      </c>
      <c r="E29" s="332">
        <v>0.94675799999999999</v>
      </c>
      <c r="F29" s="332">
        <v>15</v>
      </c>
      <c r="G29" s="332">
        <v>72.986923000000004</v>
      </c>
      <c r="H29" s="332">
        <v>920</v>
      </c>
      <c r="I29" s="332">
        <v>2507.4856846799998</v>
      </c>
      <c r="J29" s="332">
        <v>1512</v>
      </c>
      <c r="K29" s="332">
        <v>2888.4149916799997</v>
      </c>
    </row>
    <row r="30" spans="1:11" ht="17.25" customHeight="1" x14ac:dyDescent="0.2">
      <c r="A30" s="587" t="s">
        <v>1105</v>
      </c>
      <c r="B30" s="332">
        <v>8743</v>
      </c>
      <c r="C30" s="332">
        <v>15143.308062</v>
      </c>
      <c r="D30" s="332">
        <v>756</v>
      </c>
      <c r="E30" s="332">
        <v>1214.5124490000001</v>
      </c>
      <c r="F30" s="332">
        <v>537</v>
      </c>
      <c r="G30" s="332">
        <v>2331.2622700000002</v>
      </c>
      <c r="H30" s="332">
        <v>6468</v>
      </c>
      <c r="I30" s="332">
        <v>27183.78493479926</v>
      </c>
      <c r="J30" s="332">
        <v>16504</v>
      </c>
      <c r="K30" s="332">
        <v>45872.867715799264</v>
      </c>
    </row>
    <row r="31" spans="1:11" ht="17.25" customHeight="1" x14ac:dyDescent="0.2">
      <c r="A31" s="587" t="s">
        <v>1106</v>
      </c>
      <c r="B31" s="332">
        <v>94</v>
      </c>
      <c r="C31" s="332">
        <v>95.088155999999998</v>
      </c>
      <c r="D31" s="332">
        <v>8</v>
      </c>
      <c r="E31" s="332">
        <v>0.17608799999999999</v>
      </c>
      <c r="F31" s="332">
        <v>12</v>
      </c>
      <c r="G31" s="332">
        <v>17.549914000000001</v>
      </c>
      <c r="H31" s="332">
        <v>87</v>
      </c>
      <c r="I31" s="332">
        <v>89.652207799999999</v>
      </c>
      <c r="J31" s="332">
        <v>201</v>
      </c>
      <c r="K31" s="332">
        <v>202.46636580000001</v>
      </c>
    </row>
    <row r="32" spans="1:11" ht="17.25" customHeight="1" x14ac:dyDescent="0.2">
      <c r="A32" s="587" t="s">
        <v>1107</v>
      </c>
      <c r="B32" s="332">
        <v>2035</v>
      </c>
      <c r="C32" s="332">
        <v>1967.3635999999999</v>
      </c>
      <c r="D32" s="332">
        <v>98</v>
      </c>
      <c r="E32" s="332">
        <v>104.072647</v>
      </c>
      <c r="F32" s="332">
        <v>459</v>
      </c>
      <c r="G32" s="332">
        <v>776.00766299999998</v>
      </c>
      <c r="H32" s="332">
        <v>4306</v>
      </c>
      <c r="I32" s="332">
        <v>13264.444860719999</v>
      </c>
      <c r="J32" s="332">
        <v>6898</v>
      </c>
      <c r="K32" s="332">
        <v>16111.888770720001</v>
      </c>
    </row>
    <row r="33" spans="1:11" ht="17.25" customHeight="1" x14ac:dyDescent="0.2">
      <c r="A33" s="587" t="s">
        <v>1108</v>
      </c>
      <c r="B33" s="332">
        <v>425</v>
      </c>
      <c r="C33" s="332">
        <v>149.22869499999999</v>
      </c>
      <c r="D33" s="332">
        <v>299</v>
      </c>
      <c r="E33" s="332">
        <v>88.945034000000007</v>
      </c>
      <c r="F33" s="332">
        <v>32</v>
      </c>
      <c r="G33" s="332">
        <v>1.7655270000000001</v>
      </c>
      <c r="H33" s="332">
        <v>430</v>
      </c>
      <c r="I33" s="332">
        <v>768.00209189999998</v>
      </c>
      <c r="J33" s="332">
        <v>1186</v>
      </c>
      <c r="K33" s="332">
        <v>1007.9413479</v>
      </c>
    </row>
    <row r="34" spans="1:11" ht="17.25" customHeight="1" x14ac:dyDescent="0.2">
      <c r="A34" s="587" t="s">
        <v>1109</v>
      </c>
      <c r="B34" s="332">
        <v>14611</v>
      </c>
      <c r="C34" s="332">
        <v>10528.472828</v>
      </c>
      <c r="D34" s="332">
        <v>654</v>
      </c>
      <c r="E34" s="332">
        <v>733.82177200000001</v>
      </c>
      <c r="F34" s="332">
        <v>226</v>
      </c>
      <c r="G34" s="332">
        <v>459.156408</v>
      </c>
      <c r="H34" s="332">
        <v>22750</v>
      </c>
      <c r="I34" s="332">
        <v>74683.089700974233</v>
      </c>
      <c r="J34" s="332">
        <v>38241</v>
      </c>
      <c r="K34" s="332">
        <v>86404.540708974222</v>
      </c>
    </row>
    <row r="35" spans="1:11" ht="17.25" customHeight="1" x14ac:dyDescent="0.2">
      <c r="A35" s="387" t="s">
        <v>1110</v>
      </c>
      <c r="B35" s="332">
        <v>1950</v>
      </c>
      <c r="C35" s="332">
        <v>971.76488200000006</v>
      </c>
      <c r="D35" s="332">
        <v>88</v>
      </c>
      <c r="E35" s="332">
        <v>25.789878999999999</v>
      </c>
      <c r="F35" s="332">
        <v>74</v>
      </c>
      <c r="G35" s="332">
        <v>11.665362</v>
      </c>
      <c r="H35" s="332">
        <v>3561</v>
      </c>
      <c r="I35" s="332">
        <v>4802.1269988399999</v>
      </c>
      <c r="J35" s="332">
        <v>5673</v>
      </c>
      <c r="K35" s="332">
        <v>5811.34712184</v>
      </c>
    </row>
    <row r="36" spans="1:11" ht="17.25" customHeight="1" x14ac:dyDescent="0.2">
      <c r="A36" s="387" t="s">
        <v>516</v>
      </c>
      <c r="B36" s="332">
        <v>488</v>
      </c>
      <c r="C36" s="332">
        <v>566.90800000000002</v>
      </c>
      <c r="D36" s="332">
        <v>144</v>
      </c>
      <c r="E36" s="332">
        <v>63.901000000000003</v>
      </c>
      <c r="F36" s="332">
        <v>55</v>
      </c>
      <c r="G36" s="332">
        <v>1.103</v>
      </c>
      <c r="H36" s="332">
        <v>11521</v>
      </c>
      <c r="I36" s="332">
        <v>610181.24852517364</v>
      </c>
      <c r="J36" s="332">
        <v>12208</v>
      </c>
      <c r="K36" s="332">
        <v>610813.16052517365</v>
      </c>
    </row>
    <row r="37" spans="1:11" ht="17.25" customHeight="1" x14ac:dyDescent="0.2">
      <c r="A37" s="587" t="s">
        <v>1111</v>
      </c>
      <c r="B37" s="332">
        <v>235</v>
      </c>
      <c r="C37" s="332">
        <v>509.322</v>
      </c>
      <c r="D37" s="332">
        <v>5</v>
      </c>
      <c r="E37" s="332">
        <v>0.84599999999999997</v>
      </c>
      <c r="F37" s="332">
        <v>1</v>
      </c>
      <c r="G37" s="332">
        <v>0</v>
      </c>
      <c r="H37" s="332">
        <v>8482</v>
      </c>
      <c r="I37" s="332">
        <v>581132.07250153366</v>
      </c>
      <c r="J37" s="332">
        <v>8723</v>
      </c>
      <c r="K37" s="332">
        <v>581642.24050153373</v>
      </c>
    </row>
    <row r="38" spans="1:11" ht="17.25" customHeight="1" x14ac:dyDescent="0.2">
      <c r="A38" s="335" t="s">
        <v>1112</v>
      </c>
      <c r="B38" s="332">
        <v>0</v>
      </c>
      <c r="C38" s="332">
        <v>0</v>
      </c>
      <c r="D38" s="332">
        <v>0</v>
      </c>
      <c r="E38" s="332">
        <v>0</v>
      </c>
      <c r="F38" s="332">
        <v>0</v>
      </c>
      <c r="G38" s="332">
        <v>0</v>
      </c>
      <c r="H38" s="332">
        <v>871</v>
      </c>
      <c r="I38" s="332">
        <v>49648.140340619997</v>
      </c>
      <c r="J38" s="332">
        <v>871</v>
      </c>
      <c r="K38" s="332">
        <v>49648.140340619997</v>
      </c>
    </row>
    <row r="39" spans="1:11" ht="17.25" customHeight="1" x14ac:dyDescent="0.2">
      <c r="A39" s="335" t="s">
        <v>1113</v>
      </c>
      <c r="B39" s="332">
        <v>4</v>
      </c>
      <c r="C39" s="332">
        <v>29.611000000000001</v>
      </c>
      <c r="D39" s="332">
        <v>0</v>
      </c>
      <c r="E39" s="332">
        <v>0</v>
      </c>
      <c r="F39" s="332">
        <v>0</v>
      </c>
      <c r="G39" s="332">
        <v>0</v>
      </c>
      <c r="H39" s="332">
        <v>544</v>
      </c>
      <c r="I39" s="332">
        <v>12931.776813631999</v>
      </c>
      <c r="J39" s="332">
        <v>548</v>
      </c>
      <c r="K39" s="332">
        <v>12961.387813632</v>
      </c>
    </row>
    <row r="40" spans="1:11" ht="17.25" customHeight="1" x14ac:dyDescent="0.2">
      <c r="A40" s="335" t="s">
        <v>1114</v>
      </c>
      <c r="B40" s="332">
        <v>2</v>
      </c>
      <c r="C40" s="332">
        <v>1.901</v>
      </c>
      <c r="D40" s="332">
        <v>0</v>
      </c>
      <c r="E40" s="332">
        <v>0</v>
      </c>
      <c r="F40" s="332">
        <v>0</v>
      </c>
      <c r="G40" s="332">
        <v>0</v>
      </c>
      <c r="H40" s="332">
        <v>313</v>
      </c>
      <c r="I40" s="332">
        <v>280261.63022366998</v>
      </c>
      <c r="J40" s="332">
        <v>315</v>
      </c>
      <c r="K40" s="332">
        <v>280263.53122367</v>
      </c>
    </row>
    <row r="41" spans="1:11" ht="17.25" customHeight="1" x14ac:dyDescent="0.2">
      <c r="A41" s="335" t="s">
        <v>1115</v>
      </c>
      <c r="B41" s="332">
        <v>5</v>
      </c>
      <c r="C41" s="332">
        <v>5.0540000000000003</v>
      </c>
      <c r="D41" s="332">
        <v>0</v>
      </c>
      <c r="E41" s="332">
        <v>0</v>
      </c>
      <c r="F41" s="332">
        <v>0</v>
      </c>
      <c r="G41" s="332">
        <v>0</v>
      </c>
      <c r="H41" s="332">
        <v>510</v>
      </c>
      <c r="I41" s="332">
        <v>18735.336456460002</v>
      </c>
      <c r="J41" s="332">
        <v>515</v>
      </c>
      <c r="K41" s="332">
        <v>18740.390456460002</v>
      </c>
    </row>
    <row r="42" spans="1:11" ht="17.25" customHeight="1" x14ac:dyDescent="0.2">
      <c r="A42" s="335" t="s">
        <v>1116</v>
      </c>
      <c r="B42" s="332">
        <v>186</v>
      </c>
      <c r="C42" s="332">
        <v>445.73799999999989</v>
      </c>
      <c r="D42" s="332">
        <v>0</v>
      </c>
      <c r="E42" s="332">
        <v>0</v>
      </c>
      <c r="F42" s="332">
        <v>0</v>
      </c>
      <c r="G42" s="332">
        <v>0</v>
      </c>
      <c r="H42" s="332">
        <v>2402</v>
      </c>
      <c r="I42" s="332">
        <v>19837.300192440001</v>
      </c>
      <c r="J42" s="332">
        <v>2588</v>
      </c>
      <c r="K42" s="332">
        <v>20283.038192440003</v>
      </c>
    </row>
    <row r="43" spans="1:11" ht="17.25" customHeight="1" x14ac:dyDescent="0.2">
      <c r="A43" s="335" t="s">
        <v>1117</v>
      </c>
      <c r="B43" s="332">
        <v>38</v>
      </c>
      <c r="C43" s="332">
        <v>27.018000000000001</v>
      </c>
      <c r="D43" s="332">
        <v>5</v>
      </c>
      <c r="E43" s="332">
        <v>0.84599999999999997</v>
      </c>
      <c r="F43" s="332">
        <v>1</v>
      </c>
      <c r="G43" s="332">
        <v>0</v>
      </c>
      <c r="H43" s="332">
        <v>3842</v>
      </c>
      <c r="I43" s="332">
        <v>199717.88847471171</v>
      </c>
      <c r="J43" s="332">
        <v>3886</v>
      </c>
      <c r="K43" s="332">
        <v>199745.75247471171</v>
      </c>
    </row>
    <row r="44" spans="1:11" ht="17.25" customHeight="1" x14ac:dyDescent="0.2">
      <c r="A44" s="587" t="s">
        <v>1118</v>
      </c>
      <c r="B44" s="332">
        <v>37</v>
      </c>
      <c r="C44" s="332">
        <v>13.52</v>
      </c>
      <c r="D44" s="332">
        <v>3</v>
      </c>
      <c r="E44" s="332">
        <v>1.905</v>
      </c>
      <c r="F44" s="332">
        <v>0</v>
      </c>
      <c r="G44" s="332">
        <v>0</v>
      </c>
      <c r="H44" s="332">
        <v>2203</v>
      </c>
      <c r="I44" s="332">
        <v>27232.23684614</v>
      </c>
      <c r="J44" s="332">
        <v>2243</v>
      </c>
      <c r="K44" s="332">
        <v>27247.661846139999</v>
      </c>
    </row>
    <row r="45" spans="1:11" ht="17.25" customHeight="1" x14ac:dyDescent="0.2">
      <c r="A45" s="587" t="s">
        <v>1119</v>
      </c>
      <c r="B45" s="332">
        <v>216</v>
      </c>
      <c r="C45" s="332">
        <v>44.066000000000003</v>
      </c>
      <c r="D45" s="332">
        <v>136</v>
      </c>
      <c r="E45" s="332">
        <v>61.15</v>
      </c>
      <c r="F45" s="332">
        <v>54</v>
      </c>
      <c r="G45" s="332">
        <v>1.103</v>
      </c>
      <c r="H45" s="332">
        <v>836</v>
      </c>
      <c r="I45" s="332">
        <v>1816.9391774999999</v>
      </c>
      <c r="J45" s="332">
        <v>1242</v>
      </c>
      <c r="K45" s="332">
        <v>1923.2581775000001</v>
      </c>
    </row>
    <row r="46" spans="1:11" ht="17.25" customHeight="1" x14ac:dyDescent="0.2">
      <c r="A46" s="387" t="s">
        <v>517</v>
      </c>
      <c r="B46" s="332">
        <v>4464</v>
      </c>
      <c r="C46" s="332">
        <v>3905.3000790000001</v>
      </c>
      <c r="D46" s="332">
        <v>231</v>
      </c>
      <c r="E46" s="332">
        <v>474.57083299999999</v>
      </c>
      <c r="F46" s="332">
        <v>255</v>
      </c>
      <c r="G46" s="332">
        <v>81.450092999999995</v>
      </c>
      <c r="H46" s="332">
        <v>6260</v>
      </c>
      <c r="I46" s="332">
        <v>9720.4816856899997</v>
      </c>
      <c r="J46" s="332">
        <v>11210</v>
      </c>
      <c r="K46" s="332">
        <v>14181.80269069</v>
      </c>
    </row>
    <row r="47" spans="1:11" ht="17.25" customHeight="1" x14ac:dyDescent="0.2">
      <c r="A47" s="587" t="s">
        <v>1120</v>
      </c>
      <c r="B47" s="332">
        <v>1021</v>
      </c>
      <c r="C47" s="332">
        <v>384.63838299999998</v>
      </c>
      <c r="D47" s="332">
        <v>76</v>
      </c>
      <c r="E47" s="332">
        <v>20.941956999999999</v>
      </c>
      <c r="F47" s="332">
        <v>158</v>
      </c>
      <c r="G47" s="332">
        <v>41.657656000000003</v>
      </c>
      <c r="H47" s="332">
        <v>1240</v>
      </c>
      <c r="I47" s="332">
        <v>3084.7039807199999</v>
      </c>
      <c r="J47" s="332">
        <v>2495</v>
      </c>
      <c r="K47" s="332">
        <v>3531.9419767199997</v>
      </c>
    </row>
    <row r="48" spans="1:11" ht="17.25" customHeight="1" x14ac:dyDescent="0.2">
      <c r="A48" s="587" t="s">
        <v>1121</v>
      </c>
      <c r="B48" s="332">
        <v>473</v>
      </c>
      <c r="C48" s="332">
        <v>251.64788200000001</v>
      </c>
      <c r="D48" s="332">
        <v>32</v>
      </c>
      <c r="E48" s="332">
        <v>151.68799999999999</v>
      </c>
      <c r="F48" s="332">
        <v>10</v>
      </c>
      <c r="G48" s="332">
        <v>1.6512659999999999</v>
      </c>
      <c r="H48" s="332">
        <v>2808</v>
      </c>
      <c r="I48" s="332">
        <v>524.61444942000003</v>
      </c>
      <c r="J48" s="332">
        <v>3323</v>
      </c>
      <c r="K48" s="332">
        <v>929.60159741999996</v>
      </c>
    </row>
    <row r="49" spans="1:11" ht="17.25" customHeight="1" x14ac:dyDescent="0.2">
      <c r="A49" s="587" t="s">
        <v>1122</v>
      </c>
      <c r="B49" s="332">
        <v>2662</v>
      </c>
      <c r="C49" s="332">
        <v>3208.0554550000002</v>
      </c>
      <c r="D49" s="332">
        <v>100</v>
      </c>
      <c r="E49" s="332">
        <v>301.37787600000001</v>
      </c>
      <c r="F49" s="332">
        <v>52</v>
      </c>
      <c r="G49" s="332">
        <v>29.791999000000001</v>
      </c>
      <c r="H49" s="332">
        <v>2039</v>
      </c>
      <c r="I49" s="332">
        <v>5772.4399048800014</v>
      </c>
      <c r="J49" s="332">
        <v>4853</v>
      </c>
      <c r="K49" s="332">
        <v>9311.6652348800017</v>
      </c>
    </row>
    <row r="50" spans="1:11" ht="17.25" customHeight="1" x14ac:dyDescent="0.2">
      <c r="A50" s="587" t="s">
        <v>1123</v>
      </c>
      <c r="B50" s="332">
        <v>308</v>
      </c>
      <c r="C50" s="332">
        <v>60.958358999999987</v>
      </c>
      <c r="D50" s="332">
        <v>23</v>
      </c>
      <c r="E50" s="332">
        <v>0.56299999999999994</v>
      </c>
      <c r="F50" s="332">
        <v>35</v>
      </c>
      <c r="G50" s="332">
        <v>8.3491719999999994</v>
      </c>
      <c r="H50" s="332">
        <v>173</v>
      </c>
      <c r="I50" s="332">
        <v>338.72335067</v>
      </c>
      <c r="J50" s="332">
        <v>539</v>
      </c>
      <c r="K50" s="332">
        <v>408.59388166999997</v>
      </c>
    </row>
    <row r="51" spans="1:11" ht="17.25" customHeight="1" x14ac:dyDescent="0.2">
      <c r="A51" s="387" t="s">
        <v>518</v>
      </c>
      <c r="B51" s="332">
        <v>103063</v>
      </c>
      <c r="C51" s="332">
        <v>90420.726129999995</v>
      </c>
      <c r="D51" s="332">
        <v>5555</v>
      </c>
      <c r="E51" s="332">
        <v>4226.1831570000004</v>
      </c>
      <c r="F51" s="332">
        <v>5350</v>
      </c>
      <c r="G51" s="332">
        <v>19357.469634000001</v>
      </c>
      <c r="H51" s="332">
        <v>132358</v>
      </c>
      <c r="I51" s="332">
        <v>447887.36290195113</v>
      </c>
      <c r="J51" s="332">
        <v>246326</v>
      </c>
      <c r="K51" s="332">
        <v>561891.74182295112</v>
      </c>
    </row>
    <row r="52" spans="1:11" ht="17.25" customHeight="1" x14ac:dyDescent="0.2">
      <c r="A52" s="587" t="s">
        <v>1124</v>
      </c>
      <c r="B52" s="332">
        <v>39844</v>
      </c>
      <c r="C52" s="332">
        <v>33134.796989000002</v>
      </c>
      <c r="D52" s="332">
        <v>1504</v>
      </c>
      <c r="E52" s="332">
        <v>2080.8833330000002</v>
      </c>
      <c r="F52" s="332">
        <v>1973</v>
      </c>
      <c r="G52" s="332">
        <v>2770.4755439999999</v>
      </c>
      <c r="H52" s="332">
        <v>73445</v>
      </c>
      <c r="I52" s="332">
        <v>185992.274167942</v>
      </c>
      <c r="J52" s="332">
        <v>116766</v>
      </c>
      <c r="K52" s="332">
        <v>223978.43003394199</v>
      </c>
    </row>
    <row r="53" spans="1:11" ht="17.25" customHeight="1" x14ac:dyDescent="0.2">
      <c r="A53" s="587" t="s">
        <v>1125</v>
      </c>
      <c r="B53" s="332">
        <v>45394</v>
      </c>
      <c r="C53" s="332">
        <v>43645.947390000001</v>
      </c>
      <c r="D53" s="332">
        <v>2438</v>
      </c>
      <c r="E53" s="332">
        <v>1889.2541739999999</v>
      </c>
      <c r="F53" s="332">
        <v>2503</v>
      </c>
      <c r="G53" s="332">
        <v>15823.775073000001</v>
      </c>
      <c r="H53" s="332">
        <v>43391</v>
      </c>
      <c r="I53" s="332">
        <v>204934.6070263453</v>
      </c>
      <c r="J53" s="332">
        <v>93726</v>
      </c>
      <c r="K53" s="332">
        <v>266293.58366334531</v>
      </c>
    </row>
    <row r="54" spans="1:11" ht="17.25" customHeight="1" x14ac:dyDescent="0.2">
      <c r="A54" s="587" t="s">
        <v>1126</v>
      </c>
      <c r="B54" s="332">
        <v>17825</v>
      </c>
      <c r="C54" s="332">
        <v>13639.981750999999</v>
      </c>
      <c r="D54" s="332">
        <v>1613</v>
      </c>
      <c r="E54" s="332">
        <v>256.04565000000002</v>
      </c>
      <c r="F54" s="332">
        <v>874</v>
      </c>
      <c r="G54" s="332">
        <v>763.21901700000001</v>
      </c>
      <c r="H54" s="332">
        <v>15522</v>
      </c>
      <c r="I54" s="332">
        <v>56960.481707663799</v>
      </c>
      <c r="J54" s="332">
        <v>35834</v>
      </c>
      <c r="K54" s="332">
        <v>71619.728125663794</v>
      </c>
    </row>
    <row r="55" spans="1:11" ht="17.25" customHeight="1" x14ac:dyDescent="0.2">
      <c r="A55" s="387" t="s">
        <v>519</v>
      </c>
      <c r="B55" s="332">
        <v>1588199</v>
      </c>
      <c r="C55" s="332">
        <v>635138.95722400001</v>
      </c>
      <c r="D55" s="332">
        <v>107555</v>
      </c>
      <c r="E55" s="332">
        <v>57134.910554000002</v>
      </c>
      <c r="F55" s="332">
        <v>41098</v>
      </c>
      <c r="G55" s="332">
        <v>31179.434896999999</v>
      </c>
      <c r="H55" s="332">
        <v>453947</v>
      </c>
      <c r="I55" s="332">
        <v>665198.89016216062</v>
      </c>
      <c r="J55" s="332">
        <v>2190799</v>
      </c>
      <c r="K55" s="332">
        <v>1388652.1928371605</v>
      </c>
    </row>
    <row r="56" spans="1:11" ht="17.25" customHeight="1" x14ac:dyDescent="0.2">
      <c r="A56" s="587" t="s">
        <v>1127</v>
      </c>
      <c r="B56" s="332">
        <v>40860</v>
      </c>
      <c r="C56" s="332">
        <v>17539.738764000002</v>
      </c>
      <c r="D56" s="332">
        <v>1360</v>
      </c>
      <c r="E56" s="332">
        <v>975.394769</v>
      </c>
      <c r="F56" s="332">
        <v>1450</v>
      </c>
      <c r="G56" s="332">
        <v>1179.83305</v>
      </c>
      <c r="H56" s="332">
        <v>33134</v>
      </c>
      <c r="I56" s="332">
        <v>46573.602837505539</v>
      </c>
      <c r="J56" s="332">
        <v>76804</v>
      </c>
      <c r="K56" s="332">
        <v>66268.569420505548</v>
      </c>
    </row>
    <row r="57" spans="1:11" ht="17.25" customHeight="1" x14ac:dyDescent="0.2">
      <c r="A57" s="587" t="s">
        <v>1128</v>
      </c>
      <c r="B57" s="332">
        <v>205034</v>
      </c>
      <c r="C57" s="332">
        <v>86154.579418999987</v>
      </c>
      <c r="D57" s="332">
        <v>9883</v>
      </c>
      <c r="E57" s="332">
        <v>4741.0862299999999</v>
      </c>
      <c r="F57" s="332">
        <v>14060</v>
      </c>
      <c r="G57" s="332">
        <v>8320.5855159999992</v>
      </c>
      <c r="H57" s="332">
        <v>209968</v>
      </c>
      <c r="I57" s="332">
        <v>326610.47745910048</v>
      </c>
      <c r="J57" s="332">
        <v>438945</v>
      </c>
      <c r="K57" s="332">
        <v>425826.72862410045</v>
      </c>
    </row>
    <row r="58" spans="1:11" ht="17.25" customHeight="1" thickBot="1" x14ac:dyDescent="0.25">
      <c r="A58" s="588" t="s">
        <v>1129</v>
      </c>
      <c r="B58" s="427">
        <v>1342305</v>
      </c>
      <c r="C58" s="427">
        <v>531444.63904100005</v>
      </c>
      <c r="D58" s="427">
        <v>96312</v>
      </c>
      <c r="E58" s="427">
        <v>51418.429555000002</v>
      </c>
      <c r="F58" s="427">
        <v>25588</v>
      </c>
      <c r="G58" s="427">
        <v>21679.016330999999</v>
      </c>
      <c r="H58" s="427">
        <v>210845</v>
      </c>
      <c r="I58" s="427">
        <v>292014.80986555468</v>
      </c>
      <c r="J58" s="427">
        <v>1675050</v>
      </c>
      <c r="K58" s="427">
        <v>896556.89479255467</v>
      </c>
    </row>
    <row r="59" spans="1:11" ht="15" thickTop="1" x14ac:dyDescent="0.2"/>
  </sheetData>
  <mergeCells count="10">
    <mergeCell ref="J5:K5"/>
    <mergeCell ref="A1:K1"/>
    <mergeCell ref="A2:K2"/>
    <mergeCell ref="A3:K3"/>
    <mergeCell ref="A4:K4"/>
    <mergeCell ref="A5:A6"/>
    <mergeCell ref="B5:C5"/>
    <mergeCell ref="D5:E5"/>
    <mergeCell ref="F5:G5"/>
    <mergeCell ref="H5:I5"/>
  </mergeCells>
  <pageMargins left="0.7" right="0.7" top="0.75" bottom="0.75" header="0.3" footer="0.3"/>
  <pageSetup paperSize="9" scale="57" orientation="portrait" verticalDpi="1200" r:id="rId1"/>
  <headerFooter>
    <oddFooter>&amp;C&amp;A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69</vt:i4>
      </vt:variant>
      <vt:variant>
        <vt:lpstr>Named Ranges</vt:lpstr>
      </vt:variant>
      <vt:variant>
        <vt:i4>72</vt:i4>
      </vt:variant>
    </vt:vector>
  </HeadingPairs>
  <TitlesOfParts>
    <vt:vector size="141" baseType="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vt:lpstr>
      <vt:lpstr>80</vt:lpstr>
      <vt:lpstr>81</vt:lpstr>
      <vt:lpstr>82</vt:lpstr>
      <vt:lpstr>83</vt:lpstr>
      <vt:lpstr>84</vt:lpstr>
      <vt:lpstr>85</vt:lpstr>
      <vt:lpstr>86</vt:lpstr>
      <vt:lpstr>87</vt:lpstr>
      <vt:lpstr>88</vt:lpstr>
      <vt:lpstr>89</vt:lpstr>
      <vt:lpstr>90</vt:lpstr>
      <vt:lpstr>91</vt:lpstr>
      <vt:lpstr>'57'!OLE_LINK1</vt:lpstr>
      <vt:lpstr>'23'!Print_Area</vt:lpstr>
      <vt:lpstr>'24'!Print_Area</vt:lpstr>
      <vt:lpstr>'25'!Print_Area</vt:lpstr>
      <vt:lpstr>'26'!Print_Area</vt:lpstr>
      <vt:lpstr>'27'!Print_Area</vt:lpstr>
      <vt:lpstr>'28'!Print_Area</vt:lpstr>
      <vt:lpstr>'29'!Print_Area</vt:lpstr>
      <vt:lpstr>'30'!Print_Area</vt:lpstr>
      <vt:lpstr>'31'!Print_Area</vt:lpstr>
      <vt:lpstr>'32'!Print_Area</vt:lpstr>
      <vt:lpstr>'33'!Print_Area</vt:lpstr>
      <vt:lpstr>'34'!Print_Area</vt:lpstr>
      <vt:lpstr>'35'!Print_Area</vt:lpstr>
      <vt:lpstr>'36'!Print_Area</vt:lpstr>
      <vt:lpstr>'37'!Print_Area</vt:lpstr>
      <vt:lpstr>'38'!Print_Area</vt:lpstr>
      <vt:lpstr>'39'!Print_Area</vt:lpstr>
      <vt:lpstr>'40'!Print_Area</vt:lpstr>
      <vt:lpstr>'41'!Print_Area</vt:lpstr>
      <vt:lpstr>'42'!Print_Area</vt:lpstr>
      <vt:lpstr>'43'!Print_Area</vt:lpstr>
      <vt:lpstr>'44'!Print_Area</vt:lpstr>
      <vt:lpstr>'45'!Print_Area</vt:lpstr>
      <vt:lpstr>'46'!Print_Area</vt:lpstr>
      <vt:lpstr>'47'!Print_Area</vt:lpstr>
      <vt:lpstr>'48'!Print_Area</vt:lpstr>
      <vt:lpstr>'49'!Print_Area</vt:lpstr>
      <vt:lpstr>'50'!Print_Area</vt:lpstr>
      <vt:lpstr>'51'!Print_Area</vt:lpstr>
      <vt:lpstr>'52'!Print_Area</vt:lpstr>
      <vt:lpstr>'53'!Print_Area</vt:lpstr>
      <vt:lpstr>'54'!Print_Area</vt:lpstr>
      <vt:lpstr>'55'!Print_Area</vt:lpstr>
      <vt:lpstr>'56'!Print_Area</vt:lpstr>
      <vt:lpstr>'57'!Print_Area</vt:lpstr>
      <vt:lpstr>'58'!Print_Area</vt:lpstr>
      <vt:lpstr>'59'!Print_Area</vt:lpstr>
      <vt:lpstr>'60'!Print_Area</vt:lpstr>
      <vt:lpstr>'61'!Print_Area</vt:lpstr>
      <vt:lpstr>'62'!Print_Area</vt:lpstr>
      <vt:lpstr>'63'!Print_Area</vt:lpstr>
      <vt:lpstr>'64'!Print_Area</vt:lpstr>
      <vt:lpstr>'65'!Print_Area</vt:lpstr>
      <vt:lpstr>'66'!Print_Area</vt:lpstr>
      <vt:lpstr>'67'!Print_Area</vt:lpstr>
      <vt:lpstr>'68'!Print_Area</vt:lpstr>
      <vt:lpstr>'69'!Print_Area</vt:lpstr>
      <vt:lpstr>'70'!Print_Area</vt:lpstr>
      <vt:lpstr>'71'!Print_Area</vt:lpstr>
      <vt:lpstr>'72'!Print_Area</vt:lpstr>
      <vt:lpstr>'73'!Print_Area</vt:lpstr>
      <vt:lpstr>'74'!Print_Area</vt:lpstr>
      <vt:lpstr>'75'!Print_Area</vt:lpstr>
      <vt:lpstr>'76'!Print_Area</vt:lpstr>
      <vt:lpstr>'77'!Print_Area</vt:lpstr>
      <vt:lpstr>'78'!Print_Area</vt:lpstr>
      <vt:lpstr>'79'!Print_Area</vt:lpstr>
      <vt:lpstr>'80'!Print_Area</vt:lpstr>
      <vt:lpstr>'81'!Print_Area</vt:lpstr>
      <vt:lpstr>'82'!Print_Area</vt:lpstr>
      <vt:lpstr>'83'!Print_Area</vt:lpstr>
      <vt:lpstr>'84'!Print_Area</vt:lpstr>
      <vt:lpstr>'86'!Print_Area</vt:lpstr>
      <vt:lpstr>'87'!Print_Area</vt:lpstr>
      <vt:lpstr>'88'!Print_Area</vt:lpstr>
      <vt:lpstr>'89'!Print_Area</vt:lpstr>
      <vt:lpstr>'90'!Print_Area</vt:lpstr>
      <vt:lpstr>'27'!Print_Titles</vt:lpstr>
      <vt:lpstr>'30'!Print_Titles</vt:lpstr>
      <vt:lpstr>'45'!Print_Titles</vt:lpstr>
      <vt:lpstr>'50'!Print_Titles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&lt;Outsourced&gt; Alishah Sarwar - DSID</dc:creator>
  <cp:lastModifiedBy>Haider Ali - Statistics &amp; DWH</cp:lastModifiedBy>
  <cp:lastPrinted>2025-10-23T09:23:44Z</cp:lastPrinted>
  <dcterms:created xsi:type="dcterms:W3CDTF">2024-02-01T10:12:31Z</dcterms:created>
  <dcterms:modified xsi:type="dcterms:W3CDTF">2025-10-23T10:29:58Z</dcterms:modified>
</cp:coreProperties>
</file>