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5\MSB files\"/>
    </mc:Choice>
  </mc:AlternateContent>
  <bookViews>
    <workbookView xWindow="0" yWindow="0" windowWidth="20460" windowHeight="7590" activeTab="1"/>
  </bookViews>
  <sheets>
    <sheet name="1" sheetId="1" r:id="rId1"/>
    <sheet name="2" sheetId="2" r:id="rId2"/>
  </sheets>
  <externalReferences>
    <externalReference r:id="rId3"/>
  </externalReferences>
  <definedNames>
    <definedName name="_xlnm.Print_Area" localSheetId="0">'1'!$A$1:$J$38</definedName>
    <definedName name="_xlnm.Print_Area" localSheetId="1">'2'!$A$1:$J$42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  <c r="J7" i="2" l="1"/>
  <c r="J6" i="2"/>
</calcChain>
</file>

<file path=xl/sharedStrings.xml><?xml version="1.0" encoding="utf-8"?>
<sst xmlns="http://schemas.openxmlformats.org/spreadsheetml/2006/main" count="165" uniqueCount="72">
  <si>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</si>
  <si>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</si>
  <si>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</si>
  <si>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</si>
  <si>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</si>
  <si>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</si>
  <si>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</si>
  <si>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</si>
  <si>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</si>
  <si>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</si>
  <si>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</si>
  <si>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</si>
  <si>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</si>
  <si>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</si>
  <si>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</si>
  <si>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</si>
  <si>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</si>
  <si>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</si>
  <si>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</si>
  <si>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</si>
  <si>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</si>
  <si>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</si>
  <si>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</si>
  <si>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</si>
  <si>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</si>
  <si>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</si>
  <si>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</si>
  <si>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</si>
  <si>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</si>
  <si>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</si>
  <si>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</si>
  <si>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</si>
  <si>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</si>
  <si>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</si>
  <si>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</si>
  <si>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</si>
  <si>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</si>
  <si>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</si>
  <si>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</si>
  <si>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</si>
  <si>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</si>
  <si>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</si>
  <si>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</si>
  <si>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</si>
  <si>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</si>
  <si>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</si>
  <si>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</si>
  <si>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</si>
  <si>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</si>
  <si>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</si>
  <si>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</si>
  <si>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</si>
  <si>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</si>
  <si>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</si>
  <si>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</si>
  <si>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</si>
  <si>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</si>
  <si>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</si>
  <si>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</si>
  <si>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</si>
  <si>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@ Figures pertains to last week end of the month except for quarter which pertians to last working day of the quarter.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</si>
  <si>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</si>
  <si>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</si>
  <si>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</si>
  <si>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</si>
  <si>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</si>
  <si>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</si>
  <si>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# FBR tax collection provided for June is for the complete Fiscal year 2023-24, and for December 2024 is the collection during July-December 2024.</t>
  </si>
  <si>
    <r>
      <t>Currency in Circulation</t>
    </r>
    <r>
      <rPr>
        <vertAlign val="superscript"/>
        <sz val="9"/>
        <color theme="1"/>
        <rFont val="Times New Roman"/>
        <family val="1"/>
        <scheme val="major"/>
      </rPr>
      <t>@</t>
    </r>
  </si>
  <si>
    <r>
      <t>Broad Money (M2)</t>
    </r>
    <r>
      <rPr>
        <vertAlign val="superscript"/>
        <sz val="9"/>
        <color theme="1"/>
        <rFont val="Times New Roman"/>
        <family val="1"/>
        <scheme val="major"/>
      </rPr>
      <t xml:space="preserve"> @</t>
    </r>
  </si>
  <si>
    <r>
      <t>Exports (BOP)</t>
    </r>
    <r>
      <rPr>
        <sz val="9"/>
        <color rgb="FF000000"/>
        <rFont val="Times New Roman"/>
        <family val="1"/>
        <scheme val="major"/>
      </rPr>
      <t xml:space="preserve"> </t>
    </r>
  </si>
  <si>
    <r>
      <t>FBR Tax Collection</t>
    </r>
    <r>
      <rPr>
        <vertAlign val="superscript"/>
        <sz val="9"/>
        <color theme="1"/>
        <rFont val="Times New Roman"/>
        <family val="1"/>
        <scheme val="major"/>
      </rPr>
      <t>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</si>
</sst>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38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Times New Roman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sz val="8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5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vertAlign val="superscript"/>
      <sz val="9"/>
      <color theme="1"/>
      <name val="Times New Roman"/>
      <family val="1"/>
      <scheme val="major"/>
    </font>
    <font>
      <sz val="9"/>
      <color rgb="FF000000"/>
      <name val="Times New Roman"/>
      <family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144">
    <xf numFmtId="0" fontId="0" fillId="0" borderId="0"/>
    <xf numFmtId="43" fontId="4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24" fillId="0" borderId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13" applyNumberFormat="0" applyAlignment="0" applyProtection="0"/>
    <xf numFmtId="0" fontId="15" fillId="7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13" applyNumberFormat="0" applyAlignment="0" applyProtection="0"/>
    <xf numFmtId="0" fontId="14" fillId="0" borderId="15" applyNumberFormat="0" applyFill="0" applyAlignment="0" applyProtection="0"/>
    <xf numFmtId="0" fontId="10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0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12" fillId="6" borderId="14" applyNumberFormat="0" applyAlignment="0" applyProtection="0"/>
    <xf numFmtId="0" fontId="23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Fill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1" applyNumberFormat="1" applyFont="1" applyFill="1" applyAlignment="1">
      <alignment horizontal="right" vertical="center" wrapText="1"/>
    </xf>
    <xf numFmtId="165" fontId="30" fillId="0" borderId="0" xfId="1" applyNumberFormat="1" applyFont="1" applyFill="1" applyAlignment="1">
      <alignment horizontal="right" vertical="center" wrapText="1"/>
    </xf>
    <xf numFmtId="43" fontId="30" fillId="0" borderId="0" xfId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4" fontId="30" fillId="0" borderId="0" xfId="1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4" fontId="30" fillId="0" borderId="1" xfId="1" applyNumberFormat="1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top" wrapText="1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right" vertical="center" wrapText="1"/>
    </xf>
    <xf numFmtId="0" fontId="34" fillId="0" borderId="19" xfId="0" applyFont="1" applyFill="1" applyBorder="1" applyAlignment="1">
      <alignment horizontal="right" vertical="center" wrapText="1"/>
    </xf>
    <xf numFmtId="0" fontId="35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right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center" vertical="center"/>
    </xf>
    <xf numFmtId="164" fontId="35" fillId="0" borderId="0" xfId="1" applyNumberFormat="1" applyFont="1" applyFill="1" applyAlignment="1">
      <alignment horizontal="right" vertical="center" wrapText="1"/>
    </xf>
    <xf numFmtId="165" fontId="35" fillId="0" borderId="0" xfId="1" applyNumberFormat="1" applyFont="1" applyFill="1" applyAlignment="1">
      <alignment horizontal="right" vertical="center" wrapText="1"/>
    </xf>
    <xf numFmtId="43" fontId="35" fillId="0" borderId="0" xfId="1" applyFont="1" applyFill="1" applyAlignment="1">
      <alignment horizontal="right" vertical="center" wrapText="1"/>
    </xf>
    <xf numFmtId="0" fontId="35" fillId="0" borderId="0" xfId="0" applyFont="1" applyFill="1" applyBorder="1" applyAlignment="1">
      <alignment vertical="center" wrapText="1"/>
    </xf>
    <xf numFmtId="164" fontId="35" fillId="0" borderId="0" xfId="1" applyNumberFormat="1" applyFont="1" applyFill="1" applyBorder="1" applyAlignment="1">
      <alignment horizontal="right" vertical="center" wrapText="1"/>
    </xf>
    <xf numFmtId="0" fontId="3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43" fontId="35" fillId="0" borderId="0" xfId="1" applyNumberFormat="1" applyFont="1" applyFill="1" applyAlignment="1">
      <alignment horizontal="right" vertical="center" wrapText="1"/>
    </xf>
  </cellXfs>
  <cellStyles count="144">
    <cellStyle name="20% - Accent1" xfId="18" builtinId="30" customBuiltin="1"/>
    <cellStyle name="20% - Accent1 2" xfId="73"/>
    <cellStyle name="20% - Accent2" xfId="22" builtinId="34" customBuiltin="1"/>
    <cellStyle name="20% - Accent2 2" xfId="72"/>
    <cellStyle name="20% - Accent3" xfId="26" builtinId="38" customBuiltin="1"/>
    <cellStyle name="20% - Accent3 2" xfId="71"/>
    <cellStyle name="20% - Accent4" xfId="30" builtinId="42" customBuiltin="1"/>
    <cellStyle name="20% - Accent4 2" xfId="70"/>
    <cellStyle name="20% - Accent5" xfId="34" builtinId="46" customBuiltin="1"/>
    <cellStyle name="20% - Accent5 2" xfId="69"/>
    <cellStyle name="20% - Accent6" xfId="38" builtinId="50" customBuiltin="1"/>
    <cellStyle name="20% - Accent6 2" xfId="68"/>
    <cellStyle name="40% - Accent1" xfId="19" builtinId="31" customBuiltin="1"/>
    <cellStyle name="40% - Accent1 2" xfId="67"/>
    <cellStyle name="40% - Accent2" xfId="23" builtinId="35" customBuiltin="1"/>
    <cellStyle name="40% - Accent2 2" xfId="66"/>
    <cellStyle name="40% - Accent3" xfId="27" builtinId="39" customBuiltin="1"/>
    <cellStyle name="40% - Accent3 2" xfId="65"/>
    <cellStyle name="40% - Accent4" xfId="31" builtinId="43" customBuiltin="1"/>
    <cellStyle name="40% - Accent4 2" xfId="64"/>
    <cellStyle name="40% - Accent5" xfId="35" builtinId="47" customBuiltin="1"/>
    <cellStyle name="40% - Accent5 2" xfId="63"/>
    <cellStyle name="40% - Accent6" xfId="39" builtinId="51" customBuiltin="1"/>
    <cellStyle name="40% - Accent6 2" xfId="75"/>
    <cellStyle name="60% - Accent1" xfId="20" builtinId="32" customBuiltin="1"/>
    <cellStyle name="60% - Accent1 2" xfId="76"/>
    <cellStyle name="60% - Accent2" xfId="24" builtinId="36" customBuiltin="1"/>
    <cellStyle name="60% - Accent2 2" xfId="77"/>
    <cellStyle name="60% - Accent3" xfId="28" builtinId="40" customBuiltin="1"/>
    <cellStyle name="60% - Accent3 2" xfId="78"/>
    <cellStyle name="60% - Accent4" xfId="32" builtinId="44" customBuiltin="1"/>
    <cellStyle name="60% - Accent4 2" xfId="79"/>
    <cellStyle name="60% - Accent5" xfId="36" builtinId="48" customBuiltin="1"/>
    <cellStyle name="60% - Accent5 2" xfId="80"/>
    <cellStyle name="60% - Accent6" xfId="40" builtinId="52" customBuiltin="1"/>
    <cellStyle name="60% - Accent6 2" xfId="81"/>
    <cellStyle name="Accent1" xfId="17" builtinId="29" customBuiltin="1"/>
    <cellStyle name="Accent1 2" xfId="82"/>
    <cellStyle name="Accent2" xfId="21" builtinId="33" customBuiltin="1"/>
    <cellStyle name="Accent2 2" xfId="83"/>
    <cellStyle name="Accent3" xfId="25" builtinId="37" customBuiltin="1"/>
    <cellStyle name="Accent3 2" xfId="84"/>
    <cellStyle name="Accent4" xfId="29" builtinId="41" customBuiltin="1"/>
    <cellStyle name="Accent4 2" xfId="85"/>
    <cellStyle name="Accent5" xfId="33" builtinId="45" customBuiltin="1"/>
    <cellStyle name="Accent5 2" xfId="86"/>
    <cellStyle name="Accent6" xfId="37" builtinId="49" customBuiltin="1"/>
    <cellStyle name="Accent6 2" xfId="87"/>
    <cellStyle name="Bad" xfId="7" builtinId="27" customBuiltin="1"/>
    <cellStyle name="Bad 2" xfId="88"/>
    <cellStyle name="Calculation" xfId="11" builtinId="22" customBuiltin="1"/>
    <cellStyle name="Calculation 2" xfId="89"/>
    <cellStyle name="Check Cell" xfId="13" builtinId="23" customBuiltin="1"/>
    <cellStyle name="Check Cell 2" xfId="90"/>
    <cellStyle name="Comma" xfId="1" builtinId="3"/>
    <cellStyle name="Comma 2" xfId="43"/>
    <cellStyle name="Comma 2 2" xfId="44"/>
    <cellStyle name="Comma 2 2 2" xfId="92"/>
    <cellStyle name="Comma 2 3" xfId="93"/>
    <cellStyle name="Comma 2 4" xfId="94"/>
    <cellStyle name="Comma 3" xfId="45"/>
    <cellStyle name="Comma 3 2" xfId="46"/>
    <cellStyle name="Comma 3 3" xfId="95"/>
    <cellStyle name="Comma 4" xfId="47"/>
    <cellStyle name="Comma 4 2" xfId="96"/>
    <cellStyle name="Comma 5" xfId="48"/>
    <cellStyle name="Comma 6" xfId="49"/>
    <cellStyle name="Comma 7" xfId="50"/>
    <cellStyle name="Comma 8" xfId="42"/>
    <cellStyle name="Comma 9" xfId="91"/>
    <cellStyle name="Explanatory Text" xfId="15" builtinId="53" customBuiltin="1"/>
    <cellStyle name="Explanatory Text 2" xfId="97"/>
    <cellStyle name="Good" xfId="6" builtinId="26" customBuiltin="1"/>
    <cellStyle name="Good 2" xfId="98"/>
    <cellStyle name="Heading 1" xfId="2" builtinId="16" customBuiltin="1"/>
    <cellStyle name="Heading 1 2" xfId="99"/>
    <cellStyle name="Heading 2" xfId="3" builtinId="17" customBuiltin="1"/>
    <cellStyle name="Heading 2 2" xfId="100"/>
    <cellStyle name="Heading 3" xfId="4" builtinId="18" customBuiltin="1"/>
    <cellStyle name="Heading 3 2" xfId="101"/>
    <cellStyle name="Heading 4" xfId="5" builtinId="19" customBuiltin="1"/>
    <cellStyle name="Heading 4 2" xfId="102"/>
    <cellStyle name="Hyperlink 2" xfId="51"/>
    <cellStyle name="Hyperlink 3" xfId="143"/>
    <cellStyle name="Input" xfId="9" builtinId="20" customBuiltin="1"/>
    <cellStyle name="Input 2" xfId="103"/>
    <cellStyle name="Linked Cell" xfId="12" builtinId="24" customBuiltin="1"/>
    <cellStyle name="Linked Cell 2" xfId="104"/>
    <cellStyle name="Neutral" xfId="8" builtinId="28" customBuiltin="1"/>
    <cellStyle name="Neutral 2" xfId="105"/>
    <cellStyle name="Normal" xfId="0" builtinId="0"/>
    <cellStyle name="Normal - Style1" xfId="106"/>
    <cellStyle name="Normal 10" xfId="107"/>
    <cellStyle name="Normal 11" xfId="108"/>
    <cellStyle name="Normal 12" xfId="74"/>
    <cellStyle name="Normal 13" xfId="139"/>
    <cellStyle name="Normal 14" xfId="141"/>
    <cellStyle name="Normal 15" xfId="118"/>
    <cellStyle name="Normal 17" xfId="142"/>
    <cellStyle name="Normal 2" xfId="52"/>
    <cellStyle name="Normal 2 2" xfId="53"/>
    <cellStyle name="Normal 2 2 2" xfId="54"/>
    <cellStyle name="Normal 2 2 2 2" xfId="110"/>
    <cellStyle name="Normal 2 2 3" xfId="111"/>
    <cellStyle name="Normal 2 2 4" xfId="112"/>
    <cellStyle name="Normal 2 2 5" xfId="109"/>
    <cellStyle name="Normal 2 3" xfId="113"/>
    <cellStyle name="Normal 2 3 2" xfId="114"/>
    <cellStyle name="Normal 2 3 3" xfId="115"/>
    <cellStyle name="Normal 2 4" xfId="116"/>
    <cellStyle name="Normal 3" xfId="55"/>
    <cellStyle name="Normal 3 2" xfId="56"/>
    <cellStyle name="Normal 3 2 2" xfId="117"/>
    <cellStyle name="Normal 3 3" xfId="57"/>
    <cellStyle name="Normal 3 4" xfId="119"/>
    <cellStyle name="Normal 4" xfId="58"/>
    <cellStyle name="Normal 4 2" xfId="121"/>
    <cellStyle name="Normal 4 3" xfId="122"/>
    <cellStyle name="Normal 4 4" xfId="120"/>
    <cellStyle name="Normal 5" xfId="59"/>
    <cellStyle name="Normal 5 2" xfId="123"/>
    <cellStyle name="Normal 5 3" xfId="124"/>
    <cellStyle name="Normal 6" xfId="60"/>
    <cellStyle name="Normal 6 2" xfId="61"/>
    <cellStyle name="Normal 6 2 2" xfId="125"/>
    <cellStyle name="Normal 6 3" xfId="126"/>
    <cellStyle name="Normal 7" xfId="62"/>
    <cellStyle name="Normal 7 2" xfId="127"/>
    <cellStyle name="Normal 8" xfId="41"/>
    <cellStyle name="Normal 8 2" xfId="129"/>
    <cellStyle name="Normal 8 3" xfId="128"/>
    <cellStyle name="Normal 9" xfId="130"/>
    <cellStyle name="Note 2" xfId="131"/>
    <cellStyle name="Note 3" xfId="132"/>
    <cellStyle name="Note 3 2" xfId="133"/>
    <cellStyle name="Note 4" xfId="134"/>
    <cellStyle name="Note 4 2" xfId="135"/>
    <cellStyle name="Output" xfId="10" builtinId="21" customBuiltin="1"/>
    <cellStyle name="Output 2" xfId="136"/>
    <cellStyle name="Title 2" xfId="137"/>
    <cellStyle name="Total" xfId="16" builtinId="25" customBuiltin="1"/>
    <cellStyle name="Total 2" xfId="138"/>
    <cellStyle name="Warning Text" xfId="14" builtinId="11" customBuiltin="1"/>
    <cellStyle name="Warning Text 2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 "/>
      <sheetName val="20"/>
      <sheetName val="21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J6">
            <v>10260910.170487</v>
          </cell>
        </row>
        <row r="10">
          <cell r="J10">
            <v>37457923.402840748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0">
          <cell r="J10">
            <v>32377594</v>
          </cell>
        </row>
        <row r="11">
          <cell r="J11">
            <v>12545546</v>
          </cell>
        </row>
        <row r="23">
          <cell r="J23">
            <v>31746697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topLeftCell="A22" zoomScaleNormal="100" zoomScaleSheetLayoutView="100" workbookViewId="0">
      <selection activeCell="D3" sqref="D3:J15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9" width="10.125" style="1" customWidth="1"/>
    <col min="10" max="16384" width="9.125" style="1"/>
  </cols>
  <sheetData>
    <row r="1" spans="1:10" ht="18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9.5" thickBot="1" x14ac:dyDescent="0.25">
      <c r="A2" s="41"/>
      <c r="B2" s="41"/>
      <c r="C2" s="41"/>
      <c r="D2" s="21"/>
      <c r="E2" s="21"/>
      <c r="F2" s="21"/>
      <c r="G2" s="21"/>
      <c r="H2" s="21"/>
      <c r="I2" s="2"/>
    </row>
    <row r="3" spans="1:10" ht="15.75" thickTop="1" thickBot="1" x14ac:dyDescent="0.25">
      <c r="A3" s="42"/>
      <c r="B3" s="44" t="s">
        <v>1</v>
      </c>
      <c r="C3" s="46" t="s">
        <v>2</v>
      </c>
      <c r="D3" s="48">
        <v>2024</v>
      </c>
      <c r="E3" s="49"/>
      <c r="F3" s="49"/>
      <c r="G3" s="49"/>
      <c r="H3" s="49"/>
      <c r="I3" s="49"/>
      <c r="J3" s="49"/>
    </row>
    <row r="4" spans="1:10" ht="15" thickBot="1" x14ac:dyDescent="0.25">
      <c r="A4" s="43"/>
      <c r="B4" s="45"/>
      <c r="C4" s="47"/>
      <c r="D4" s="5" t="s">
        <v>5</v>
      </c>
      <c r="E4" s="5" t="s">
        <v>6</v>
      </c>
      <c r="F4" s="5" t="s">
        <v>7</v>
      </c>
      <c r="G4" s="5" t="s">
        <v>8</v>
      </c>
      <c r="H4" s="5" t="s">
        <v>45</v>
      </c>
      <c r="I4" s="5" t="s">
        <v>46</v>
      </c>
      <c r="J4" s="5" t="s">
        <v>47</v>
      </c>
    </row>
    <row r="5" spans="1:10" ht="15" thickTop="1" x14ac:dyDescent="0.2">
      <c r="A5" s="6"/>
      <c r="B5" s="6"/>
      <c r="C5" s="6"/>
      <c r="D5" s="7"/>
      <c r="E5" s="7"/>
      <c r="F5" s="7"/>
      <c r="G5" s="7"/>
      <c r="H5" s="7"/>
      <c r="I5" s="7"/>
      <c r="J5" s="7"/>
    </row>
    <row r="6" spans="1:10" ht="22.5" customHeight="1" x14ac:dyDescent="0.2">
      <c r="A6" s="8">
        <v>1</v>
      </c>
      <c r="B6" s="9" t="s">
        <v>9</v>
      </c>
      <c r="C6" s="19" t="s">
        <v>64</v>
      </c>
      <c r="D6" s="10">
        <v>8498.0772740364009</v>
      </c>
      <c r="E6" s="10">
        <v>8650.8517593424003</v>
      </c>
      <c r="F6" s="10">
        <v>8822.9677623424013</v>
      </c>
      <c r="G6" s="10">
        <v>8748.9960191314003</v>
      </c>
      <c r="H6" s="10">
        <v>9153.0985538243986</v>
      </c>
      <c r="I6" s="10">
        <v>9070.0889468244004</v>
      </c>
      <c r="J6" s="10">
        <v>8879.2771205684003</v>
      </c>
    </row>
    <row r="7" spans="1:10" ht="22.5" customHeight="1" x14ac:dyDescent="0.2">
      <c r="A7" s="8">
        <v>2</v>
      </c>
      <c r="B7" s="9" t="s">
        <v>10</v>
      </c>
      <c r="C7" s="19" t="s">
        <v>11</v>
      </c>
      <c r="D7" s="10">
        <v>31600.017957581178</v>
      </c>
      <c r="E7" s="10">
        <v>33162.035377108776</v>
      </c>
      <c r="F7" s="10">
        <v>32703.018530625955</v>
      </c>
      <c r="G7" s="10">
        <v>33883.965344452066</v>
      </c>
      <c r="H7" s="10">
        <v>35881.830310094309</v>
      </c>
      <c r="I7" s="10">
        <v>34400.991888855038</v>
      </c>
      <c r="J7" s="10">
        <v>34989.071839362965</v>
      </c>
    </row>
    <row r="8" spans="1:10" ht="22.5" customHeight="1" x14ac:dyDescent="0.2">
      <c r="A8" s="8">
        <v>3</v>
      </c>
      <c r="B8" s="9" t="s">
        <v>12</v>
      </c>
      <c r="C8" s="19" t="s">
        <v>62</v>
      </c>
      <c r="D8" s="10">
        <v>41.527991366258483</v>
      </c>
      <c r="E8" s="10">
        <v>39.597933783817624</v>
      </c>
      <c r="F8" s="10">
        <v>40.046291485441358</v>
      </c>
      <c r="G8" s="10">
        <v>38.531283266227604</v>
      </c>
      <c r="H8" s="10">
        <v>40.396934045205114</v>
      </c>
      <c r="I8" s="10">
        <v>36.607199553927444</v>
      </c>
      <c r="J8" s="10">
        <v>35.608142455242429</v>
      </c>
    </row>
    <row r="9" spans="1:10" ht="22.5" customHeight="1" x14ac:dyDescent="0.2">
      <c r="A9" s="8">
        <v>4</v>
      </c>
      <c r="B9" s="9" t="s">
        <v>13</v>
      </c>
      <c r="C9" s="19" t="s">
        <v>11</v>
      </c>
      <c r="D9" s="10">
        <v>93.814003056903431</v>
      </c>
      <c r="E9" s="10">
        <v>93.015402412604161</v>
      </c>
      <c r="F9" s="10">
        <v>98.408545842865919</v>
      </c>
      <c r="G9" s="10">
        <v>98.550471742276542</v>
      </c>
      <c r="H9" s="10">
        <v>97.849230390328245</v>
      </c>
      <c r="I9" s="10">
        <v>101.49948395329338</v>
      </c>
      <c r="J9" s="10">
        <v>100.98538428808241</v>
      </c>
    </row>
    <row r="10" spans="1:10" ht="22.5" customHeight="1" x14ac:dyDescent="0.2">
      <c r="A10" s="8">
        <v>5</v>
      </c>
      <c r="B10" s="9" t="s">
        <v>14</v>
      </c>
      <c r="C10" s="19" t="s">
        <v>11</v>
      </c>
      <c r="D10" s="10">
        <v>9.9383507668422002</v>
      </c>
      <c r="E10" s="10">
        <v>10.3860777193216</v>
      </c>
      <c r="F10" s="10">
        <v>10.31</v>
      </c>
      <c r="G10" s="10">
        <v>10.211347088268299</v>
      </c>
      <c r="H10" s="10">
        <v>10.29</v>
      </c>
      <c r="I10" s="10">
        <v>11.0856645904767</v>
      </c>
      <c r="J10" s="10">
        <v>10.6501646069014</v>
      </c>
    </row>
    <row r="11" spans="1:10" ht="22.5" customHeight="1" x14ac:dyDescent="0.2">
      <c r="A11" s="8">
        <v>6</v>
      </c>
      <c r="B11" s="9" t="s">
        <v>15</v>
      </c>
      <c r="C11" s="19" t="s">
        <v>11</v>
      </c>
      <c r="D11" s="10">
        <v>11.849927844863799</v>
      </c>
      <c r="E11" s="10">
        <v>11.711659279525101</v>
      </c>
      <c r="F11" s="10">
        <v>11.727111830437799</v>
      </c>
      <c r="G11" s="10">
        <v>11.742350323181901</v>
      </c>
      <c r="H11" s="10">
        <v>11.68</v>
      </c>
      <c r="I11" s="10">
        <v>11.140503722369701</v>
      </c>
      <c r="J11" s="10">
        <v>10.9973256161352</v>
      </c>
    </row>
    <row r="12" spans="1:10" ht="22.5" customHeight="1" x14ac:dyDescent="0.2">
      <c r="A12" s="8">
        <v>7</v>
      </c>
      <c r="B12" s="9" t="s">
        <v>16</v>
      </c>
      <c r="C12" s="19" t="s">
        <v>11</v>
      </c>
      <c r="D12" s="10">
        <v>20.4553734491057</v>
      </c>
      <c r="E12" s="10">
        <v>20.75</v>
      </c>
      <c r="F12" s="10">
        <v>21.05</v>
      </c>
      <c r="G12" s="10">
        <v>20.775412694914699</v>
      </c>
      <c r="H12" s="10">
        <v>20.16</v>
      </c>
      <c r="I12" s="10">
        <v>19.313859071971098</v>
      </c>
      <c r="J12" s="10">
        <v>19.0409944467408</v>
      </c>
    </row>
    <row r="13" spans="1:10" ht="22.5" customHeight="1" x14ac:dyDescent="0.2">
      <c r="A13" s="8">
        <v>8</v>
      </c>
      <c r="B13" s="9" t="s">
        <v>17</v>
      </c>
      <c r="C13" s="19" t="s">
        <v>11</v>
      </c>
      <c r="D13" s="10">
        <v>18.415053390234199</v>
      </c>
      <c r="E13" s="10">
        <v>18.34</v>
      </c>
      <c r="F13" s="10">
        <v>18.43</v>
      </c>
      <c r="G13" s="10">
        <v>18.478717667184199</v>
      </c>
      <c r="H13" s="10">
        <v>18.73</v>
      </c>
      <c r="I13" s="10">
        <v>17.5348393566792</v>
      </c>
      <c r="J13" s="10">
        <v>17.346783578829001</v>
      </c>
    </row>
    <row r="14" spans="1:10" ht="22.5" customHeight="1" x14ac:dyDescent="0.2">
      <c r="A14" s="8">
        <v>9</v>
      </c>
      <c r="B14" s="9" t="s">
        <v>18</v>
      </c>
      <c r="C14" s="19" t="s">
        <v>11</v>
      </c>
      <c r="D14" s="11">
        <v>22.01</v>
      </c>
      <c r="E14" s="11">
        <v>22.09</v>
      </c>
      <c r="F14" s="11">
        <v>21.99</v>
      </c>
      <c r="G14" s="11">
        <v>21.86</v>
      </c>
      <c r="H14" s="11">
        <v>20.6</v>
      </c>
      <c r="I14" s="11">
        <v>19.690000000000001</v>
      </c>
      <c r="J14" s="11">
        <v>19.350000000000001</v>
      </c>
    </row>
    <row r="15" spans="1:10" ht="22.5" customHeight="1" x14ac:dyDescent="0.2">
      <c r="A15" s="8">
        <v>10</v>
      </c>
      <c r="B15" s="9" t="s">
        <v>19</v>
      </c>
      <c r="C15" s="19" t="s">
        <v>11</v>
      </c>
      <c r="D15" s="11">
        <v>22.042105263157897</v>
      </c>
      <c r="E15" s="11">
        <v>21.92</v>
      </c>
      <c r="F15" s="11">
        <v>22.018421052631577</v>
      </c>
      <c r="G15" s="11">
        <v>21.977142857142859</v>
      </c>
      <c r="H15" s="11">
        <v>20.951799999999999</v>
      </c>
      <c r="I15" s="11">
        <v>20.324000000000002</v>
      </c>
      <c r="J15" s="11">
        <v>19.597619047619048</v>
      </c>
    </row>
    <row r="16" spans="1:10" ht="22.5" customHeight="1" x14ac:dyDescent="0.2">
      <c r="A16" s="8">
        <v>11</v>
      </c>
      <c r="B16" s="9" t="s">
        <v>20</v>
      </c>
      <c r="C16" s="19" t="s">
        <v>65</v>
      </c>
      <c r="D16" s="10">
        <v>2533.9559151140129</v>
      </c>
      <c r="E16" s="10">
        <v>2523.0397007145048</v>
      </c>
      <c r="F16" s="10">
        <v>2638.0318717471932</v>
      </c>
      <c r="G16" s="10">
        <v>3006.9543286980547</v>
      </c>
      <c r="H16" s="10">
        <v>2443.0050904448954</v>
      </c>
      <c r="I16" s="10">
        <v>2360.9759898557463</v>
      </c>
      <c r="J16" s="10">
        <v>2436.9869733878204</v>
      </c>
    </row>
    <row r="17" spans="1:10" ht="22.5" customHeight="1" x14ac:dyDescent="0.2">
      <c r="A17" s="8">
        <v>12</v>
      </c>
      <c r="B17" s="9" t="s">
        <v>21</v>
      </c>
      <c r="C17" s="19" t="s">
        <v>11</v>
      </c>
      <c r="D17" s="10">
        <v>4383.0003580523889</v>
      </c>
      <c r="E17" s="10">
        <v>4572.9695204521458</v>
      </c>
      <c r="F17" s="10">
        <v>4447.9786251097357</v>
      </c>
      <c r="G17" s="10">
        <v>5013.999427504672</v>
      </c>
      <c r="H17" s="10">
        <v>4637.9708116330021</v>
      </c>
      <c r="I17" s="10">
        <v>4846.0331690891526</v>
      </c>
      <c r="J17" s="10">
        <v>4708.9822004616753</v>
      </c>
    </row>
    <row r="18" spans="1:10" ht="22.5" customHeight="1" x14ac:dyDescent="0.2">
      <c r="A18" s="8">
        <v>13</v>
      </c>
      <c r="B18" s="9" t="s">
        <v>22</v>
      </c>
      <c r="C18" s="19" t="s">
        <v>11</v>
      </c>
      <c r="D18" s="10">
        <v>172.01835599973231</v>
      </c>
      <c r="E18" s="10">
        <v>294.16673779973246</v>
      </c>
      <c r="F18" s="10">
        <v>394.49410239973224</v>
      </c>
      <c r="G18" s="10">
        <v>305.6343445997324</v>
      </c>
      <c r="H18" s="10">
        <v>205.0090774997324</v>
      </c>
      <c r="I18" s="10">
        <v>172.09338400000001</v>
      </c>
      <c r="J18" s="10">
        <v>249.80449099999996</v>
      </c>
    </row>
    <row r="19" spans="1:10" ht="22.5" customHeight="1" x14ac:dyDescent="0.2">
      <c r="A19" s="8">
        <v>14</v>
      </c>
      <c r="B19" s="9" t="s">
        <v>23</v>
      </c>
      <c r="C19" s="19" t="s">
        <v>11</v>
      </c>
      <c r="D19" s="10">
        <v>15.270654400000002</v>
      </c>
      <c r="E19" s="10">
        <v>53.158542100000012</v>
      </c>
      <c r="F19" s="10">
        <v>-963.54570819999992</v>
      </c>
      <c r="G19" s="10">
        <v>239.12857830000002</v>
      </c>
      <c r="H19" s="10">
        <v>175.67763450000001</v>
      </c>
      <c r="I19" s="10">
        <v>168.69373060000004</v>
      </c>
      <c r="J19" s="10">
        <v>-65.799369299999981</v>
      </c>
    </row>
    <row r="20" spans="1:10" ht="22.5" customHeight="1" x14ac:dyDescent="0.2">
      <c r="A20" s="8">
        <v>15</v>
      </c>
      <c r="B20" s="9" t="s">
        <v>66</v>
      </c>
      <c r="C20" s="19" t="s">
        <v>11</v>
      </c>
      <c r="D20" s="10">
        <v>7952.9999999999991</v>
      </c>
      <c r="E20" s="10">
        <v>8040.4</v>
      </c>
      <c r="F20" s="10">
        <v>9127</v>
      </c>
      <c r="G20" s="10">
        <v>9109.5</v>
      </c>
      <c r="H20" s="10">
        <v>9389.6</v>
      </c>
      <c r="I20" s="10">
        <v>9220.9</v>
      </c>
      <c r="J20" s="10">
        <v>9436.8000000000011</v>
      </c>
    </row>
    <row r="21" spans="1:10" ht="22.5" customHeight="1" x14ac:dyDescent="0.2">
      <c r="A21" s="8">
        <v>16</v>
      </c>
      <c r="B21" s="9" t="s">
        <v>24</v>
      </c>
      <c r="C21" s="19" t="s">
        <v>11</v>
      </c>
      <c r="D21" s="10">
        <v>2250.1472279533591</v>
      </c>
      <c r="E21" s="10">
        <v>2953.9808158379715</v>
      </c>
      <c r="F21" s="10">
        <v>2813.2670520431893</v>
      </c>
      <c r="G21" s="10">
        <v>3242.2268767614019</v>
      </c>
      <c r="H21" s="10">
        <v>3158.1388616268109</v>
      </c>
      <c r="I21" s="10">
        <v>2993.9997402331983</v>
      </c>
      <c r="J21" s="10">
        <v>2942.8121835332881</v>
      </c>
    </row>
    <row r="22" spans="1:10" ht="22.5" customHeight="1" x14ac:dyDescent="0.2">
      <c r="A22" s="8">
        <v>17</v>
      </c>
      <c r="B22" s="9" t="s">
        <v>25</v>
      </c>
      <c r="C22" s="19" t="s">
        <v>26</v>
      </c>
      <c r="D22" s="11">
        <v>102.0965731</v>
      </c>
      <c r="E22" s="11">
        <v>104.09487</v>
      </c>
      <c r="F22" s="11">
        <v>104.4444586</v>
      </c>
      <c r="G22" s="11">
        <v>100.68836109999999</v>
      </c>
      <c r="H22" s="11">
        <v>100.06473320000001</v>
      </c>
      <c r="I22" s="11">
        <v>101.50443319999999</v>
      </c>
      <c r="J22" s="11">
        <v>100.13247029999999</v>
      </c>
    </row>
    <row r="23" spans="1:10" ht="22.5" customHeight="1" x14ac:dyDescent="0.2">
      <c r="A23" s="8">
        <v>18</v>
      </c>
      <c r="B23" s="9" t="s">
        <v>27</v>
      </c>
      <c r="C23" s="19" t="s">
        <v>11</v>
      </c>
      <c r="D23" s="11">
        <v>38.793869829999998</v>
      </c>
      <c r="E23" s="11">
        <v>38.862370609999999</v>
      </c>
      <c r="F23" s="11">
        <v>39.295490209999997</v>
      </c>
      <c r="G23" s="11">
        <v>39.204820130000002</v>
      </c>
      <c r="H23" s="11">
        <v>38.839159559999999</v>
      </c>
      <c r="I23" s="11">
        <v>38.717700700000002</v>
      </c>
      <c r="J23" s="11">
        <v>38.154007100000001</v>
      </c>
    </row>
    <row r="24" spans="1:10" ht="22.5" customHeight="1" x14ac:dyDescent="0.2">
      <c r="A24" s="8">
        <v>19</v>
      </c>
      <c r="B24" s="9" t="s">
        <v>28</v>
      </c>
      <c r="C24" s="19" t="s">
        <v>63</v>
      </c>
      <c r="D24" s="11">
        <v>278.95655172413785</v>
      </c>
      <c r="E24" s="11">
        <v>277.98793103448276</v>
      </c>
      <c r="F24" s="11">
        <v>278.33413793103443</v>
      </c>
      <c r="G24" s="11">
        <v>278.39999999999998</v>
      </c>
      <c r="H24" s="11">
        <v>278.33275862068962</v>
      </c>
      <c r="I24" s="11">
        <v>278.59137931034479</v>
      </c>
      <c r="J24" s="11">
        <v>278.53620689655179</v>
      </c>
    </row>
    <row r="25" spans="1:10" ht="22.5" customHeight="1" x14ac:dyDescent="0.2">
      <c r="A25" s="8">
        <v>20</v>
      </c>
      <c r="B25" s="9" t="s">
        <v>29</v>
      </c>
      <c r="C25" s="19" t="s">
        <v>11</v>
      </c>
      <c r="D25" s="11">
        <v>279.18166969146972</v>
      </c>
      <c r="E25" s="11">
        <v>278.70496551724136</v>
      </c>
      <c r="F25" s="11">
        <v>278.14245009074381</v>
      </c>
      <c r="G25" s="11">
        <v>278.25008210180624</v>
      </c>
      <c r="H25" s="11">
        <v>278.43872210953339</v>
      </c>
      <c r="I25" s="11">
        <v>278.39123965517223</v>
      </c>
      <c r="J25" s="11">
        <v>278.54031198686357</v>
      </c>
    </row>
    <row r="26" spans="1:10" ht="22.5" customHeight="1" x14ac:dyDescent="0.2">
      <c r="A26" s="8">
        <v>21</v>
      </c>
      <c r="B26" s="9" t="s">
        <v>30</v>
      </c>
      <c r="C26" s="19" t="s">
        <v>31</v>
      </c>
      <c r="D26" s="12">
        <v>64578.52</v>
      </c>
      <c r="E26" s="12">
        <v>67005.11</v>
      </c>
      <c r="F26" s="12">
        <v>71102.55</v>
      </c>
      <c r="G26" s="12">
        <v>75878.48</v>
      </c>
      <c r="H26" s="12">
        <v>78444.960000000006</v>
      </c>
      <c r="I26" s="12">
        <v>77886.990000000005</v>
      </c>
      <c r="J26" s="12">
        <v>78488.22</v>
      </c>
    </row>
    <row r="27" spans="1:10" ht="22.5" customHeight="1" x14ac:dyDescent="0.2">
      <c r="A27" s="8">
        <v>22</v>
      </c>
      <c r="B27" s="9" t="s">
        <v>32</v>
      </c>
      <c r="C27" s="19" t="s">
        <v>33</v>
      </c>
      <c r="D27" s="10">
        <v>23.1</v>
      </c>
      <c r="E27" s="10">
        <v>20.7</v>
      </c>
      <c r="F27" s="10">
        <v>17.3</v>
      </c>
      <c r="G27" s="10">
        <v>11.8</v>
      </c>
      <c r="H27" s="10">
        <v>12.6</v>
      </c>
      <c r="I27" s="10">
        <v>11.1</v>
      </c>
      <c r="J27" s="10">
        <v>9.6</v>
      </c>
    </row>
    <row r="28" spans="1:10" ht="22.5" customHeight="1" x14ac:dyDescent="0.2">
      <c r="A28" s="8">
        <v>23</v>
      </c>
      <c r="B28" s="9" t="s">
        <v>34</v>
      </c>
      <c r="C28" s="19" t="s">
        <v>11</v>
      </c>
      <c r="D28" s="10">
        <v>24.9</v>
      </c>
      <c r="E28" s="10">
        <v>21.9</v>
      </c>
      <c r="F28" s="10">
        <v>19.399999999999999</v>
      </c>
      <c r="G28" s="10">
        <v>14.3</v>
      </c>
      <c r="H28" s="10">
        <v>14.9</v>
      </c>
      <c r="I28" s="10">
        <v>13.2</v>
      </c>
      <c r="J28" s="10">
        <v>11.7</v>
      </c>
    </row>
    <row r="29" spans="1:10" ht="22.5" customHeight="1" x14ac:dyDescent="0.2">
      <c r="A29" s="8">
        <v>24</v>
      </c>
      <c r="B29" s="9" t="s">
        <v>35</v>
      </c>
      <c r="C29" s="19" t="s">
        <v>11</v>
      </c>
      <c r="D29" s="10">
        <v>20.5</v>
      </c>
      <c r="E29" s="10">
        <v>19</v>
      </c>
      <c r="F29" s="10">
        <v>14.5</v>
      </c>
      <c r="G29" s="10">
        <v>8.1999999999999993</v>
      </c>
      <c r="H29" s="10">
        <v>9.3000000000000007</v>
      </c>
      <c r="I29" s="10">
        <v>8.1</v>
      </c>
      <c r="J29" s="10">
        <v>6.7</v>
      </c>
    </row>
    <row r="30" spans="1:10" ht="22.5" customHeight="1" x14ac:dyDescent="0.2">
      <c r="A30" s="8">
        <v>25</v>
      </c>
      <c r="B30" s="9" t="s">
        <v>36</v>
      </c>
      <c r="C30" s="19" t="s">
        <v>11</v>
      </c>
      <c r="D30" s="10">
        <v>20.2</v>
      </c>
      <c r="E30" s="10">
        <v>16.600000000000001</v>
      </c>
      <c r="F30" s="10">
        <v>11.3</v>
      </c>
      <c r="G30" s="10">
        <v>2.2000000000000002</v>
      </c>
      <c r="H30" s="10">
        <v>2.6</v>
      </c>
      <c r="I30" s="10">
        <v>3.4</v>
      </c>
      <c r="J30" s="10">
        <v>4.0999999999999996</v>
      </c>
    </row>
    <row r="31" spans="1:10" ht="22.5" customHeight="1" x14ac:dyDescent="0.2">
      <c r="A31" s="8">
        <v>26</v>
      </c>
      <c r="B31" s="9" t="s">
        <v>37</v>
      </c>
      <c r="C31" s="19" t="s">
        <v>11</v>
      </c>
      <c r="D31" s="10">
        <v>19</v>
      </c>
      <c r="E31" s="10">
        <v>17.100000000000001</v>
      </c>
      <c r="F31" s="10">
        <v>9.5</v>
      </c>
      <c r="G31" s="10">
        <v>-0.1</v>
      </c>
      <c r="H31" s="10">
        <v>1.3</v>
      </c>
      <c r="I31" s="10">
        <v>1.3</v>
      </c>
      <c r="J31" s="10">
        <v>1.9</v>
      </c>
    </row>
    <row r="32" spans="1:10" ht="22.5" customHeight="1" x14ac:dyDescent="0.2">
      <c r="A32" s="8">
        <v>27</v>
      </c>
      <c r="B32" s="9" t="s">
        <v>38</v>
      </c>
      <c r="C32" s="19" t="s">
        <v>11</v>
      </c>
      <c r="D32" s="10">
        <v>28.2</v>
      </c>
      <c r="E32" s="10">
        <v>25.8</v>
      </c>
      <c r="F32" s="10">
        <v>25.6</v>
      </c>
      <c r="G32" s="10">
        <v>23.6</v>
      </c>
      <c r="H32" s="10">
        <v>24.3</v>
      </c>
      <c r="I32" s="10">
        <v>20.7</v>
      </c>
      <c r="J32" s="10">
        <v>17.399999999999999</v>
      </c>
    </row>
    <row r="33" spans="1:10" ht="22.5" customHeight="1" x14ac:dyDescent="0.2">
      <c r="A33" s="8">
        <v>28</v>
      </c>
      <c r="B33" s="9" t="s">
        <v>39</v>
      </c>
      <c r="C33" s="19" t="s">
        <v>11</v>
      </c>
      <c r="D33" s="10">
        <v>22.1</v>
      </c>
      <c r="E33" s="10">
        <v>21</v>
      </c>
      <c r="F33" s="10">
        <v>20</v>
      </c>
      <c r="G33" s="10">
        <v>17.2</v>
      </c>
      <c r="H33" s="10">
        <v>17.899999999999999</v>
      </c>
      <c r="I33" s="10">
        <v>15.5</v>
      </c>
      <c r="J33" s="10">
        <v>11.9</v>
      </c>
    </row>
    <row r="34" spans="1:10" ht="22.5" customHeight="1" x14ac:dyDescent="0.2">
      <c r="A34" s="8">
        <v>29</v>
      </c>
      <c r="B34" s="9" t="s">
        <v>40</v>
      </c>
      <c r="C34" s="19" t="s">
        <v>11</v>
      </c>
      <c r="D34" s="10">
        <v>15.5</v>
      </c>
      <c r="E34" s="10">
        <v>12.8</v>
      </c>
      <c r="F34" s="10">
        <v>13.1</v>
      </c>
      <c r="G34" s="10">
        <v>12.3</v>
      </c>
      <c r="H34" s="10">
        <v>12.2</v>
      </c>
      <c r="I34" s="10">
        <v>11.7</v>
      </c>
      <c r="J34" s="10">
        <v>10.199999999999999</v>
      </c>
    </row>
    <row r="35" spans="1:10" ht="22.5" customHeight="1" x14ac:dyDescent="0.2">
      <c r="A35" s="8">
        <v>30</v>
      </c>
      <c r="B35" s="9" t="s">
        <v>41</v>
      </c>
      <c r="C35" s="19" t="s">
        <v>11</v>
      </c>
      <c r="D35" s="10">
        <v>21.9</v>
      </c>
      <c r="E35" s="10">
        <v>20</v>
      </c>
      <c r="F35" s="10">
        <v>19.3</v>
      </c>
      <c r="G35" s="10">
        <v>17</v>
      </c>
      <c r="H35" s="10">
        <v>17</v>
      </c>
      <c r="I35" s="10">
        <v>16.899999999999999</v>
      </c>
      <c r="J35" s="10">
        <v>14.4</v>
      </c>
    </row>
    <row r="36" spans="1:10" ht="22.5" customHeight="1" x14ac:dyDescent="0.2">
      <c r="A36" s="13">
        <v>31</v>
      </c>
      <c r="B36" s="14" t="s">
        <v>42</v>
      </c>
      <c r="C36" s="19" t="s">
        <v>64</v>
      </c>
      <c r="D36" s="15">
        <v>3152.9531547986198</v>
      </c>
      <c r="E36" s="15">
        <v>3143.5769504005698</v>
      </c>
      <c r="F36" s="15">
        <v>3142.4950216828397</v>
      </c>
      <c r="G36" s="15">
        <v>3138.5394717723098</v>
      </c>
      <c r="H36" s="15">
        <v>3138.2275840055399</v>
      </c>
      <c r="I36" s="15">
        <v>3156.6189898552198</v>
      </c>
      <c r="J36" s="15">
        <v>3164.3923156722599</v>
      </c>
    </row>
    <row r="37" spans="1:10" ht="22.5" customHeight="1" thickBot="1" x14ac:dyDescent="0.25">
      <c r="A37" s="16">
        <v>32</v>
      </c>
      <c r="B37" s="17" t="s">
        <v>43</v>
      </c>
      <c r="C37" s="20" t="s">
        <v>11</v>
      </c>
      <c r="D37" s="18" t="s">
        <v>44</v>
      </c>
      <c r="E37" s="18" t="s">
        <v>44</v>
      </c>
      <c r="F37" s="18" t="s">
        <v>44</v>
      </c>
      <c r="G37" s="18" t="s">
        <v>44</v>
      </c>
      <c r="H37" s="18">
        <v>9311.0069999999996</v>
      </c>
      <c r="I37" s="18" t="s">
        <v>44</v>
      </c>
      <c r="J37" s="18" t="s">
        <v>44</v>
      </c>
    </row>
    <row r="38" spans="1:10" ht="15" thickTop="1" x14ac:dyDescent="0.2">
      <c r="A38" s="2"/>
      <c r="B38" s="51"/>
      <c r="C38" s="51"/>
      <c r="D38" s="51"/>
      <c r="E38" s="51"/>
      <c r="F38" s="51"/>
      <c r="G38" s="51"/>
      <c r="H38" s="51"/>
    </row>
    <row r="39" spans="1:10" x14ac:dyDescent="0.2">
      <c r="A39" s="2"/>
      <c r="B39" s="51"/>
      <c r="C39" s="51"/>
      <c r="D39" s="51"/>
      <c r="E39" s="51"/>
      <c r="F39" s="51"/>
      <c r="G39" s="51"/>
      <c r="H39" s="51"/>
    </row>
    <row r="40" spans="1:10" x14ac:dyDescent="0.2">
      <c r="A40" s="2"/>
      <c r="B40" s="51"/>
      <c r="C40" s="51"/>
      <c r="D40" s="51"/>
      <c r="E40" s="51"/>
      <c r="F40" s="51"/>
      <c r="G40" s="51"/>
      <c r="H40" s="51"/>
    </row>
    <row r="41" spans="1:10" x14ac:dyDescent="0.2">
      <c r="A41" s="2"/>
      <c r="B41" s="51"/>
      <c r="C41" s="51"/>
      <c r="D41" s="51"/>
      <c r="E41" s="51"/>
      <c r="F41" s="51"/>
      <c r="G41" s="51"/>
      <c r="H41" s="51"/>
    </row>
    <row r="42" spans="1:10" x14ac:dyDescent="0.2">
      <c r="A42" s="2"/>
      <c r="B42" s="52"/>
      <c r="C42" s="51"/>
      <c r="D42" s="51"/>
      <c r="E42" s="51"/>
      <c r="F42" s="51"/>
      <c r="G42" s="51"/>
      <c r="H42" s="51"/>
    </row>
  </sheetData>
  <mergeCells count="10">
    <mergeCell ref="B40:H40"/>
    <mergeCell ref="B41:H41"/>
    <mergeCell ref="B42:H42"/>
    <mergeCell ref="B38:H38"/>
    <mergeCell ref="B39:H39"/>
    <mergeCell ref="A3:A4"/>
    <mergeCell ref="B3:B4"/>
    <mergeCell ref="C3:C4"/>
    <mergeCell ref="D3:J3"/>
    <mergeCell ref="A1:J1"/>
  </mergeCells>
  <pageMargins left="0.7" right="0.7" top="0.75" bottom="0.75" header="0.3" footer="0.3"/>
  <pageSetup paperSize="9" scale="7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topLeftCell="A22" zoomScaleNormal="100" zoomScaleSheetLayoutView="100" workbookViewId="0">
      <selection activeCell="L28" sqref="L28"/>
    </sheetView>
  </sheetViews>
  <sheetFormatPr defaultColWidth="9.125" defaultRowHeight="14.25" x14ac:dyDescent="0.2"/>
  <cols>
    <col min="1" max="1" width="2.375" style="1" bestFit="1" customWidth="1"/>
    <col min="2" max="2" width="29.5" style="1" customWidth="1"/>
    <col min="3" max="3" width="10.375" style="1" bestFit="1" customWidth="1"/>
    <col min="4" max="10" width="13" style="1" customWidth="1"/>
    <col min="11" max="16384" width="9.125" style="1"/>
  </cols>
  <sheetData>
    <row r="1" spans="1:10" ht="19.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9.5" thickBot="1" x14ac:dyDescent="0.25">
      <c r="A2" s="4"/>
      <c r="B2" s="4"/>
      <c r="C2" s="4"/>
      <c r="D2" s="4"/>
      <c r="E2" s="3"/>
      <c r="F2" s="3"/>
      <c r="G2" s="3"/>
      <c r="H2" s="3"/>
      <c r="I2" s="3"/>
      <c r="J2" s="3"/>
    </row>
    <row r="3" spans="1:10" ht="15.75" thickTop="1" thickBot="1" x14ac:dyDescent="0.25">
      <c r="A3" s="54"/>
      <c r="B3" s="56" t="s">
        <v>1</v>
      </c>
      <c r="C3" s="58" t="s">
        <v>2</v>
      </c>
      <c r="D3" s="60">
        <v>2024</v>
      </c>
      <c r="E3" s="61"/>
      <c r="F3" s="61"/>
      <c r="G3" s="61"/>
      <c r="H3" s="60">
        <v>2025</v>
      </c>
      <c r="I3" s="61"/>
      <c r="J3" s="61"/>
    </row>
    <row r="4" spans="1:10" ht="15" thickBot="1" x14ac:dyDescent="0.25">
      <c r="A4" s="55"/>
      <c r="B4" s="57"/>
      <c r="C4" s="59"/>
      <c r="D4" s="27" t="s">
        <v>48</v>
      </c>
      <c r="E4" s="27" t="s">
        <v>56</v>
      </c>
      <c r="F4" s="27" t="s">
        <v>57</v>
      </c>
      <c r="G4" s="27" t="s">
        <v>3</v>
      </c>
      <c r="H4" s="28" t="s">
        <v>4</v>
      </c>
      <c r="I4" s="27" t="s">
        <v>5</v>
      </c>
      <c r="J4" s="27" t="s">
        <v>6</v>
      </c>
    </row>
    <row r="5" spans="1:10" ht="15" thickTop="1" x14ac:dyDescent="0.2">
      <c r="A5" s="22"/>
      <c r="B5" s="29"/>
      <c r="C5" s="29"/>
      <c r="D5" s="30"/>
      <c r="E5" s="30"/>
      <c r="F5" s="30"/>
      <c r="G5" s="30"/>
      <c r="H5" s="30"/>
      <c r="I5" s="30"/>
      <c r="J5" s="30"/>
    </row>
    <row r="6" spans="1:10" ht="26.25" customHeight="1" x14ac:dyDescent="0.2">
      <c r="A6" s="23">
        <v>1</v>
      </c>
      <c r="B6" s="31" t="s">
        <v>68</v>
      </c>
      <c r="C6" s="32" t="s">
        <v>64</v>
      </c>
      <c r="D6" s="33">
        <v>8817.2227978503979</v>
      </c>
      <c r="E6" s="33">
        <v>9031.3832168503995</v>
      </c>
      <c r="F6" s="33">
        <v>9034.8969929180003</v>
      </c>
      <c r="G6" s="33">
        <v>9115.916545262</v>
      </c>
      <c r="H6" s="33">
        <v>9211.1883480370016</v>
      </c>
      <c r="I6" s="33">
        <v>9457.7323595300022</v>
      </c>
      <c r="J6" s="33">
        <f>+'[1]10'!$J$6/1000</f>
        <v>10260.910170486999</v>
      </c>
    </row>
    <row r="7" spans="1:10" ht="26.25" customHeight="1" x14ac:dyDescent="0.2">
      <c r="A7" s="23">
        <v>2</v>
      </c>
      <c r="B7" s="31" t="s">
        <v>69</v>
      </c>
      <c r="C7" s="32" t="s">
        <v>11</v>
      </c>
      <c r="D7" s="33">
        <v>35597.385352570243</v>
      </c>
      <c r="E7" s="33">
        <v>35170.094580516663</v>
      </c>
      <c r="F7" s="33">
        <v>35475.696386758638</v>
      </c>
      <c r="G7" s="33">
        <v>35614.414704845483</v>
      </c>
      <c r="H7" s="33">
        <v>35510.5565675658</v>
      </c>
      <c r="I7" s="33">
        <v>35756.16211938511</v>
      </c>
      <c r="J7" s="33">
        <f>+'[1]10'!$J$10/1000</f>
        <v>37457.923402840752</v>
      </c>
    </row>
    <row r="8" spans="1:10" ht="26.25" customHeight="1" x14ac:dyDescent="0.2">
      <c r="A8" s="23">
        <v>3</v>
      </c>
      <c r="B8" s="31" t="s">
        <v>12</v>
      </c>
      <c r="C8" s="32" t="s">
        <v>62</v>
      </c>
      <c r="D8" s="33">
        <v>36.088048773197634</v>
      </c>
      <c r="E8" s="33">
        <v>40.790295782337324</v>
      </c>
      <c r="F8" s="33">
        <v>44.895334241737416</v>
      </c>
      <c r="G8" s="33">
        <v>48.795321770460404</v>
      </c>
      <c r="H8" s="33">
        <v>44.541586734821415</v>
      </c>
      <c r="I8" s="33">
        <v>43.349591670245488</v>
      </c>
      <c r="J8" s="33">
        <f>+'[1]17'!$J$11/'[1]17'!$J$23*100</f>
        <v>39.51764178805751</v>
      </c>
    </row>
    <row r="9" spans="1:10" ht="26.25" customHeight="1" x14ac:dyDescent="0.2">
      <c r="A9" s="23">
        <v>4</v>
      </c>
      <c r="B9" s="31" t="s">
        <v>13</v>
      </c>
      <c r="C9" s="32" t="s">
        <v>11</v>
      </c>
      <c r="D9" s="33">
        <v>99.679836318021003</v>
      </c>
      <c r="E9" s="33">
        <v>93.627102181686126</v>
      </c>
      <c r="F9" s="33">
        <v>93.290921165767983</v>
      </c>
      <c r="G9" s="33">
        <v>97.500692938255767</v>
      </c>
      <c r="H9" s="33">
        <v>96.83835825432881</v>
      </c>
      <c r="I9" s="33">
        <v>102.82335380993166</v>
      </c>
      <c r="J9" s="33">
        <f>+'[1]17'!$J$10/'[1]17'!$J$23*100</f>
        <v>101.98728390547211</v>
      </c>
    </row>
    <row r="10" spans="1:10" ht="26.25" customHeight="1" x14ac:dyDescent="0.2">
      <c r="A10" s="23">
        <v>5</v>
      </c>
      <c r="B10" s="31" t="s">
        <v>59</v>
      </c>
      <c r="C10" s="32" t="s">
        <v>11</v>
      </c>
      <c r="D10" s="33">
        <v>9.5363441067783494</v>
      </c>
      <c r="E10" s="33">
        <v>10.100007013228099</v>
      </c>
      <c r="F10" s="33">
        <v>7.4953226976403302</v>
      </c>
      <c r="G10" s="33">
        <v>7.4804510982991301</v>
      </c>
      <c r="H10" s="33">
        <v>6.69418427553226</v>
      </c>
      <c r="I10" s="33">
        <v>5.4629119059083804</v>
      </c>
      <c r="J10" s="33">
        <v>5.00501844882361</v>
      </c>
    </row>
    <row r="11" spans="1:10" ht="26.25" customHeight="1" x14ac:dyDescent="0.2">
      <c r="A11" s="23">
        <v>6</v>
      </c>
      <c r="B11" s="31" t="s">
        <v>58</v>
      </c>
      <c r="C11" s="32" t="s">
        <v>11</v>
      </c>
      <c r="D11" s="33">
        <v>10.4259118490739</v>
      </c>
      <c r="E11" s="33">
        <v>9.4543460318018901</v>
      </c>
      <c r="F11" s="33">
        <v>9.0669958691037902</v>
      </c>
      <c r="G11" s="33">
        <v>7.4759144043867103</v>
      </c>
      <c r="H11" s="33">
        <v>6.5229732898791601</v>
      </c>
      <c r="I11" s="33">
        <v>5.5677544191994901</v>
      </c>
      <c r="J11" s="33">
        <v>5.9233438349721999</v>
      </c>
    </row>
    <row r="12" spans="1:10" ht="26.25" customHeight="1" x14ac:dyDescent="0.2">
      <c r="A12" s="23">
        <v>7</v>
      </c>
      <c r="B12" s="31" t="s">
        <v>49</v>
      </c>
      <c r="C12" s="32" t="s">
        <v>11</v>
      </c>
      <c r="D12" s="33">
        <v>18.335180502939799</v>
      </c>
      <c r="E12" s="33">
        <v>15.3420118208443</v>
      </c>
      <c r="F12" s="33">
        <v>14.819853169900901</v>
      </c>
      <c r="G12" s="33">
        <v>13.937712769612901</v>
      </c>
      <c r="H12" s="33">
        <v>12.743108212286501</v>
      </c>
      <c r="I12" s="33">
        <v>12.4063626789048</v>
      </c>
      <c r="J12" s="33">
        <v>12.444203363798</v>
      </c>
    </row>
    <row r="13" spans="1:10" ht="26.25" customHeight="1" x14ac:dyDescent="0.2">
      <c r="A13" s="23">
        <v>8</v>
      </c>
      <c r="B13" s="31" t="s">
        <v>50</v>
      </c>
      <c r="C13" s="32" t="s">
        <v>11</v>
      </c>
      <c r="D13" s="33">
        <v>16.798533448584202</v>
      </c>
      <c r="E13" s="33">
        <v>14.9019156503888</v>
      </c>
      <c r="F13" s="33">
        <v>14.0384070000937</v>
      </c>
      <c r="G13" s="33">
        <v>13.2368180492577</v>
      </c>
      <c r="H13" s="33">
        <v>12.586328328073799</v>
      </c>
      <c r="I13" s="33">
        <v>12.312892888337901</v>
      </c>
      <c r="J13" s="33">
        <v>12.4558543370688</v>
      </c>
    </row>
    <row r="14" spans="1:10" ht="26.25" customHeight="1" x14ac:dyDescent="0.2">
      <c r="A14" s="23">
        <v>9</v>
      </c>
      <c r="B14" s="31" t="s">
        <v>51</v>
      </c>
      <c r="C14" s="32" t="s">
        <v>11</v>
      </c>
      <c r="D14" s="34">
        <v>17.39</v>
      </c>
      <c r="E14" s="34">
        <v>14.68</v>
      </c>
      <c r="F14" s="34">
        <v>14.68</v>
      </c>
      <c r="G14" s="34">
        <v>13.1</v>
      </c>
      <c r="H14" s="34">
        <v>12.16</v>
      </c>
      <c r="I14" s="34">
        <v>11.97</v>
      </c>
      <c r="J14" s="34">
        <v>12.16</v>
      </c>
    </row>
    <row r="15" spans="1:10" ht="26.25" customHeight="1" x14ac:dyDescent="0.2">
      <c r="A15" s="23">
        <v>10</v>
      </c>
      <c r="B15" s="31" t="s">
        <v>52</v>
      </c>
      <c r="C15" s="32" t="s">
        <v>11</v>
      </c>
      <c r="D15" s="34">
        <v>18.160000000000004</v>
      </c>
      <c r="E15" s="34">
        <v>15.136190476190476</v>
      </c>
      <c r="F15" s="34">
        <v>15.136190476190476</v>
      </c>
      <c r="G15" s="34">
        <v>13.612857142857143</v>
      </c>
      <c r="H15" s="34">
        <v>12.62590909090909</v>
      </c>
      <c r="I15" s="34">
        <v>12.08</v>
      </c>
      <c r="J15" s="34">
        <v>12.006315789473684</v>
      </c>
    </row>
    <row r="16" spans="1:10" ht="26.25" customHeight="1" x14ac:dyDescent="0.2">
      <c r="A16" s="23">
        <v>11</v>
      </c>
      <c r="B16" s="31" t="s">
        <v>70</v>
      </c>
      <c r="C16" s="32" t="s">
        <v>65</v>
      </c>
      <c r="D16" s="33">
        <v>2610.0697315862967</v>
      </c>
      <c r="E16" s="33">
        <v>2998.9702505626556</v>
      </c>
      <c r="F16" s="33">
        <v>2785.0327758919288</v>
      </c>
      <c r="G16" s="33">
        <v>3104.9666899920076</v>
      </c>
      <c r="H16" s="33">
        <v>2991.9967308053338</v>
      </c>
      <c r="I16" s="33">
        <v>2603.0065913809408</v>
      </c>
      <c r="J16" s="33">
        <v>2767.9825767344591</v>
      </c>
    </row>
    <row r="17" spans="1:10" ht="26.25" customHeight="1" x14ac:dyDescent="0.2">
      <c r="A17" s="23">
        <v>12</v>
      </c>
      <c r="B17" s="31" t="s">
        <v>53</v>
      </c>
      <c r="C17" s="32" t="s">
        <v>11</v>
      </c>
      <c r="D17" s="33">
        <v>4697.0473956135602</v>
      </c>
      <c r="E17" s="33">
        <v>4645.9657435021118</v>
      </c>
      <c r="F17" s="33">
        <v>4108.020177848025</v>
      </c>
      <c r="G17" s="33">
        <v>4927.0165642284055</v>
      </c>
      <c r="H17" s="33">
        <v>5442.972982190513</v>
      </c>
      <c r="I17" s="33">
        <v>5062.9976442976131</v>
      </c>
      <c r="J17" s="33">
        <v>4948.9619548643504</v>
      </c>
    </row>
    <row r="18" spans="1:10" ht="26.25" customHeight="1" x14ac:dyDescent="0.2">
      <c r="A18" s="23">
        <v>13</v>
      </c>
      <c r="B18" s="31" t="s">
        <v>22</v>
      </c>
      <c r="C18" s="32" t="s">
        <v>11</v>
      </c>
      <c r="D18" s="33">
        <v>385.08993500000014</v>
      </c>
      <c r="E18" s="33">
        <v>133.229533</v>
      </c>
      <c r="F18" s="33">
        <v>219.22603099999998</v>
      </c>
      <c r="G18" s="33">
        <v>169.78344199999998</v>
      </c>
      <c r="H18" s="33">
        <v>194.41188989973227</v>
      </c>
      <c r="I18" s="33">
        <v>94.732947999732289</v>
      </c>
      <c r="J18" s="33">
        <v>25.748576949732406</v>
      </c>
    </row>
    <row r="19" spans="1:10" ht="26.25" customHeight="1" x14ac:dyDescent="0.2">
      <c r="A19" s="23">
        <v>14</v>
      </c>
      <c r="B19" s="31" t="s">
        <v>23</v>
      </c>
      <c r="C19" s="32" t="s">
        <v>11</v>
      </c>
      <c r="D19" s="33">
        <v>29.525986999999994</v>
      </c>
      <c r="E19" s="33">
        <v>53.288565199999994</v>
      </c>
      <c r="F19" s="33">
        <v>-37.021622199999996</v>
      </c>
      <c r="G19" s="33">
        <v>-230.46536350000008</v>
      </c>
      <c r="H19" s="33">
        <v>-95.213104362562845</v>
      </c>
      <c r="I19" s="33">
        <v>-33.961811400000009</v>
      </c>
      <c r="J19" s="33">
        <v>-131.40030379999999</v>
      </c>
    </row>
    <row r="20" spans="1:10" ht="26.25" customHeight="1" x14ac:dyDescent="0.2">
      <c r="A20" s="23">
        <v>15</v>
      </c>
      <c r="B20" s="31" t="s">
        <v>66</v>
      </c>
      <c r="C20" s="32" t="s">
        <v>11</v>
      </c>
      <c r="D20" s="33">
        <v>10736.9</v>
      </c>
      <c r="E20" s="33">
        <v>11203.300000000001</v>
      </c>
      <c r="F20" s="33">
        <v>12037.9</v>
      </c>
      <c r="G20" s="33">
        <v>11731.7</v>
      </c>
      <c r="H20" s="33">
        <v>11418.3</v>
      </c>
      <c r="I20" s="33">
        <v>11249.5</v>
      </c>
      <c r="J20" s="33">
        <v>10638.9</v>
      </c>
    </row>
    <row r="21" spans="1:10" ht="26.25" customHeight="1" x14ac:dyDescent="0.2">
      <c r="A21" s="23">
        <v>16</v>
      </c>
      <c r="B21" s="31" t="s">
        <v>24</v>
      </c>
      <c r="C21" s="32" t="s">
        <v>11</v>
      </c>
      <c r="D21" s="33">
        <v>2859.5161166640496</v>
      </c>
      <c r="E21" s="33">
        <v>3054.5509619404702</v>
      </c>
      <c r="F21" s="33">
        <v>2915.3486676903099</v>
      </c>
      <c r="G21" s="33">
        <v>3080.3975235682888</v>
      </c>
      <c r="H21" s="33">
        <v>3003.4153438381986</v>
      </c>
      <c r="I21" s="33">
        <v>3124.4407082832254</v>
      </c>
      <c r="J21" s="33">
        <v>4055.3336543956489</v>
      </c>
    </row>
    <row r="22" spans="1:10" ht="26.25" customHeight="1" x14ac:dyDescent="0.2">
      <c r="A22" s="23">
        <v>17</v>
      </c>
      <c r="B22" s="31" t="s">
        <v>25</v>
      </c>
      <c r="C22" s="32" t="s">
        <v>26</v>
      </c>
      <c r="D22" s="34">
        <v>98.641523030000002</v>
      </c>
      <c r="E22" s="34">
        <v>100.7769933</v>
      </c>
      <c r="F22" s="34">
        <v>103.02248350000001</v>
      </c>
      <c r="G22" s="34">
        <v>103.6654254</v>
      </c>
      <c r="H22" s="34">
        <v>104.06192919999999</v>
      </c>
      <c r="I22" s="34">
        <v>102.2469925</v>
      </c>
      <c r="J22" s="34">
        <v>101.6181393</v>
      </c>
    </row>
    <row r="23" spans="1:10" ht="26.25" customHeight="1" x14ac:dyDescent="0.2">
      <c r="A23" s="24">
        <v>18</v>
      </c>
      <c r="B23" s="31" t="s">
        <v>27</v>
      </c>
      <c r="C23" s="32" t="s">
        <v>11</v>
      </c>
      <c r="D23" s="34">
        <v>37.842193760000001</v>
      </c>
      <c r="E23" s="34">
        <v>38.27056039</v>
      </c>
      <c r="F23" s="34">
        <v>38.886668640000003</v>
      </c>
      <c r="G23" s="34">
        <v>39.15085706</v>
      </c>
      <c r="H23" s="34">
        <v>39.391673879999999</v>
      </c>
      <c r="I23" s="34">
        <v>39.088613440000003</v>
      </c>
      <c r="J23" s="34">
        <v>38.529205169999997</v>
      </c>
    </row>
    <row r="24" spans="1:10" ht="26.25" customHeight="1" x14ac:dyDescent="0.2">
      <c r="A24" s="23">
        <v>19</v>
      </c>
      <c r="B24" s="31" t="s">
        <v>28</v>
      </c>
      <c r="C24" s="32" t="s">
        <v>63</v>
      </c>
      <c r="D24" s="34">
        <v>277.65172413793101</v>
      </c>
      <c r="E24" s="34">
        <v>277.79310344827582</v>
      </c>
      <c r="F24" s="34">
        <v>277.92931034482763</v>
      </c>
      <c r="G24" s="34">
        <v>278.44310344827585</v>
      </c>
      <c r="H24" s="34">
        <v>278.84034482758619</v>
      </c>
      <c r="I24" s="34">
        <v>279.66206896551728</v>
      </c>
      <c r="J24" s="34">
        <v>280.19310344827591</v>
      </c>
    </row>
    <row r="25" spans="1:10" ht="26.25" customHeight="1" x14ac:dyDescent="0.2">
      <c r="A25" s="23">
        <v>20</v>
      </c>
      <c r="B25" s="31" t="s">
        <v>29</v>
      </c>
      <c r="C25" s="32" t="s">
        <v>11</v>
      </c>
      <c r="D25" s="34">
        <v>278.2436206896549</v>
      </c>
      <c r="E25" s="34">
        <v>277.67040479760146</v>
      </c>
      <c r="F25" s="34">
        <v>277.80932676518876</v>
      </c>
      <c r="G25" s="34">
        <v>278.12036124794736</v>
      </c>
      <c r="H25" s="34">
        <v>278.64426332288383</v>
      </c>
      <c r="I25" s="34">
        <v>279.30426497277705</v>
      </c>
      <c r="J25" s="34">
        <v>280.08361161524516</v>
      </c>
    </row>
    <row r="26" spans="1:10" ht="26.25" customHeight="1" x14ac:dyDescent="0.2">
      <c r="A26" s="23">
        <v>21</v>
      </c>
      <c r="B26" s="31" t="s">
        <v>30</v>
      </c>
      <c r="C26" s="32" t="s">
        <v>31</v>
      </c>
      <c r="D26" s="35">
        <v>81114.2</v>
      </c>
      <c r="E26" s="35">
        <v>88966.77</v>
      </c>
      <c r="F26" s="35">
        <v>101357.32</v>
      </c>
      <c r="G26" s="35">
        <v>115126.9</v>
      </c>
      <c r="H26" s="35">
        <v>114255.73</v>
      </c>
      <c r="I26" s="35">
        <v>113251.67</v>
      </c>
      <c r="J26" s="35">
        <v>117806.75</v>
      </c>
    </row>
    <row r="27" spans="1:10" ht="26.25" customHeight="1" x14ac:dyDescent="0.2">
      <c r="A27" s="23">
        <v>22</v>
      </c>
      <c r="B27" s="31" t="s">
        <v>32</v>
      </c>
      <c r="C27" s="32" t="s">
        <v>33</v>
      </c>
      <c r="D27" s="33">
        <v>6.9</v>
      </c>
      <c r="E27" s="33">
        <v>7.2</v>
      </c>
      <c r="F27" s="33">
        <v>4.9000000000000004</v>
      </c>
      <c r="G27" s="33">
        <v>4.0999999999999996</v>
      </c>
      <c r="H27" s="33">
        <v>2.4</v>
      </c>
      <c r="I27" s="33">
        <v>1.5</v>
      </c>
      <c r="J27" s="33">
        <v>0.7</v>
      </c>
    </row>
    <row r="28" spans="1:10" ht="26.25" customHeight="1" x14ac:dyDescent="0.2">
      <c r="A28" s="23">
        <v>23</v>
      </c>
      <c r="B28" s="31" t="s">
        <v>34</v>
      </c>
      <c r="C28" s="32" t="s">
        <v>11</v>
      </c>
      <c r="D28" s="33">
        <v>9.3000000000000007</v>
      </c>
      <c r="E28" s="33">
        <v>9.3000000000000007</v>
      </c>
      <c r="F28" s="33">
        <v>5.2</v>
      </c>
      <c r="G28" s="33">
        <v>4.4000000000000004</v>
      </c>
      <c r="H28" s="33">
        <v>2.7</v>
      </c>
      <c r="I28" s="33">
        <v>1.8</v>
      </c>
      <c r="J28" s="33">
        <v>1.2</v>
      </c>
    </row>
    <row r="29" spans="1:10" ht="26.25" customHeight="1" x14ac:dyDescent="0.2">
      <c r="A29" s="23">
        <v>24</v>
      </c>
      <c r="B29" s="31" t="s">
        <v>35</v>
      </c>
      <c r="C29" s="32" t="s">
        <v>11</v>
      </c>
      <c r="D29" s="33">
        <v>3.6</v>
      </c>
      <c r="E29" s="33">
        <v>4.2</v>
      </c>
      <c r="F29" s="33">
        <v>4.3</v>
      </c>
      <c r="G29" s="33">
        <v>3.6</v>
      </c>
      <c r="H29" s="33">
        <v>1.9</v>
      </c>
      <c r="I29" s="33">
        <v>1.1000000000000001</v>
      </c>
      <c r="J29" s="62">
        <v>0.02</v>
      </c>
    </row>
    <row r="30" spans="1:10" ht="26.25" customHeight="1" x14ac:dyDescent="0.2">
      <c r="A30" s="23">
        <v>25</v>
      </c>
      <c r="B30" s="31" t="s">
        <v>36</v>
      </c>
      <c r="C30" s="32" t="s">
        <v>11</v>
      </c>
      <c r="D30" s="33">
        <v>1.7</v>
      </c>
      <c r="E30" s="33">
        <v>2.7</v>
      </c>
      <c r="F30" s="33">
        <v>1.7</v>
      </c>
      <c r="G30" s="33">
        <v>2.5</v>
      </c>
      <c r="H30" s="33">
        <v>-0.6</v>
      </c>
      <c r="I30" s="33">
        <v>-0.9</v>
      </c>
      <c r="J30" s="33">
        <v>-1.7</v>
      </c>
    </row>
    <row r="31" spans="1:10" ht="26.25" customHeight="1" x14ac:dyDescent="0.2">
      <c r="A31" s="23">
        <v>26</v>
      </c>
      <c r="B31" s="31" t="s">
        <v>37</v>
      </c>
      <c r="C31" s="32" t="s">
        <v>11</v>
      </c>
      <c r="D31" s="33">
        <v>-0.9</v>
      </c>
      <c r="E31" s="33">
        <v>0.6</v>
      </c>
      <c r="F31" s="33">
        <v>-0.2</v>
      </c>
      <c r="G31" s="33">
        <v>-0.2</v>
      </c>
      <c r="H31" s="33">
        <v>-2.9</v>
      </c>
      <c r="I31" s="33">
        <v>-4.3</v>
      </c>
      <c r="J31" s="33">
        <v>-5.4</v>
      </c>
    </row>
    <row r="32" spans="1:10" ht="26.25" customHeight="1" x14ac:dyDescent="0.2">
      <c r="A32" s="23">
        <v>27</v>
      </c>
      <c r="B32" s="31" t="s">
        <v>38</v>
      </c>
      <c r="C32" s="32" t="s">
        <v>11</v>
      </c>
      <c r="D32" s="33">
        <v>15</v>
      </c>
      <c r="E32" s="33">
        <v>14.2</v>
      </c>
      <c r="F32" s="33">
        <v>7.75</v>
      </c>
      <c r="G32" s="33">
        <v>5.67</v>
      </c>
      <c r="H32" s="33">
        <v>5</v>
      </c>
      <c r="I32" s="33">
        <v>3.6</v>
      </c>
      <c r="J32" s="33">
        <v>3.1</v>
      </c>
    </row>
    <row r="33" spans="1:10" ht="26.25" customHeight="1" x14ac:dyDescent="0.2">
      <c r="A33" s="23">
        <v>28</v>
      </c>
      <c r="B33" s="31" t="s">
        <v>39</v>
      </c>
      <c r="C33" s="32" t="s">
        <v>11</v>
      </c>
      <c r="D33" s="33">
        <v>8.4</v>
      </c>
      <c r="E33" s="33">
        <v>8</v>
      </c>
      <c r="F33" s="33">
        <v>9.1</v>
      </c>
      <c r="G33" s="33">
        <v>7.6</v>
      </c>
      <c r="H33" s="33">
        <v>7</v>
      </c>
      <c r="I33" s="33">
        <v>6.6</v>
      </c>
      <c r="J33" s="33">
        <v>5.6</v>
      </c>
    </row>
    <row r="34" spans="1:10" ht="26.25" customHeight="1" x14ac:dyDescent="0.2">
      <c r="A34" s="23">
        <v>29</v>
      </c>
      <c r="B34" s="31" t="s">
        <v>40</v>
      </c>
      <c r="C34" s="32" t="s">
        <v>11</v>
      </c>
      <c r="D34" s="33">
        <v>9.3000000000000007</v>
      </c>
      <c r="E34" s="33">
        <v>8.6</v>
      </c>
      <c r="F34" s="33">
        <v>8.9</v>
      </c>
      <c r="G34" s="33">
        <v>8.1</v>
      </c>
      <c r="H34" s="33">
        <v>7.8</v>
      </c>
      <c r="I34" s="33">
        <v>7.8</v>
      </c>
      <c r="J34" s="33">
        <v>8.1999999999999993</v>
      </c>
    </row>
    <row r="35" spans="1:10" ht="26.25" customHeight="1" x14ac:dyDescent="0.2">
      <c r="A35" s="23">
        <v>30</v>
      </c>
      <c r="B35" s="31" t="s">
        <v>41</v>
      </c>
      <c r="C35" s="32" t="s">
        <v>11</v>
      </c>
      <c r="D35" s="33">
        <v>12.1</v>
      </c>
      <c r="E35" s="33">
        <v>11.7</v>
      </c>
      <c r="F35" s="33">
        <v>10.9</v>
      </c>
      <c r="G35" s="33">
        <v>10.7</v>
      </c>
      <c r="H35" s="33">
        <v>10.4</v>
      </c>
      <c r="I35" s="33">
        <v>10.4</v>
      </c>
      <c r="J35" s="33">
        <v>10.199999999999999</v>
      </c>
    </row>
    <row r="36" spans="1:10" ht="26.25" customHeight="1" x14ac:dyDescent="0.2">
      <c r="A36" s="25">
        <v>31</v>
      </c>
      <c r="B36" s="36" t="s">
        <v>42</v>
      </c>
      <c r="C36" s="32" t="s">
        <v>64</v>
      </c>
      <c r="D36" s="37">
        <v>3178.1757530573395</v>
      </c>
      <c r="E36" s="37">
        <v>3192.0301996500098</v>
      </c>
      <c r="F36" s="37">
        <v>3206.8287072944895</v>
      </c>
      <c r="G36" s="37">
        <v>3227.3153314267997</v>
      </c>
      <c r="H36" s="37">
        <v>3258.4723384291092</v>
      </c>
      <c r="I36" s="37">
        <v>3281.8005625736196</v>
      </c>
      <c r="J36" s="37">
        <v>3309.5365800995801</v>
      </c>
    </row>
    <row r="37" spans="1:10" ht="26.25" customHeight="1" thickBot="1" x14ac:dyDescent="0.25">
      <c r="A37" s="26">
        <v>32</v>
      </c>
      <c r="B37" s="38" t="s">
        <v>71</v>
      </c>
      <c r="C37" s="39" t="s">
        <v>11</v>
      </c>
      <c r="D37" s="40" t="s">
        <v>44</v>
      </c>
      <c r="E37" s="40" t="s">
        <v>44</v>
      </c>
      <c r="F37" s="40" t="s">
        <v>44</v>
      </c>
      <c r="G37" s="40">
        <v>5624.8509999999997</v>
      </c>
      <c r="H37" s="40" t="s">
        <v>44</v>
      </c>
      <c r="I37" s="40" t="s">
        <v>44</v>
      </c>
      <c r="J37" s="40" t="s">
        <v>44</v>
      </c>
    </row>
    <row r="38" spans="1:10" ht="15" thickTop="1" x14ac:dyDescent="0.2">
      <c r="A38" s="2"/>
      <c r="B38" s="51" t="s">
        <v>61</v>
      </c>
      <c r="C38" s="51"/>
      <c r="D38" s="51"/>
      <c r="E38" s="51"/>
      <c r="F38" s="51"/>
      <c r="G38" s="51"/>
      <c r="H38" s="51"/>
      <c r="I38" s="51"/>
      <c r="J38" s="51"/>
    </row>
    <row r="39" spans="1:10" x14ac:dyDescent="0.2">
      <c r="A39" s="2"/>
      <c r="B39" s="51" t="s">
        <v>54</v>
      </c>
      <c r="C39" s="51"/>
      <c r="D39" s="51"/>
      <c r="E39" s="51"/>
      <c r="F39" s="51"/>
      <c r="G39" s="51"/>
      <c r="H39" s="51"/>
      <c r="I39" s="51"/>
      <c r="J39" s="51"/>
    </row>
    <row r="40" spans="1:10" x14ac:dyDescent="0.2">
      <c r="A40" s="2"/>
      <c r="B40" s="51" t="s">
        <v>55</v>
      </c>
      <c r="C40" s="51"/>
      <c r="D40" s="51"/>
      <c r="E40" s="51"/>
      <c r="F40" s="51"/>
      <c r="G40" s="51"/>
      <c r="H40" s="51"/>
      <c r="I40" s="51"/>
      <c r="J40" s="51"/>
    </row>
    <row r="41" spans="1:10" x14ac:dyDescent="0.2">
      <c r="A41" s="2"/>
      <c r="B41" s="51" t="s">
        <v>67</v>
      </c>
      <c r="C41" s="51"/>
      <c r="D41" s="51"/>
      <c r="E41" s="51"/>
      <c r="F41" s="51"/>
      <c r="G41" s="51"/>
      <c r="H41" s="51"/>
      <c r="I41" s="51"/>
      <c r="J41" s="51"/>
    </row>
    <row r="42" spans="1:10" x14ac:dyDescent="0.2">
      <c r="A42" s="2"/>
      <c r="B42" s="52" t="s">
        <v>60</v>
      </c>
      <c r="C42" s="51"/>
      <c r="D42" s="51"/>
      <c r="E42" s="51"/>
      <c r="F42" s="51"/>
      <c r="G42" s="51"/>
      <c r="H42" s="51"/>
      <c r="I42" s="51"/>
      <c r="J42" s="51"/>
    </row>
  </sheetData>
  <mergeCells count="11">
    <mergeCell ref="A1:J1"/>
    <mergeCell ref="A3:A4"/>
    <mergeCell ref="B3:B4"/>
    <mergeCell ref="C3:C4"/>
    <mergeCell ref="D3:G3"/>
    <mergeCell ref="H3:J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6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2025-03-27T07:18:12Z</cp:lastPrinted>
  <dcterms:created xsi:type="dcterms:W3CDTF">2024-02-01T09:51:42Z</dcterms:created>
  <dcterms:modified xsi:type="dcterms:W3CDTF">2025-04-30T11:57:15Z</dcterms:modified>
</cp:coreProperties>
</file>