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884" activeTab="5"/>
  </bookViews>
  <sheets>
    <sheet name="Reference" sheetId="9" r:id="rId1"/>
    <sheet name="QGDP FC" sheetId="4" r:id="rId2"/>
    <sheet name="QGDP MP" sheetId="6" r:id="rId3"/>
    <sheet name="QGDP Real Sector wise" sheetId="1" r:id="rId4"/>
    <sheet name="QGDP Current Sector wise" sheetId="2" r:id="rId5"/>
    <sheet name="QGDP Expenditure side (R and N)" sheetId="5" r:id="rId6"/>
  </sheets>
  <calcPr calcId="162913"/>
</workbook>
</file>

<file path=xl/calcChain.xml><?xml version="1.0" encoding="utf-8"?>
<calcChain xmlns="http://schemas.openxmlformats.org/spreadsheetml/2006/main">
  <c r="W184" i="5" l="1"/>
  <c r="W183" i="5"/>
  <c r="W182" i="5"/>
  <c r="W181" i="5"/>
  <c r="W180" i="5"/>
  <c r="W179" i="5"/>
  <c r="W178" i="5"/>
  <c r="W177" i="5"/>
  <c r="W176" i="5"/>
  <c r="W175" i="5"/>
  <c r="W174" i="5"/>
  <c r="W173" i="5"/>
  <c r="W172" i="5"/>
  <c r="W171" i="5"/>
  <c r="W170" i="5"/>
  <c r="W169" i="5"/>
  <c r="W168" i="5"/>
  <c r="W167" i="5"/>
  <c r="W166" i="5"/>
  <c r="W165" i="5"/>
  <c r="W164" i="5"/>
  <c r="W163" i="5"/>
  <c r="W162" i="5"/>
  <c r="W161" i="5"/>
  <c r="W160" i="5"/>
  <c r="W159" i="5"/>
  <c r="W158" i="5"/>
  <c r="W157" i="5"/>
  <c r="W156" i="5"/>
  <c r="W155" i="5"/>
  <c r="W154" i="5"/>
  <c r="W153" i="5"/>
  <c r="W152" i="5"/>
  <c r="W151" i="5"/>
  <c r="W150" i="5"/>
  <c r="W149" i="5"/>
  <c r="W148" i="5"/>
  <c r="W147" i="5"/>
  <c r="W146" i="5"/>
  <c r="W145" i="5"/>
  <c r="W144" i="5"/>
  <c r="W143" i="5"/>
  <c r="W142" i="5"/>
  <c r="W141" i="5"/>
  <c r="W140" i="5"/>
  <c r="W139" i="5"/>
  <c r="W138" i="5"/>
  <c r="W137" i="5"/>
  <c r="W136" i="5"/>
  <c r="W135" i="5"/>
  <c r="W134" i="5"/>
  <c r="W133" i="5"/>
  <c r="W132" i="5"/>
  <c r="W131" i="5"/>
  <c r="W130" i="5"/>
  <c r="W129" i="5"/>
  <c r="W128" i="5"/>
  <c r="W127" i="5"/>
  <c r="W126" i="5"/>
  <c r="W125" i="5"/>
  <c r="W124" i="5"/>
  <c r="W123" i="5"/>
  <c r="W122" i="5"/>
  <c r="W121" i="5"/>
  <c r="W120" i="5"/>
  <c r="W119" i="5"/>
  <c r="W118" i="5"/>
  <c r="W117" i="5"/>
  <c r="W116" i="5"/>
  <c r="W115" i="5"/>
  <c r="W114" i="5"/>
  <c r="W113" i="5"/>
  <c r="W112" i="5"/>
  <c r="W111" i="5"/>
  <c r="W110" i="5"/>
  <c r="W109" i="5"/>
  <c r="W108" i="5"/>
  <c r="W107" i="5"/>
  <c r="W106" i="5"/>
  <c r="W105" i="5"/>
  <c r="W104" i="5"/>
  <c r="W103" i="5"/>
  <c r="W102" i="5"/>
  <c r="W101" i="5"/>
  <c r="W100" i="5"/>
  <c r="W99" i="5"/>
  <c r="W98" i="5"/>
  <c r="W97" i="5"/>
  <c r="W96" i="5"/>
  <c r="W95" i="5"/>
  <c r="W94" i="5"/>
  <c r="W93" i="5"/>
  <c r="W92" i="5"/>
  <c r="W91" i="5"/>
  <c r="W90" i="5"/>
  <c r="W89" i="5"/>
  <c r="W88" i="5"/>
  <c r="W87" i="5"/>
  <c r="W86" i="5"/>
  <c r="W85" i="5"/>
  <c r="W84" i="5"/>
  <c r="W83" i="5"/>
  <c r="W82" i="5"/>
  <c r="W81" i="5"/>
  <c r="W80" i="5"/>
  <c r="W79" i="5"/>
  <c r="W78" i="5"/>
  <c r="W77" i="5"/>
  <c r="W76" i="5"/>
  <c r="W75" i="5"/>
  <c r="W74" i="5"/>
  <c r="W73" i="5"/>
  <c r="W72" i="5"/>
  <c r="W71" i="5"/>
  <c r="W70" i="5"/>
  <c r="W69" i="5"/>
  <c r="W68" i="5"/>
  <c r="W67" i="5"/>
  <c r="W66" i="5"/>
  <c r="W65" i="5"/>
  <c r="W64" i="5"/>
  <c r="W63" i="5"/>
  <c r="W62" i="5"/>
  <c r="W61" i="5"/>
  <c r="W60" i="5"/>
  <c r="W59" i="5"/>
  <c r="W58" i="5"/>
  <c r="W57" i="5"/>
  <c r="W56" i="5"/>
  <c r="W55" i="5"/>
  <c r="W54" i="5"/>
  <c r="W53" i="5"/>
  <c r="W52" i="5"/>
  <c r="W51" i="5"/>
  <c r="W50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W8" i="5"/>
  <c r="W7" i="5"/>
  <c r="W6" i="5"/>
  <c r="W5" i="5"/>
  <c r="F506" i="2" l="1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E46" i="1"/>
  <c r="D46" i="1"/>
  <c r="C46" i="1"/>
  <c r="B46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F29" i="1" l="1"/>
  <c r="F31" i="1"/>
  <c r="F33" i="1"/>
  <c r="F35" i="1"/>
  <c r="F38" i="1"/>
  <c r="F39" i="1"/>
  <c r="F41" i="1"/>
  <c r="F44" i="1"/>
  <c r="F45" i="1"/>
  <c r="F192" i="1"/>
  <c r="F194" i="1"/>
  <c r="F30" i="1"/>
  <c r="F32" i="1"/>
  <c r="F34" i="1"/>
  <c r="F36" i="1"/>
  <c r="F37" i="1"/>
  <c r="F40" i="1"/>
  <c r="F42" i="1"/>
  <c r="F43" i="1"/>
  <c r="F46" i="1"/>
  <c r="F190" i="1"/>
  <c r="F191" i="1"/>
  <c r="F193" i="1"/>
</calcChain>
</file>

<file path=xl/sharedStrings.xml><?xml version="1.0" encoding="utf-8"?>
<sst xmlns="http://schemas.openxmlformats.org/spreadsheetml/2006/main" count="2640" uniqueCount="327">
  <si>
    <t>(Rs Millions)</t>
  </si>
  <si>
    <t>Years\Quarters</t>
  </si>
  <si>
    <t>July-Sep</t>
  </si>
  <si>
    <t>Oct-Dec</t>
  </si>
  <si>
    <t>Jan-Mar</t>
  </si>
  <si>
    <t>Apr-Jun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</si>
  <si>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</si>
  <si>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</si>
  <si>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</si>
  <si>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</si>
  <si>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</si>
  <si>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</si>
  <si>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</si>
  <si>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</si>
  <si>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</si>
  <si>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</si>
  <si>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</si>
  <si>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Gross Value Added of Fishing - Quarterly</t>
  </si>
  <si>
    <t>Gross Value Added of Industry - Quarterly</t>
  </si>
  <si>
    <t>Gross Value Added of Large scale manufacturing - Quarterly</t>
  </si>
  <si>
    <t>Gross Value Added of Small scale manufacturing- Quarterly</t>
  </si>
  <si>
    <t>Gross Value Added of Slaughtering - Quarterly</t>
  </si>
  <si>
    <t>n.a</t>
  </si>
  <si>
    <t>Gross Value Added of Construction - Quarterly</t>
  </si>
  <si>
    <t>Gross Value Added of Electricity, Gas &amp; Water Supply - Quarterly</t>
  </si>
  <si>
    <t>Gross Value Added of Services - Quarterly</t>
  </si>
  <si>
    <t>Years\Quarter</t>
  </si>
  <si>
    <t>Based on Current Prices</t>
  </si>
  <si>
    <t>Based on Constant Prices (1999-2000)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</si>
  <si>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</si>
  <si>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</si>
  <si>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</si>
  <si>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</si>
  <si>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</si>
  <si>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</si>
  <si>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</si>
  <si>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</si>
  <si>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</si>
  <si>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</si>
  <si>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</si>
  <si>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</si>
  <si>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</si>
  <si>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</si>
  <si>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</si>
  <si>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</si>
  <si>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</si>
  <si>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</si>
  <si>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</si>
  <si>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</si>
  <si>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</si>
  <si>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</si>
  <si>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</si>
  <si>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</si>
  <si>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</si>
  <si>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</si>
  <si>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</si>
  <si>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Appendix D: Quarterly GDP (Factor Cost) based on proportion in Appendix C</t>
  </si>
  <si>
    <t>Appendix E1: Quarterly Total Consumption</t>
  </si>
  <si>
    <t>Appendix E2: Quarterly Private Consumption</t>
  </si>
  <si>
    <t>Appendix E3: Quarterly Government Consumption</t>
  </si>
  <si>
    <t>Appendix E4: Quarterly Total Gross Fixed Capital Formation</t>
  </si>
  <si>
    <t>Appendix E5: Quarterly Private Gross Fixed Capital Formation</t>
  </si>
  <si>
    <t>Appendix E6: Quarterly Government Gross Fixed Capital Formation</t>
  </si>
  <si>
    <t>Appendix E7: Quarterly Changes in Stock</t>
  </si>
  <si>
    <t xml:space="preserve">Appendix E8: Quarterly Exports of Goods and Services </t>
  </si>
  <si>
    <t xml:space="preserve">Appendix E9: Quarterly Imports of Goods and Services </t>
  </si>
  <si>
    <t xml:space="preserve">Appendix F: Quarterly GDP (Market Price) </t>
  </si>
  <si>
    <t>Forestry</t>
  </si>
  <si>
    <t>Services</t>
  </si>
  <si>
    <t>Q1-FY00</t>
  </si>
  <si>
    <t>Q1-FY01</t>
  </si>
  <si>
    <t>Q1-FY02</t>
  </si>
  <si>
    <t>Q1-FY03</t>
  </si>
  <si>
    <t>Q2-FY00</t>
  </si>
  <si>
    <t>Q3-FY00</t>
  </si>
  <si>
    <t>Q4-FY00</t>
  </si>
  <si>
    <t>Q1-FY04</t>
  </si>
  <si>
    <t>Q1-FY05</t>
  </si>
  <si>
    <t>Q1-FY06</t>
  </si>
  <si>
    <t>Q1-FY07</t>
  </si>
  <si>
    <t>Q1-FY08</t>
  </si>
  <si>
    <t>Q1-FY09</t>
  </si>
  <si>
    <t>Q1-FY10</t>
  </si>
  <si>
    <t>Q2-FY01</t>
  </si>
  <si>
    <t>Q2-FY02</t>
  </si>
  <si>
    <t>Q2-FY03</t>
  </si>
  <si>
    <t>Q2-FY04</t>
  </si>
  <si>
    <t>Q2-FY05</t>
  </si>
  <si>
    <t>Q2-FY06</t>
  </si>
  <si>
    <t>Q2-FY07</t>
  </si>
  <si>
    <t>Q2-FY08</t>
  </si>
  <si>
    <t>Q2-FY09</t>
  </si>
  <si>
    <t>Q2-FY10</t>
  </si>
  <si>
    <t>Q3-FY01</t>
  </si>
  <si>
    <t>Q3-FY02</t>
  </si>
  <si>
    <t>Q3-FY03</t>
  </si>
  <si>
    <t>Q3-FY04</t>
  </si>
  <si>
    <t>Q3-FY05</t>
  </si>
  <si>
    <t>Q3-FY06</t>
  </si>
  <si>
    <t>Q3-FY07</t>
  </si>
  <si>
    <t>Q3-FY08</t>
  </si>
  <si>
    <t>Q3-FY09</t>
  </si>
  <si>
    <t>Q3-FY10</t>
  </si>
  <si>
    <t>Q4-FY01</t>
  </si>
  <si>
    <t>Q4-FY02</t>
  </si>
  <si>
    <t>Q4-FY03</t>
  </si>
  <si>
    <t>Q4-FY04</t>
  </si>
  <si>
    <t>Q4-FY05</t>
  </si>
  <si>
    <t>Q4-FY06</t>
  </si>
  <si>
    <t>Q4-FY07</t>
  </si>
  <si>
    <t>Q4-FY08</t>
  </si>
  <si>
    <t>Q4-FY09</t>
  </si>
  <si>
    <t>Q4-FY10</t>
  </si>
  <si>
    <t>Q1-FY73</t>
  </si>
  <si>
    <t>Q1-FY74</t>
  </si>
  <si>
    <t>Q1-FY75</t>
  </si>
  <si>
    <t>Q1-FY76</t>
  </si>
  <si>
    <t>Q1-FY77</t>
  </si>
  <si>
    <t>Q1-FY78</t>
  </si>
  <si>
    <t>Q1-FY79</t>
  </si>
  <si>
    <t>Q1-FY80</t>
  </si>
  <si>
    <t>Q1-FY81</t>
  </si>
  <si>
    <t>Q1-FY82</t>
  </si>
  <si>
    <t>Q1-FY83</t>
  </si>
  <si>
    <t>Q1-FY84</t>
  </si>
  <si>
    <t>Q1-FY85</t>
  </si>
  <si>
    <t>Q1-FY86</t>
  </si>
  <si>
    <t>Q1-FY87</t>
  </si>
  <si>
    <t>Q1-FY88</t>
  </si>
  <si>
    <t>Q1-FY89</t>
  </si>
  <si>
    <t>Q1-FY90</t>
  </si>
  <si>
    <t>Q1-FY91</t>
  </si>
  <si>
    <t>Q1-FY92</t>
  </si>
  <si>
    <t>Q1-FY93</t>
  </si>
  <si>
    <t>Q1-FY94</t>
  </si>
  <si>
    <t>Q1-FY95</t>
  </si>
  <si>
    <t>Q1-FY96</t>
  </si>
  <si>
    <t>Q1-FY97</t>
  </si>
  <si>
    <t>Q1-FY98</t>
  </si>
  <si>
    <t>Q1-FY99</t>
  </si>
  <si>
    <t>Q2-FY73</t>
  </si>
  <si>
    <t>Q2-FY74</t>
  </si>
  <si>
    <t>Q2-FY75</t>
  </si>
  <si>
    <t>Q2-FY76</t>
  </si>
  <si>
    <t>Q2-FY77</t>
  </si>
  <si>
    <t>Q2-FY78</t>
  </si>
  <si>
    <t>Q2-FY79</t>
  </si>
  <si>
    <t>Q2-FY80</t>
  </si>
  <si>
    <t>Q2-FY81</t>
  </si>
  <si>
    <t>Q2-FY82</t>
  </si>
  <si>
    <t>Q2-FY83</t>
  </si>
  <si>
    <t>Q2-FY84</t>
  </si>
  <si>
    <t>Q2-FY85</t>
  </si>
  <si>
    <t>Q2-FY86</t>
  </si>
  <si>
    <t>Q2-FY87</t>
  </si>
  <si>
    <t>Q2-FY88</t>
  </si>
  <si>
    <t>Q2-FY89</t>
  </si>
  <si>
    <t>Q2-FY90</t>
  </si>
  <si>
    <t>Q2-FY91</t>
  </si>
  <si>
    <t>Q2-FY92</t>
  </si>
  <si>
    <t>Q2-FY93</t>
  </si>
  <si>
    <t>Q2-FY94</t>
  </si>
  <si>
    <t>Q2-FY95</t>
  </si>
  <si>
    <t>Q2-FY96</t>
  </si>
  <si>
    <t>Q2-FY97</t>
  </si>
  <si>
    <t>Q2-FY98</t>
  </si>
  <si>
    <t>Q2-FY99</t>
  </si>
  <si>
    <t>Q3-FY73</t>
  </si>
  <si>
    <t>Q3-FY74</t>
  </si>
  <si>
    <t>Q3-FY75</t>
  </si>
  <si>
    <t>Q3-FY76</t>
  </si>
  <si>
    <t>Q3-FY77</t>
  </si>
  <si>
    <t>Q3-FY78</t>
  </si>
  <si>
    <t>Q3-FY79</t>
  </si>
  <si>
    <t>Q3-FY80</t>
  </si>
  <si>
    <t>Q3-FY81</t>
  </si>
  <si>
    <t>Q3-FY82</t>
  </si>
  <si>
    <t>Q3-FY83</t>
  </si>
  <si>
    <t>Q3-FY84</t>
  </si>
  <si>
    <t>Q3-FY85</t>
  </si>
  <si>
    <t>Q3-FY86</t>
  </si>
  <si>
    <t>Q3-FY87</t>
  </si>
  <si>
    <t>Q3-FY88</t>
  </si>
  <si>
    <t>Q3-FY89</t>
  </si>
  <si>
    <t>Q3-FY90</t>
  </si>
  <si>
    <t>Q3-FY91</t>
  </si>
  <si>
    <t>Q3-FY92</t>
  </si>
  <si>
    <t>Q3-FY93</t>
  </si>
  <si>
    <t>Q3-FY94</t>
  </si>
  <si>
    <t>Q3-FY95</t>
  </si>
  <si>
    <t>Q3-FY96</t>
  </si>
  <si>
    <t>Q3-FY97</t>
  </si>
  <si>
    <t>Q3-FY98</t>
  </si>
  <si>
    <t>Q3-FY99</t>
  </si>
  <si>
    <t>Q4-FY73</t>
  </si>
  <si>
    <t>Q4-FY74</t>
  </si>
  <si>
    <t>Q4-FY75</t>
  </si>
  <si>
    <t>Q4-FY76</t>
  </si>
  <si>
    <t>Q4-FY77</t>
  </si>
  <si>
    <t>Q4-FY78</t>
  </si>
  <si>
    <t>Q4-FY79</t>
  </si>
  <si>
    <t>Q4-FY80</t>
  </si>
  <si>
    <t>Q4-FY81</t>
  </si>
  <si>
    <t>Q4-FY82</t>
  </si>
  <si>
    <t>Q4-FY83</t>
  </si>
  <si>
    <t>Q4-FY84</t>
  </si>
  <si>
    <t>Q4-FY85</t>
  </si>
  <si>
    <t>Q4-FY86</t>
  </si>
  <si>
    <t>Q4-FY87</t>
  </si>
  <si>
    <t>Q4-FY88</t>
  </si>
  <si>
    <t>Q4-FY89</t>
  </si>
  <si>
    <t>Q4-FY90</t>
  </si>
  <si>
    <t>Q4-FY91</t>
  </si>
  <si>
    <t>Q4-FY92</t>
  </si>
  <si>
    <t>Q4-FY93</t>
  </si>
  <si>
    <t>Q4-FY94</t>
  </si>
  <si>
    <t>Q4-FY95</t>
  </si>
  <si>
    <t>Q4-FY96</t>
  </si>
  <si>
    <t>Q4-FY97</t>
  </si>
  <si>
    <t>Q4-FY98</t>
  </si>
  <si>
    <t>Q4-FY99</t>
  </si>
  <si>
    <t>Industry</t>
  </si>
  <si>
    <t>2010-11</t>
  </si>
  <si>
    <t>2011-12</t>
  </si>
  <si>
    <t>Q1-FY11</t>
  </si>
  <si>
    <t>Q2-FY11</t>
  </si>
  <si>
    <t>Q3-FY11</t>
  </si>
  <si>
    <t>Q4-FY11</t>
  </si>
  <si>
    <t>Q1-FY12</t>
  </si>
  <si>
    <t>Q2-FY12</t>
  </si>
  <si>
    <t>Q3-FY12</t>
  </si>
  <si>
    <t>Q4-FY12</t>
  </si>
  <si>
    <t>QGDP</t>
  </si>
  <si>
    <t>Agriculture</t>
  </si>
  <si>
    <t>Live Stocks</t>
  </si>
  <si>
    <t>Fishing</t>
  </si>
  <si>
    <t>slaughtering</t>
  </si>
  <si>
    <t>QGDP (Current, FC)</t>
  </si>
  <si>
    <t>QGDP (Real, FC)</t>
  </si>
  <si>
    <t>Current Prices</t>
  </si>
  <si>
    <t>Real</t>
  </si>
  <si>
    <t>Consumption</t>
  </si>
  <si>
    <t>Private C</t>
  </si>
  <si>
    <t>Government C</t>
  </si>
  <si>
    <t>Investment</t>
  </si>
  <si>
    <t>Private Investment</t>
  </si>
  <si>
    <t>Govt Investment</t>
  </si>
  <si>
    <t>Change in stock</t>
  </si>
  <si>
    <t>Export</t>
  </si>
  <si>
    <t>Import</t>
  </si>
  <si>
    <t>QGDP (Current, MP)</t>
  </si>
  <si>
    <t>QGDP (Real, MP)</t>
  </si>
  <si>
    <t>SBP WP No. 54</t>
  </si>
  <si>
    <t>SBP Research Bulletin, Volume 9</t>
  </si>
  <si>
    <t>http://www.sbp.org.pk/research/bulletin/2013/Vol-9-1/Quarterisation%20of%20National%20Income%20Accounts%20of%20Pakistan.pdf</t>
  </si>
  <si>
    <t xml:space="preserve">Also in </t>
  </si>
  <si>
    <t>http://www.sbp.org.pk/publications/wpapers/2013/wp54.pdf</t>
  </si>
  <si>
    <t>These are only estimates, not official position</t>
  </si>
  <si>
    <t>It may be noted that Pakistan Bureau of Statistics is the sole authority on collection and dissemination of official data on National Income Accounts in Pakistan.</t>
  </si>
  <si>
    <t>State Bank of Pakistan, being a central bank, is merely concerned with availability of data for research purposes in form of estimates.</t>
  </si>
  <si>
    <t>2012-13</t>
  </si>
  <si>
    <t>2013-14</t>
  </si>
  <si>
    <t>2014-15</t>
  </si>
  <si>
    <t>2015-16</t>
  </si>
  <si>
    <t>2016-17</t>
  </si>
  <si>
    <t>Q4-FY17</t>
  </si>
  <si>
    <t>Q3-FY17</t>
  </si>
  <si>
    <t>Q2-FY17</t>
  </si>
  <si>
    <t>Q1-FY17</t>
  </si>
  <si>
    <t>Q4-FY16</t>
  </si>
  <si>
    <t>Q3-FY16</t>
  </si>
  <si>
    <t>Q2-FY16</t>
  </si>
  <si>
    <t>Q1-FY16</t>
  </si>
  <si>
    <t>Q4-FY15</t>
  </si>
  <si>
    <t>Q3-FY15</t>
  </si>
  <si>
    <t>Q2-FY15</t>
  </si>
  <si>
    <t>Q1-FY15</t>
  </si>
  <si>
    <t>Q4-FY14</t>
  </si>
  <si>
    <t>Q3-FY14</t>
  </si>
  <si>
    <t>Q2-FY14</t>
  </si>
  <si>
    <t>Q1-FY14</t>
  </si>
  <si>
    <t>Q4-FY13</t>
  </si>
  <si>
    <t>Q3-FY13</t>
  </si>
  <si>
    <t>Q2-FY13</t>
  </si>
  <si>
    <t>Q1-FY13</t>
  </si>
  <si>
    <t>Based on Constant Prices (2005-2006)</t>
  </si>
  <si>
    <t>QGDP Real - Quarterly</t>
  </si>
  <si>
    <t>(2005-06 prices)</t>
  </si>
  <si>
    <t>(Rs. Millions)</t>
  </si>
  <si>
    <t>Years\Quater</t>
  </si>
  <si>
    <t>Total</t>
  </si>
  <si>
    <t>Gross Value Added of Agriculture- Quarterly</t>
  </si>
  <si>
    <t>Gross Value Added of Important (Major) Crops - Quarterly</t>
  </si>
  <si>
    <t>(Rs.  Millions)</t>
  </si>
  <si>
    <t>Gross Value Added of Cotton Ginning - Quarterly</t>
  </si>
  <si>
    <t>Gross Value Added of Live Stocks- Quarterly</t>
  </si>
  <si>
    <t>(Rs million)</t>
  </si>
  <si>
    <t>Gross Value Added of Forestry- Quarterly</t>
  </si>
  <si>
    <t>Gross Value Added of Mining and Quarrying - Quarterly</t>
  </si>
  <si>
    <t>Gross Value Added of Wholesale and Retail Trade - Quarterly</t>
  </si>
  <si>
    <t>Gross Value Added of Transport, Storage and Communication - Quarterly</t>
  </si>
  <si>
    <t>Gross Value Added of Finance and Insurance - Quarterly</t>
  </si>
  <si>
    <t>Gross Value Added of Housing Services(OD)- Quarterly</t>
  </si>
  <si>
    <t>Gross Value Added of General Government Services - Quarterly</t>
  </si>
  <si>
    <t>Gross Value Added of Other Private  Services - Quarterly</t>
  </si>
  <si>
    <t>QGDP Nominal - Quarterly</t>
  </si>
  <si>
    <t>Gross Value Added of Important ( Major) Crops - Quarterly</t>
  </si>
  <si>
    <t>Gross Value Added of Other (Minor) Crops - Quarterly</t>
  </si>
  <si>
    <t>Important/Major Crops</t>
  </si>
  <si>
    <t>Other/Minor Crops</t>
  </si>
  <si>
    <t>Mining and Quarrying</t>
  </si>
  <si>
    <t xml:space="preserve">Large scale manufacturing </t>
  </si>
  <si>
    <t xml:space="preserve">Small scale manufacturing </t>
  </si>
  <si>
    <t>Construction</t>
  </si>
  <si>
    <t xml:space="preserve">Electricity, Gas &amp; Water Supply </t>
  </si>
  <si>
    <t>Wholesale and Retail Trade</t>
  </si>
  <si>
    <t xml:space="preserve"> Transport, Storage and Communication</t>
  </si>
  <si>
    <t>Finance and Insurance</t>
  </si>
  <si>
    <t>Housing Services(OD)</t>
  </si>
  <si>
    <t>General Government Services</t>
  </si>
  <si>
    <t>Other Private  Services</t>
  </si>
  <si>
    <t>Cotton Ginning</t>
  </si>
  <si>
    <t>Appendix A: Quarterly GDP – Production Side (Real) for 1999-00 to 2016-17</t>
  </si>
  <si>
    <t>Appendix B: Quarterly GDP – Production Side (Nominal) for 1999-00 to 2016-17</t>
  </si>
  <si>
    <t xml:space="preserve">However, we updated these estimates upto 2017 </t>
  </si>
  <si>
    <t>Based on Constant Prices (2005-06)</t>
  </si>
  <si>
    <t>Estimates in the  Paper are upto FY2012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</si>
</sst>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  <font>
      <b/>
      <sz val="12"/>
      <color indexed="12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00B05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10"/>
      <color indexed="12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/>
    <xf numFmtId="0" fontId="0" fillId="0" borderId="5" xfId="0" applyBorder="1"/>
    <xf numFmtId="0" fontId="0" fillId="0" borderId="0" xfId="0" applyAlignment="1">
      <alignment wrapText="1"/>
    </xf>
    <xf numFmtId="0" fontId="3" fillId="0" borderId="8" xfId="0" applyFont="1" applyBorder="1" applyAlignment="1">
      <alignment horizontal="right"/>
    </xf>
    <xf numFmtId="0" fontId="3" fillId="0" borderId="6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" fontId="0" fillId="0" borderId="0" xfId="0" applyNumberFormat="1"/>
    <xf numFmtId="0" fontId="3" fillId="0" borderId="0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/>
    <xf numFmtId="0" fontId="3" fillId="0" borderId="0" xfId="0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right"/>
    </xf>
    <xf numFmtId="1" fontId="3" fillId="0" borderId="0" xfId="0" applyNumberFormat="1" applyFont="1" applyAlignment="1">
      <alignment horizontal="right"/>
    </xf>
    <xf numFmtId="1" fontId="3" fillId="0" borderId="4" xfId="0" applyNumberFormat="1" applyFont="1" applyBorder="1" applyAlignment="1">
      <alignment horizontal="right"/>
    </xf>
    <xf numFmtId="1" fontId="3" fillId="0" borderId="4" xfId="0" applyNumberFormat="1" applyFont="1" applyBorder="1" applyAlignment="1">
      <alignment horizontal="right" wrapText="1"/>
    </xf>
    <xf numFmtId="1" fontId="3" fillId="0" borderId="0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 wrapText="1"/>
    </xf>
    <xf numFmtId="1" fontId="3" fillId="0" borderId="0" xfId="0" applyNumberFormat="1" applyFont="1" applyAlignment="1">
      <alignment horizontal="right" wrapText="1"/>
    </xf>
    <xf numFmtId="0" fontId="4" fillId="0" borderId="0" xfId="0" applyFont="1"/>
    <xf numFmtId="0" fontId="5" fillId="0" borderId="3" xfId="0" applyFont="1" applyBorder="1" applyAlignment="1">
      <alignment horizontal="right"/>
    </xf>
    <xf numFmtId="1" fontId="5" fillId="0" borderId="3" xfId="0" applyNumberFormat="1" applyFont="1" applyBorder="1" applyAlignment="1">
      <alignment horizontal="right"/>
    </xf>
    <xf numFmtId="1" fontId="5" fillId="0" borderId="4" xfId="0" applyNumberFormat="1" applyFont="1" applyBorder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 applyFill="1" applyBorder="1" applyAlignment="1">
      <alignment horizontal="right"/>
    </xf>
    <xf numFmtId="0" fontId="8" fillId="0" borderId="0" xfId="1" applyAlignment="1" applyProtection="1"/>
    <xf numFmtId="0" fontId="0" fillId="2" borderId="0" xfId="0" applyFill="1"/>
    <xf numFmtId="0" fontId="9" fillId="2" borderId="0" xfId="0" applyFont="1" applyFill="1"/>
    <xf numFmtId="1" fontId="0" fillId="0" borderId="0" xfId="0" applyNumberFormat="1" applyBorder="1"/>
    <xf numFmtId="1" fontId="0" fillId="0" borderId="10" xfId="0" applyNumberFormat="1" applyBorder="1"/>
    <xf numFmtId="1" fontId="0" fillId="0" borderId="5" xfId="0" applyNumberFormat="1" applyBorder="1"/>
    <xf numFmtId="0" fontId="3" fillId="0" borderId="12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1" fontId="0" fillId="0" borderId="3" xfId="0" applyNumberFormat="1" applyBorder="1"/>
    <xf numFmtId="1" fontId="0" fillId="0" borderId="4" xfId="0" applyNumberFormat="1" applyBorder="1"/>
    <xf numFmtId="1" fontId="0" fillId="0" borderId="11" xfId="0" applyNumberFormat="1" applyBorder="1"/>
    <xf numFmtId="1" fontId="0" fillId="0" borderId="6" xfId="0" applyNumberFormat="1" applyBorder="1"/>
    <xf numFmtId="0" fontId="10" fillId="0" borderId="0" xfId="0" applyFont="1"/>
    <xf numFmtId="0" fontId="11" fillId="0" borderId="0" xfId="0" applyFont="1"/>
    <xf numFmtId="0" fontId="12" fillId="0" borderId="13" xfId="0" applyFont="1" applyBorder="1"/>
    <xf numFmtId="0" fontId="13" fillId="0" borderId="14" xfId="0" applyFont="1" applyBorder="1"/>
    <xf numFmtId="0" fontId="12" fillId="0" borderId="14" xfId="0" applyFont="1" applyBorder="1"/>
    <xf numFmtId="1" fontId="0" fillId="0" borderId="13" xfId="0" applyNumberFormat="1" applyBorder="1"/>
    <xf numFmtId="1" fontId="0" fillId="0" borderId="15" xfId="0" applyNumberFormat="1" applyBorder="1"/>
    <xf numFmtId="1" fontId="0" fillId="0" borderId="16" xfId="0" applyNumberFormat="1" applyBorder="1"/>
    <xf numFmtId="1" fontId="14" fillId="0" borderId="16" xfId="0" applyNumberFormat="1" applyFont="1" applyBorder="1"/>
    <xf numFmtId="0" fontId="12" fillId="0" borderId="17" xfId="0" applyFont="1" applyBorder="1"/>
    <xf numFmtId="1" fontId="0" fillId="0" borderId="18" xfId="0" applyNumberFormat="1" applyBorder="1"/>
    <xf numFmtId="1" fontId="14" fillId="0" borderId="18" xfId="0" applyNumberFormat="1" applyFont="1" applyBorder="1"/>
    <xf numFmtId="0" fontId="12" fillId="0" borderId="17" xfId="0" applyFont="1" applyFill="1" applyBorder="1"/>
    <xf numFmtId="1" fontId="0" fillId="0" borderId="19" xfId="0" applyNumberFormat="1" applyBorder="1"/>
    <xf numFmtId="0" fontId="12" fillId="0" borderId="20" xfId="0" applyFont="1" applyBorder="1"/>
    <xf numFmtId="1" fontId="0" fillId="0" borderId="21" xfId="0" applyNumberFormat="1" applyBorder="1"/>
    <xf numFmtId="1" fontId="0" fillId="0" borderId="22" xfId="0" applyNumberFormat="1" applyBorder="1"/>
    <xf numFmtId="1" fontId="14" fillId="0" borderId="22" xfId="0" applyNumberFormat="1" applyFont="1" applyBorder="1"/>
    <xf numFmtId="0" fontId="15" fillId="0" borderId="0" xfId="0" applyFont="1"/>
    <xf numFmtId="0" fontId="12" fillId="0" borderId="23" xfId="0" applyFont="1" applyBorder="1"/>
    <xf numFmtId="0" fontId="16" fillId="0" borderId="0" xfId="0" applyFont="1"/>
    <xf numFmtId="0" fontId="12" fillId="0" borderId="0" xfId="0" applyFont="1" applyBorder="1"/>
    <xf numFmtId="1" fontId="11" fillId="0" borderId="0" xfId="0" applyNumberFormat="1" applyFont="1" applyBorder="1"/>
    <xf numFmtId="1" fontId="14" fillId="0" borderId="20" xfId="0" applyNumberFormat="1" applyFont="1" applyBorder="1"/>
    <xf numFmtId="0" fontId="13" fillId="0" borderId="24" xfId="0" applyFont="1" applyBorder="1"/>
    <xf numFmtId="0" fontId="12" fillId="0" borderId="24" xfId="0" applyFont="1" applyBorder="1"/>
    <xf numFmtId="1" fontId="14" fillId="0" borderId="14" xfId="0" applyNumberFormat="1" applyFont="1" applyBorder="1"/>
    <xf numFmtId="1" fontId="14" fillId="0" borderId="17" xfId="0" applyNumberFormat="1" applyFont="1" applyBorder="1"/>
    <xf numFmtId="0" fontId="17" fillId="0" borderId="0" xfId="0" applyFont="1"/>
    <xf numFmtId="0" fontId="12" fillId="0" borderId="19" xfId="0" applyFont="1" applyBorder="1"/>
    <xf numFmtId="1" fontId="11" fillId="0" borderId="19" xfId="0" applyNumberFormat="1" applyFont="1" applyBorder="1"/>
    <xf numFmtId="1" fontId="11" fillId="0" borderId="0" xfId="0" applyNumberFormat="1" applyFont="1"/>
    <xf numFmtId="1" fontId="11" fillId="0" borderId="21" xfId="0" applyNumberFormat="1" applyFont="1" applyBorder="1"/>
    <xf numFmtId="1" fontId="11" fillId="0" borderId="10" xfId="0" applyNumberFormat="1" applyFont="1" applyBorder="1"/>
    <xf numFmtId="0" fontId="10" fillId="0" borderId="0" xfId="0" applyFont="1" applyFill="1"/>
    <xf numFmtId="0" fontId="0" fillId="0" borderId="0" xfId="0" applyFill="1"/>
    <xf numFmtId="0" fontId="11" fillId="0" borderId="0" xfId="0" applyFont="1" applyFill="1"/>
    <xf numFmtId="0" fontId="12" fillId="0" borderId="23" xfId="0" applyFont="1" applyFill="1" applyBorder="1"/>
    <xf numFmtId="0" fontId="13" fillId="0" borderId="24" xfId="0" applyFont="1" applyFill="1" applyBorder="1"/>
    <xf numFmtId="0" fontId="12" fillId="0" borderId="24" xfId="0" applyFont="1" applyFill="1" applyBorder="1"/>
    <xf numFmtId="0" fontId="12" fillId="0" borderId="19" xfId="0" applyFont="1" applyFill="1" applyBorder="1"/>
    <xf numFmtId="1" fontId="11" fillId="0" borderId="19" xfId="0" applyNumberFormat="1" applyFont="1" applyFill="1" applyBorder="1"/>
    <xf numFmtId="1" fontId="11" fillId="0" borderId="0" xfId="0" applyNumberFormat="1" applyFont="1" applyFill="1"/>
    <xf numFmtId="0" fontId="12" fillId="0" borderId="20" xfId="0" applyFont="1" applyFill="1" applyBorder="1"/>
    <xf numFmtId="1" fontId="11" fillId="0" borderId="21" xfId="0" applyNumberFormat="1" applyFont="1" applyFill="1" applyBorder="1"/>
    <xf numFmtId="1" fontId="11" fillId="0" borderId="10" xfId="0" applyNumberFormat="1" applyFont="1" applyFill="1" applyBorder="1"/>
    <xf numFmtId="0" fontId="18" fillId="0" borderId="0" xfId="0" applyFont="1" applyFill="1"/>
    <xf numFmtId="1" fontId="0" fillId="0" borderId="0" xfId="0" applyNumberFormat="1" applyFill="1"/>
    <xf numFmtId="1" fontId="11" fillId="0" borderId="0" xfId="0" applyNumberFormat="1" applyFont="1" applyFill="1" applyBorder="1"/>
    <xf numFmtId="0" fontId="19" fillId="0" borderId="0" xfId="0" applyFont="1" applyAlignment="1"/>
    <xf numFmtId="1" fontId="11" fillId="0" borderId="13" xfId="0" applyNumberFormat="1" applyFont="1" applyBorder="1"/>
    <xf numFmtId="1" fontId="11" fillId="0" borderId="15" xfId="0" applyNumberFormat="1" applyFont="1" applyBorder="1"/>
    <xf numFmtId="1" fontId="11" fillId="0" borderId="16" xfId="0" applyNumberFormat="1" applyFont="1" applyBorder="1"/>
    <xf numFmtId="1" fontId="11" fillId="0" borderId="18" xfId="0" applyNumberFormat="1" applyFont="1" applyBorder="1"/>
    <xf numFmtId="0" fontId="12" fillId="0" borderId="21" xfId="0" applyFont="1" applyBorder="1"/>
    <xf numFmtId="1" fontId="11" fillId="0" borderId="22" xfId="0" applyNumberFormat="1" applyFont="1" applyBorder="1"/>
    <xf numFmtId="0" fontId="12" fillId="0" borderId="13" xfId="0" applyFont="1" applyFill="1" applyBorder="1"/>
    <xf numFmtId="1" fontId="11" fillId="0" borderId="13" xfId="0" applyNumberFormat="1" applyFont="1" applyFill="1" applyBorder="1"/>
    <xf numFmtId="1" fontId="11" fillId="0" borderId="15" xfId="0" applyNumberFormat="1" applyFont="1" applyFill="1" applyBorder="1"/>
    <xf numFmtId="0" fontId="0" fillId="0" borderId="5" xfId="0" applyBorder="1"/>
    <xf numFmtId="0" fontId="3" fillId="0" borderId="5" xfId="0" applyFont="1" applyBorder="1" applyAlignment="1">
      <alignment horizontal="right" wrapText="1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0" fillId="0" borderId="0" xfId="0" applyFont="1"/>
    <xf numFmtId="0" fontId="21" fillId="0" borderId="0" xfId="0" applyFont="1"/>
    <xf numFmtId="0" fontId="5" fillId="0" borderId="0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right" wrapText="1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6" xfId="0" applyFont="1" applyBorder="1" applyAlignment="1">
      <alignment horizontal="right" wrapText="1"/>
    </xf>
    <xf numFmtId="0" fontId="17" fillId="2" borderId="0" xfId="0" applyFont="1" applyFill="1"/>
    <xf numFmtId="1" fontId="17" fillId="0" borderId="0" xfId="0" applyNumberFormat="1" applyFont="1" applyBorder="1"/>
    <xf numFmtId="1" fontId="5" fillId="0" borderId="0" xfId="0" applyNumberFormat="1" applyFont="1" applyBorder="1" applyAlignment="1">
      <alignment horizontal="right"/>
    </xf>
    <xf numFmtId="1" fontId="5" fillId="0" borderId="0" xfId="0" applyNumberFormat="1" applyFont="1" applyAlignment="1">
      <alignment horizontal="right" wrapText="1"/>
    </xf>
    <xf numFmtId="1" fontId="5" fillId="0" borderId="11" xfId="0" applyNumberFormat="1" applyFont="1" applyBorder="1" applyAlignment="1">
      <alignment horizontal="right"/>
    </xf>
    <xf numFmtId="1" fontId="17" fillId="0" borderId="5" xfId="0" applyNumberFormat="1" applyFont="1" applyBorder="1"/>
    <xf numFmtId="1" fontId="5" fillId="0" borderId="5" xfId="0" applyNumberFormat="1" applyFont="1" applyBorder="1" applyAlignment="1">
      <alignment horizontal="right" wrapText="1"/>
    </xf>
    <xf numFmtId="1" fontId="5" fillId="0" borderId="6" xfId="0" applyNumberFormat="1" applyFont="1" applyBorder="1" applyAlignment="1">
      <alignment horizontal="right" wrapText="1"/>
    </xf>
    <xf numFmtId="1" fontId="17" fillId="0" borderId="0" xfId="0" applyNumberFormat="1" applyFont="1"/>
    <xf numFmtId="1" fontId="5" fillId="0" borderId="25" xfId="0" applyNumberFormat="1" applyFont="1" applyBorder="1" applyAlignment="1">
      <alignment horizontal="right"/>
    </xf>
    <xf numFmtId="1" fontId="5" fillId="0" borderId="26" xfId="0" applyNumberFormat="1" applyFont="1" applyBorder="1" applyAlignment="1">
      <alignment horizontal="right" wrapText="1"/>
    </xf>
    <xf numFmtId="1" fontId="5" fillId="0" borderId="27" xfId="0" applyNumberFormat="1" applyFont="1" applyBorder="1" applyAlignment="1">
      <alignment horizontal="right" wrapText="1"/>
    </xf>
    <xf numFmtId="1" fontId="5" fillId="0" borderId="0" xfId="0" applyNumberFormat="1" applyFont="1" applyBorder="1" applyAlignment="1">
      <alignment horizontal="right" wrapText="1"/>
    </xf>
    <xf numFmtId="1" fontId="5" fillId="0" borderId="4" xfId="0" applyNumberFormat="1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25" xfId="0" applyFont="1" applyBorder="1" applyAlignment="1">
      <alignment horizontal="right" wrapText="1"/>
    </xf>
    <xf numFmtId="0" fontId="5" fillId="0" borderId="26" xfId="0" applyFont="1" applyBorder="1" applyAlignment="1">
      <alignment horizontal="right" wrapText="1"/>
    </xf>
    <xf numFmtId="0" fontId="5" fillId="0" borderId="27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1" fontId="5" fillId="0" borderId="26" xfId="0" applyNumberFormat="1" applyFont="1" applyBorder="1" applyAlignment="1">
      <alignment horizontal="right"/>
    </xf>
    <xf numFmtId="1" fontId="5" fillId="0" borderId="27" xfId="0" applyNumberFormat="1" applyFont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bp.org.pk/publications/wpapers/2013/wp54.pdf" TargetMode="External"/><Relationship Id="rId1" Type="http://schemas.openxmlformats.org/officeDocument/2006/relationships/hyperlink" Target="http://www.sbp.org.pk/research/bulletin/2013/Vol-9-1/Quarterisation%20of%20National%20Income%20Accounts%20of%20Pakistan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activeCell="D15" sqref="D15"/>
    </sheetView>
  </sheetViews>
  <sheetFormatPr defaultRowHeight="15" x14ac:dyDescent="0.25"/>
  <sheetData>
    <row r="1" spans="1:16" x14ac:dyDescent="0.25">
      <c r="A1" s="15" t="s">
        <v>252</v>
      </c>
    </row>
    <row r="2" spans="1:16" x14ac:dyDescent="0.25">
      <c r="A2" s="33" t="s">
        <v>256</v>
      </c>
    </row>
    <row r="3" spans="1:16" x14ac:dyDescent="0.25">
      <c r="A3" s="15" t="s">
        <v>255</v>
      </c>
    </row>
    <row r="4" spans="1:16" x14ac:dyDescent="0.25">
      <c r="A4" s="15" t="s">
        <v>253</v>
      </c>
    </row>
    <row r="5" spans="1:16" x14ac:dyDescent="0.25">
      <c r="A5" s="33" t="s">
        <v>254</v>
      </c>
    </row>
    <row r="7" spans="1:16" x14ac:dyDescent="0.25">
      <c r="A7" s="34" t="s">
        <v>257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x14ac:dyDescent="0.25">
      <c r="A8" s="35" t="s">
        <v>258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x14ac:dyDescent="0.25">
      <c r="A9" s="35" t="s">
        <v>259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 x14ac:dyDescent="0.25">
      <c r="A10" s="34" t="s">
        <v>326</v>
      </c>
      <c r="B10" s="34"/>
      <c r="C10" s="34"/>
      <c r="D10" s="34"/>
      <c r="E10" s="34"/>
    </row>
    <row r="11" spans="1:16" x14ac:dyDescent="0.25">
      <c r="A11" s="34" t="s">
        <v>324</v>
      </c>
      <c r="B11" s="34"/>
      <c r="C11" s="34"/>
      <c r="D11" s="34"/>
      <c r="E11" s="34"/>
    </row>
  </sheetData>
  <hyperlinks>
    <hyperlink ref="A5" r:id="rId1"/>
    <hyperlink ref="A2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82"/>
  <sheetViews>
    <sheetView workbookViewId="0">
      <selection activeCell="F2" sqref="F2:I2"/>
    </sheetView>
  </sheetViews>
  <sheetFormatPr defaultRowHeight="15" x14ac:dyDescent="0.25"/>
  <cols>
    <col min="1" max="1" width="8.5703125" customWidth="1"/>
    <col min="2" max="9" width="9.5703125" bestFit="1" customWidth="1"/>
    <col min="10" max="11" width="9.140625" style="15"/>
    <col min="13" max="13" width="18.140625" bestFit="1" customWidth="1"/>
    <col min="14" max="14" width="15.140625" bestFit="1" customWidth="1"/>
  </cols>
  <sheetData>
    <row r="1" spans="1:14" ht="15.75" x14ac:dyDescent="0.25">
      <c r="A1" s="1" t="s">
        <v>56</v>
      </c>
    </row>
    <row r="2" spans="1:14" ht="15.75" thickBot="1" x14ac:dyDescent="0.3">
      <c r="A2" s="6"/>
      <c r="B2" s="104"/>
      <c r="C2" s="104"/>
      <c r="D2" s="104"/>
      <c r="E2" s="104"/>
      <c r="F2" s="105" t="s">
        <v>0</v>
      </c>
      <c r="G2" s="105"/>
      <c r="H2" s="105"/>
      <c r="I2" s="105"/>
      <c r="J2" s="12"/>
      <c r="K2" s="12"/>
      <c r="M2" s="15" t="s">
        <v>237</v>
      </c>
      <c r="N2" s="15" t="s">
        <v>238</v>
      </c>
    </row>
    <row r="3" spans="1:14" ht="15.75" thickBot="1" x14ac:dyDescent="0.3">
      <c r="A3" s="106" t="s">
        <v>1</v>
      </c>
      <c r="B3" s="108" t="s">
        <v>27</v>
      </c>
      <c r="C3" s="109"/>
      <c r="D3" s="109"/>
      <c r="E3" s="110"/>
      <c r="F3" s="111" t="s">
        <v>285</v>
      </c>
      <c r="G3" s="112"/>
      <c r="H3" s="112"/>
      <c r="I3" s="113"/>
      <c r="J3" s="16"/>
      <c r="K3" s="16"/>
      <c r="L3" s="32" t="s">
        <v>113</v>
      </c>
      <c r="M3" s="15">
        <v>17855</v>
      </c>
      <c r="N3" s="15">
        <v>316368</v>
      </c>
    </row>
    <row r="4" spans="1:14" ht="15.75" thickBot="1" x14ac:dyDescent="0.3">
      <c r="A4" s="107"/>
      <c r="B4" s="8" t="s">
        <v>2</v>
      </c>
      <c r="C4" s="3" t="s">
        <v>3</v>
      </c>
      <c r="D4" s="3" t="s">
        <v>4</v>
      </c>
      <c r="E4" s="3" t="s">
        <v>5</v>
      </c>
      <c r="F4" s="9" t="s">
        <v>2</v>
      </c>
      <c r="G4" s="9" t="s">
        <v>3</v>
      </c>
      <c r="H4" s="9" t="s">
        <v>4</v>
      </c>
      <c r="I4" s="9" t="s">
        <v>5</v>
      </c>
      <c r="J4" s="12"/>
      <c r="K4" s="12"/>
      <c r="L4" s="32" t="s">
        <v>140</v>
      </c>
      <c r="M4" s="15">
        <v>21759</v>
      </c>
      <c r="N4" s="15">
        <v>380033</v>
      </c>
    </row>
    <row r="5" spans="1:14" x14ac:dyDescent="0.25">
      <c r="A5" s="4" t="s">
        <v>29</v>
      </c>
      <c r="B5" s="17">
        <v>17854.939678562594</v>
      </c>
      <c r="C5" s="18">
        <v>21759.457313438277</v>
      </c>
      <c r="D5" s="18">
        <v>20811.037629789036</v>
      </c>
      <c r="E5" s="19">
        <v>23991.092627808663</v>
      </c>
      <c r="F5" s="23">
        <v>316368.23302665044</v>
      </c>
      <c r="G5" s="23">
        <v>380033.27701746818</v>
      </c>
      <c r="H5" s="23">
        <v>347614.93247111252</v>
      </c>
      <c r="I5" s="20">
        <v>371012.45875107718</v>
      </c>
      <c r="J5" s="22"/>
      <c r="K5" s="12"/>
      <c r="L5" s="32" t="s">
        <v>167</v>
      </c>
      <c r="M5" s="15">
        <v>20811</v>
      </c>
      <c r="N5" s="15">
        <v>347615</v>
      </c>
    </row>
    <row r="6" spans="1:14" x14ac:dyDescent="0.25">
      <c r="A6" s="4" t="s">
        <v>30</v>
      </c>
      <c r="B6" s="17">
        <v>22719.380747835319</v>
      </c>
      <c r="C6" s="18">
        <v>29896.604533499856</v>
      </c>
      <c r="D6" s="18">
        <v>26891.205782553599</v>
      </c>
      <c r="E6" s="19">
        <v>32509.273950833831</v>
      </c>
      <c r="F6" s="23">
        <v>330428.89396447566</v>
      </c>
      <c r="G6" s="23">
        <v>412503.85149056779</v>
      </c>
      <c r="H6" s="23">
        <v>363791.29436695651</v>
      </c>
      <c r="I6" s="20">
        <v>407547.64522162621</v>
      </c>
      <c r="J6" s="22"/>
      <c r="K6" s="12"/>
      <c r="L6" s="32" t="s">
        <v>194</v>
      </c>
      <c r="M6" s="15">
        <v>23991</v>
      </c>
      <c r="N6" s="15">
        <v>371012</v>
      </c>
    </row>
    <row r="7" spans="1:14" x14ac:dyDescent="0.25">
      <c r="A7" s="4" t="s">
        <v>31</v>
      </c>
      <c r="B7" s="17">
        <v>28252.539621729098</v>
      </c>
      <c r="C7" s="18">
        <v>37947.477765370662</v>
      </c>
      <c r="D7" s="18">
        <v>35618.951497667236</v>
      </c>
      <c r="E7" s="19">
        <v>39965.637839321265</v>
      </c>
      <c r="F7" s="23">
        <v>326685.36387495155</v>
      </c>
      <c r="G7" s="23">
        <v>428683.94877453428</v>
      </c>
      <c r="H7" s="23">
        <v>391027.67173474381</v>
      </c>
      <c r="I7" s="20">
        <v>417208.65843715839</v>
      </c>
      <c r="J7" s="22"/>
      <c r="K7" s="12"/>
      <c r="L7" s="32" t="s">
        <v>114</v>
      </c>
      <c r="M7" s="15">
        <v>22719</v>
      </c>
      <c r="N7" s="15">
        <v>330429</v>
      </c>
    </row>
    <row r="8" spans="1:14" x14ac:dyDescent="0.25">
      <c r="A8" s="4" t="s">
        <v>32</v>
      </c>
      <c r="B8" s="17">
        <v>34927.760415450473</v>
      </c>
      <c r="C8" s="18">
        <v>43416.912187987196</v>
      </c>
      <c r="D8" s="18">
        <v>41170.7718780629</v>
      </c>
      <c r="E8" s="19">
        <v>44364.630662545213</v>
      </c>
      <c r="F8" s="23">
        <v>352806.39318550995</v>
      </c>
      <c r="G8" s="23">
        <v>433197.42692406435</v>
      </c>
      <c r="H8" s="23">
        <v>406189.76344528026</v>
      </c>
      <c r="I8" s="20">
        <v>424063.95557046717</v>
      </c>
      <c r="J8" s="22"/>
      <c r="K8" s="12"/>
      <c r="L8" s="32" t="s">
        <v>141</v>
      </c>
      <c r="M8" s="15">
        <v>29897</v>
      </c>
      <c r="N8" s="15">
        <v>412504</v>
      </c>
    </row>
    <row r="9" spans="1:14" x14ac:dyDescent="0.25">
      <c r="A9" s="4" t="s">
        <v>33</v>
      </c>
      <c r="B9" s="17">
        <v>39975.636063564751</v>
      </c>
      <c r="C9" s="18">
        <v>48910.221850186404</v>
      </c>
      <c r="D9" s="18">
        <v>47277.669344657807</v>
      </c>
      <c r="E9" s="19">
        <v>50222.190920447378</v>
      </c>
      <c r="F9" s="23">
        <v>364271.66613930085</v>
      </c>
      <c r="G9" s="23">
        <v>441282.79932343401</v>
      </c>
      <c r="H9" s="23">
        <v>416758.41071029322</v>
      </c>
      <c r="I9" s="20">
        <v>439343.64616186917</v>
      </c>
      <c r="J9" s="22"/>
      <c r="K9" s="12"/>
      <c r="L9" s="32" t="s">
        <v>168</v>
      </c>
      <c r="M9" s="15">
        <v>26891</v>
      </c>
      <c r="N9" s="15">
        <v>363791</v>
      </c>
    </row>
    <row r="10" spans="1:14" x14ac:dyDescent="0.25">
      <c r="A10" s="4" t="s">
        <v>34</v>
      </c>
      <c r="B10" s="17">
        <v>48095.826804966608</v>
      </c>
      <c r="C10" s="18">
        <v>58503.933347915496</v>
      </c>
      <c r="D10" s="18">
        <v>54682.828223310673</v>
      </c>
      <c r="E10" s="19">
        <v>57867.52079447134</v>
      </c>
      <c r="F10" s="23">
        <v>386543.2494978382</v>
      </c>
      <c r="G10" s="23">
        <v>485043.10292317567</v>
      </c>
      <c r="H10" s="23">
        <v>446558.11407462519</v>
      </c>
      <c r="I10" s="20">
        <v>473771.94867177273</v>
      </c>
      <c r="J10" s="22"/>
      <c r="K10" s="12"/>
      <c r="L10" s="32" t="s">
        <v>195</v>
      </c>
      <c r="M10" s="15">
        <v>32509</v>
      </c>
      <c r="N10" s="15">
        <v>407548</v>
      </c>
    </row>
    <row r="11" spans="1:14" x14ac:dyDescent="0.25">
      <c r="A11" s="4" t="s">
        <v>35</v>
      </c>
      <c r="B11" s="17">
        <v>52049.954984064614</v>
      </c>
      <c r="C11" s="18">
        <v>63135.332942330358</v>
      </c>
      <c r="D11" s="18">
        <v>61378.6643163935</v>
      </c>
      <c r="E11" s="19">
        <v>67011.841702977224</v>
      </c>
      <c r="F11" s="23">
        <v>406193.91648151347</v>
      </c>
      <c r="G11" s="23">
        <v>500091.91360524326</v>
      </c>
      <c r="H11" s="23">
        <v>477228.9042928876</v>
      </c>
      <c r="I11" s="20">
        <v>508178.90390892694</v>
      </c>
      <c r="J11" s="22"/>
      <c r="K11" s="12"/>
      <c r="L11" s="32" t="s">
        <v>115</v>
      </c>
      <c r="M11" s="15">
        <v>28253</v>
      </c>
      <c r="N11" s="15">
        <v>326685</v>
      </c>
    </row>
    <row r="12" spans="1:14" x14ac:dyDescent="0.25">
      <c r="A12" s="4" t="s">
        <v>36</v>
      </c>
      <c r="B12" s="17">
        <v>60137.998057238023</v>
      </c>
      <c r="C12" s="18">
        <v>75903.285529625762</v>
      </c>
      <c r="D12" s="18">
        <v>71569.322878715204</v>
      </c>
      <c r="E12" s="19">
        <v>79197.854318654252</v>
      </c>
      <c r="F12" s="23">
        <v>424005.92633531196</v>
      </c>
      <c r="G12" s="23">
        <v>548866.3066574845</v>
      </c>
      <c r="H12" s="23">
        <v>507990.44377636892</v>
      </c>
      <c r="I12" s="20">
        <v>541593.55405145348</v>
      </c>
      <c r="J12" s="22"/>
      <c r="K12" s="12"/>
      <c r="L12" s="32" t="s">
        <v>142</v>
      </c>
      <c r="M12" s="15">
        <v>37947</v>
      </c>
      <c r="N12" s="15">
        <v>428684</v>
      </c>
    </row>
    <row r="13" spans="1:14" x14ac:dyDescent="0.25">
      <c r="A13" s="4" t="s">
        <v>37</v>
      </c>
      <c r="B13" s="17">
        <v>70124.070218829074</v>
      </c>
      <c r="C13" s="18">
        <v>88524.820598705686</v>
      </c>
      <c r="D13" s="18">
        <v>84526.354533713937</v>
      </c>
      <c r="E13" s="19">
        <v>93310.664480080566</v>
      </c>
      <c r="F13" s="23">
        <v>461645.97329060844</v>
      </c>
      <c r="G13" s="23">
        <v>575960.90760301077</v>
      </c>
      <c r="H13" s="23">
        <v>539627.32159248285</v>
      </c>
      <c r="I13" s="20">
        <v>570775.61191105598</v>
      </c>
      <c r="J13" s="22"/>
      <c r="K13" s="12"/>
      <c r="L13" s="32" t="s">
        <v>169</v>
      </c>
      <c r="M13" s="15">
        <v>35619</v>
      </c>
      <c r="N13" s="15">
        <v>391028</v>
      </c>
    </row>
    <row r="14" spans="1:14" x14ac:dyDescent="0.25">
      <c r="A14" s="4" t="s">
        <v>38</v>
      </c>
      <c r="B14" s="17">
        <v>83905.397951933046</v>
      </c>
      <c r="C14" s="18">
        <v>107175.25473426068</v>
      </c>
      <c r="D14" s="18">
        <v>100890.12448886348</v>
      </c>
      <c r="E14" s="19">
        <v>104692.53903808263</v>
      </c>
      <c r="F14" s="23">
        <v>489143.77913443831</v>
      </c>
      <c r="G14" s="23">
        <v>631638.00913933816</v>
      </c>
      <c r="H14" s="23">
        <v>587896.71195652592</v>
      </c>
      <c r="I14" s="20">
        <v>601763.9877695007</v>
      </c>
      <c r="J14" s="22"/>
      <c r="K14" s="12"/>
      <c r="L14" s="32" t="s">
        <v>196</v>
      </c>
      <c r="M14" s="15">
        <v>39966</v>
      </c>
      <c r="N14" s="15">
        <v>417209</v>
      </c>
    </row>
    <row r="15" spans="1:14" x14ac:dyDescent="0.25">
      <c r="A15" s="4" t="s">
        <v>39</v>
      </c>
      <c r="B15" s="17">
        <v>95677.612802196119</v>
      </c>
      <c r="C15" s="18">
        <v>116541.08483836726</v>
      </c>
      <c r="D15" s="18">
        <v>112128.80861872454</v>
      </c>
      <c r="E15" s="19">
        <v>118830.09716002802</v>
      </c>
      <c r="F15" s="23">
        <v>536215.58796094707</v>
      </c>
      <c r="G15" s="23">
        <v>656870.32512438088</v>
      </c>
      <c r="H15" s="23">
        <v>624891.95924210059</v>
      </c>
      <c r="I15" s="20">
        <v>649295.78741443553</v>
      </c>
      <c r="J15" s="22"/>
      <c r="K15" s="12"/>
      <c r="L15" s="32" t="s">
        <v>116</v>
      </c>
      <c r="M15" s="15">
        <v>34928</v>
      </c>
      <c r="N15" s="15">
        <v>352806</v>
      </c>
    </row>
    <row r="16" spans="1:14" x14ac:dyDescent="0.25">
      <c r="A16" s="4" t="s">
        <v>40</v>
      </c>
      <c r="B16" s="17">
        <v>109777.65943588136</v>
      </c>
      <c r="C16" s="18">
        <v>131794.08121221905</v>
      </c>
      <c r="D16" s="18">
        <v>134423.32492367169</v>
      </c>
      <c r="E16" s="19">
        <v>132267.7821863296</v>
      </c>
      <c r="F16" s="23">
        <v>563176.26466218615</v>
      </c>
      <c r="G16" s="23">
        <v>677237.31276215508</v>
      </c>
      <c r="H16" s="23">
        <v>665026.47253644268</v>
      </c>
      <c r="I16" s="20">
        <v>659862.51846619917</v>
      </c>
      <c r="J16" s="22"/>
      <c r="K16" s="12"/>
      <c r="L16" s="32" t="s">
        <v>143</v>
      </c>
      <c r="M16" s="15">
        <v>43417</v>
      </c>
      <c r="N16" s="15">
        <v>433197</v>
      </c>
    </row>
    <row r="17" spans="1:14" x14ac:dyDescent="0.25">
      <c r="A17" s="4" t="s">
        <v>41</v>
      </c>
      <c r="B17" s="17">
        <v>125383.90459868575</v>
      </c>
      <c r="C17" s="18">
        <v>153884.96844262289</v>
      </c>
      <c r="D17" s="18">
        <v>148108.57585349728</v>
      </c>
      <c r="E17" s="19">
        <v>149742.40215181027</v>
      </c>
      <c r="F17" s="23">
        <v>598199.5138265898</v>
      </c>
      <c r="G17" s="23">
        <v>749332.6721175334</v>
      </c>
      <c r="H17" s="23">
        <v>719833.88904895517</v>
      </c>
      <c r="I17" s="20">
        <v>721323.05053114647</v>
      </c>
      <c r="J17" s="22"/>
      <c r="K17" s="12"/>
      <c r="L17" s="32" t="s">
        <v>170</v>
      </c>
      <c r="M17" s="15">
        <v>41171</v>
      </c>
      <c r="N17" s="15">
        <v>406190</v>
      </c>
    </row>
    <row r="18" spans="1:14" x14ac:dyDescent="0.25">
      <c r="A18" s="4" t="s">
        <v>42</v>
      </c>
      <c r="B18" s="17">
        <v>141108.20198376008</v>
      </c>
      <c r="C18" s="18">
        <v>167435.76235711487</v>
      </c>
      <c r="D18" s="18">
        <v>159045.4867620953</v>
      </c>
      <c r="E18" s="19">
        <v>165543.96161172408</v>
      </c>
      <c r="F18" s="23">
        <v>657850.45846385777</v>
      </c>
      <c r="G18" s="23">
        <v>791338.45385000505</v>
      </c>
      <c r="H18" s="23">
        <v>741501.43273014796</v>
      </c>
      <c r="I18" s="20">
        <v>775445.89587118151</v>
      </c>
      <c r="J18" s="22"/>
      <c r="K18" s="12"/>
      <c r="L18" s="32" t="s">
        <v>197</v>
      </c>
      <c r="M18" s="15">
        <v>44365</v>
      </c>
      <c r="N18" s="15">
        <v>424064</v>
      </c>
    </row>
    <row r="19" spans="1:14" x14ac:dyDescent="0.25">
      <c r="A19" s="4" t="s">
        <v>43</v>
      </c>
      <c r="B19" s="17">
        <v>154177.27883797415</v>
      </c>
      <c r="C19" s="18">
        <v>184837.50134264628</v>
      </c>
      <c r="D19" s="18">
        <v>178162.68160719561</v>
      </c>
      <c r="E19" s="19">
        <v>182636.58835585741</v>
      </c>
      <c r="F19" s="23">
        <v>702288.00225368468</v>
      </c>
      <c r="G19" s="23">
        <v>842481.34160224441</v>
      </c>
      <c r="H19" s="23">
        <v>792842.93789638975</v>
      </c>
      <c r="I19" s="20">
        <v>800880.61821320152</v>
      </c>
      <c r="J19" s="22"/>
      <c r="K19" s="12"/>
      <c r="L19" s="32" t="s">
        <v>117</v>
      </c>
      <c r="M19" s="15">
        <v>39976</v>
      </c>
      <c r="N19" s="15">
        <v>364272</v>
      </c>
    </row>
    <row r="20" spans="1:14" x14ac:dyDescent="0.25">
      <c r="A20" s="4" t="s">
        <v>44</v>
      </c>
      <c r="B20" s="17">
        <v>179624.55381551923</v>
      </c>
      <c r="C20" s="18">
        <v>215039.28485453737</v>
      </c>
      <c r="D20" s="18">
        <v>210963.23283629055</v>
      </c>
      <c r="E20" s="19">
        <v>210398.54254667554</v>
      </c>
      <c r="F20" s="23">
        <v>734086.37058882462</v>
      </c>
      <c r="G20" s="23">
        <v>896020.03687323292</v>
      </c>
      <c r="H20" s="23">
        <v>861810.06335193117</v>
      </c>
      <c r="I20" s="20">
        <v>848575.0360019264</v>
      </c>
      <c r="J20" s="22"/>
      <c r="K20" s="12"/>
      <c r="L20" s="32" t="s">
        <v>144</v>
      </c>
      <c r="M20" s="15">
        <v>48910</v>
      </c>
      <c r="N20" s="15">
        <v>441283</v>
      </c>
    </row>
    <row r="21" spans="1:14" x14ac:dyDescent="0.25">
      <c r="A21" s="4" t="s">
        <v>45</v>
      </c>
      <c r="B21" s="17">
        <v>204038.07929377569</v>
      </c>
      <c r="C21" s="18">
        <v>241157.16037847687</v>
      </c>
      <c r="D21" s="18">
        <v>238127.90203708172</v>
      </c>
      <c r="E21" s="19">
        <v>244189.20125968344</v>
      </c>
      <c r="F21" s="23">
        <v>769712.63103699591</v>
      </c>
      <c r="G21" s="23">
        <v>928358.55208326154</v>
      </c>
      <c r="H21" s="23">
        <v>899295.81532769359</v>
      </c>
      <c r="I21" s="20">
        <v>903745.72960504901</v>
      </c>
      <c r="J21" s="22"/>
      <c r="K21" s="12"/>
      <c r="L21" s="32" t="s">
        <v>171</v>
      </c>
      <c r="M21" s="15">
        <v>47278</v>
      </c>
      <c r="N21" s="15">
        <v>416758</v>
      </c>
    </row>
    <row r="22" spans="1:14" x14ac:dyDescent="0.25">
      <c r="A22" s="4" t="s">
        <v>46</v>
      </c>
      <c r="B22" s="17">
        <v>227846.02904036987</v>
      </c>
      <c r="C22" s="18">
        <v>274963.3564465185</v>
      </c>
      <c r="D22" s="18">
        <v>259578.08562678838</v>
      </c>
      <c r="E22" s="19">
        <v>269280.92691020295</v>
      </c>
      <c r="F22" s="23">
        <v>810477.55711701745</v>
      </c>
      <c r="G22" s="23">
        <v>994247.07699175319</v>
      </c>
      <c r="H22" s="23">
        <v>921048.32231323794</v>
      </c>
      <c r="I22" s="20">
        <v>935995.66181287263</v>
      </c>
      <c r="J22" s="22"/>
      <c r="K22" s="12"/>
      <c r="L22" s="32" t="s">
        <v>198</v>
      </c>
      <c r="M22" s="15">
        <v>50222</v>
      </c>
      <c r="N22" s="15">
        <v>439344</v>
      </c>
    </row>
    <row r="23" spans="1:14" x14ac:dyDescent="0.25">
      <c r="A23" s="4" t="s">
        <v>47</v>
      </c>
      <c r="B23" s="17">
        <v>266006.21671037836</v>
      </c>
      <c r="C23" s="18">
        <v>323588.68401444948</v>
      </c>
      <c r="D23" s="18">
        <v>313512.45837027056</v>
      </c>
      <c r="E23" s="19">
        <v>324951.82971402758</v>
      </c>
      <c r="F23" s="23">
        <v>851886.86218511709</v>
      </c>
      <c r="G23" s="23">
        <v>1038614.6049754429</v>
      </c>
      <c r="H23" s="23">
        <v>972337.7470452257</v>
      </c>
      <c r="I23" s="20">
        <v>986661.74009618349</v>
      </c>
      <c r="J23" s="22"/>
      <c r="K23" s="12"/>
      <c r="L23" s="32" t="s">
        <v>118</v>
      </c>
      <c r="M23" s="15">
        <v>48096</v>
      </c>
      <c r="N23" s="15">
        <v>386543</v>
      </c>
    </row>
    <row r="24" spans="1:14" x14ac:dyDescent="0.25">
      <c r="A24" s="4" t="s">
        <v>48</v>
      </c>
      <c r="B24" s="17">
        <v>318548.55830725248</v>
      </c>
      <c r="C24" s="18">
        <v>388199.67860041698</v>
      </c>
      <c r="D24" s="18">
        <v>367193.02295324008</v>
      </c>
      <c r="E24" s="19">
        <v>381216.37710063852</v>
      </c>
      <c r="F24" s="23">
        <v>911794.16367383313</v>
      </c>
      <c r="G24" s="23">
        <v>1124808.6661930177</v>
      </c>
      <c r="H24" s="23">
        <v>1041357.7648037031</v>
      </c>
      <c r="I24" s="20">
        <v>1062910.9797955845</v>
      </c>
      <c r="J24" s="22"/>
      <c r="K24" s="12"/>
      <c r="L24" s="32" t="s">
        <v>145</v>
      </c>
      <c r="M24" s="15">
        <v>58504</v>
      </c>
      <c r="N24" s="15">
        <v>485043</v>
      </c>
    </row>
    <row r="25" spans="1:14" x14ac:dyDescent="0.25">
      <c r="A25" s="4" t="s">
        <v>49</v>
      </c>
      <c r="B25" s="17">
        <v>359336.98019738926</v>
      </c>
      <c r="C25" s="18">
        <v>419016.73937959119</v>
      </c>
      <c r="D25" s="18">
        <v>414319.48166425305</v>
      </c>
      <c r="E25" s="19">
        <v>424839.78613414249</v>
      </c>
      <c r="F25" s="23">
        <v>948362.55586902809</v>
      </c>
      <c r="G25" s="23">
        <v>1113565.0132207496</v>
      </c>
      <c r="H25" s="23">
        <v>1074953.2299524194</v>
      </c>
      <c r="I25" s="20">
        <v>1090841.0085051823</v>
      </c>
      <c r="J25" s="22"/>
      <c r="K25" s="12"/>
      <c r="L25" s="32" t="s">
        <v>172</v>
      </c>
      <c r="M25" s="15">
        <v>54683</v>
      </c>
      <c r="N25" s="15">
        <v>446558</v>
      </c>
    </row>
    <row r="26" spans="1:14" x14ac:dyDescent="0.25">
      <c r="A26" s="4" t="s">
        <v>50</v>
      </c>
      <c r="B26" s="17">
        <v>399010.63861117052</v>
      </c>
      <c r="C26" s="18">
        <v>485136.49895261863</v>
      </c>
      <c r="D26" s="18">
        <v>493857.1179549935</v>
      </c>
      <c r="E26" s="19">
        <v>523982.71978239063</v>
      </c>
      <c r="F26" s="23">
        <v>974198.7834036625</v>
      </c>
      <c r="G26" s="23">
        <v>1170798.2099675462</v>
      </c>
      <c r="H26" s="23">
        <v>1132185.1930481514</v>
      </c>
      <c r="I26" s="20">
        <v>1135225.3448773667</v>
      </c>
      <c r="J26" s="22"/>
      <c r="K26" s="12"/>
      <c r="L26" s="32" t="s">
        <v>199</v>
      </c>
      <c r="M26" s="15">
        <v>57868</v>
      </c>
      <c r="N26" s="15">
        <v>473772</v>
      </c>
    </row>
    <row r="27" spans="1:14" x14ac:dyDescent="0.25">
      <c r="A27" s="4" t="s">
        <v>51</v>
      </c>
      <c r="B27" s="17">
        <v>475357.92462172412</v>
      </c>
      <c r="C27" s="18">
        <v>588389.96259081154</v>
      </c>
      <c r="D27" s="18">
        <v>599231.88525590557</v>
      </c>
      <c r="E27" s="19">
        <v>607104.53764337336</v>
      </c>
      <c r="F27" s="23">
        <v>1010175.2685180905</v>
      </c>
      <c r="G27" s="23">
        <v>1219934.4365648739</v>
      </c>
      <c r="H27" s="23">
        <v>1201414.5489157648</v>
      </c>
      <c r="I27" s="20">
        <v>1204247.0023209224</v>
      </c>
      <c r="J27" s="22"/>
      <c r="K27" s="12"/>
      <c r="L27" s="32" t="s">
        <v>119</v>
      </c>
      <c r="M27" s="15">
        <v>52050</v>
      </c>
      <c r="N27" s="15">
        <v>406194</v>
      </c>
    </row>
    <row r="28" spans="1:14" x14ac:dyDescent="0.25">
      <c r="A28" s="4" t="s">
        <v>52</v>
      </c>
      <c r="B28" s="17">
        <v>553268.00322593248</v>
      </c>
      <c r="C28" s="18">
        <v>689731.1697331859</v>
      </c>
      <c r="D28" s="18">
        <v>675969.56162074162</v>
      </c>
      <c r="E28" s="19">
        <v>701294.37929149065</v>
      </c>
      <c r="F28" s="23">
        <v>1083953.7484855624</v>
      </c>
      <c r="G28" s="23">
        <v>1323976.3495354522</v>
      </c>
      <c r="H28" s="23">
        <v>1257688.58172167</v>
      </c>
      <c r="I28" s="20">
        <v>1276066.7096849512</v>
      </c>
      <c r="J28" s="22"/>
      <c r="K28" s="12"/>
      <c r="L28" s="32" t="s">
        <v>146</v>
      </c>
      <c r="M28" s="15">
        <v>63135</v>
      </c>
      <c r="N28" s="15">
        <v>500092</v>
      </c>
    </row>
    <row r="29" spans="1:14" x14ac:dyDescent="0.25">
      <c r="A29" s="4" t="s">
        <v>53</v>
      </c>
      <c r="B29" s="17">
        <v>640527.68613273371</v>
      </c>
      <c r="C29" s="18">
        <v>798456.5363314799</v>
      </c>
      <c r="D29" s="18">
        <v>781400.30515632383</v>
      </c>
      <c r="E29" s="19">
        <v>802697.92100690422</v>
      </c>
      <c r="F29" s="23">
        <v>1115999.944721705</v>
      </c>
      <c r="G29" s="23">
        <v>1358450.8610944618</v>
      </c>
      <c r="H29" s="23">
        <v>1266176.678871792</v>
      </c>
      <c r="I29" s="20">
        <v>1285194.4079311921</v>
      </c>
      <c r="J29" s="22"/>
      <c r="K29" s="12"/>
      <c r="L29" s="32" t="s">
        <v>173</v>
      </c>
      <c r="M29" s="15">
        <v>61379</v>
      </c>
      <c r="N29" s="15">
        <v>477229</v>
      </c>
    </row>
    <row r="30" spans="1:14" x14ac:dyDescent="0.25">
      <c r="A30" s="4" t="s">
        <v>54</v>
      </c>
      <c r="B30" s="17">
        <v>719279.00637624343</v>
      </c>
      <c r="C30" s="18">
        <v>897636.89092540729</v>
      </c>
      <c r="D30" s="18">
        <v>864802.1444884137</v>
      </c>
      <c r="E30" s="19">
        <v>886639.20451621746</v>
      </c>
      <c r="F30" s="23">
        <v>1134446.4237837344</v>
      </c>
      <c r="G30" s="23">
        <v>1387511.3603336674</v>
      </c>
      <c r="H30" s="23">
        <v>1333187.6763403371</v>
      </c>
      <c r="I30" s="20">
        <v>1346279.6633770291</v>
      </c>
      <c r="J30" s="22"/>
      <c r="K30" s="12"/>
      <c r="L30" s="32" t="s">
        <v>200</v>
      </c>
      <c r="M30" s="15">
        <v>67012</v>
      </c>
      <c r="N30" s="15">
        <v>508179</v>
      </c>
    </row>
    <row r="31" spans="1:14" x14ac:dyDescent="0.25">
      <c r="A31" s="4" t="s">
        <v>55</v>
      </c>
      <c r="B31" s="17">
        <v>756976.54380585556</v>
      </c>
      <c r="C31" s="18">
        <v>950885.36044337065</v>
      </c>
      <c r="D31" s="18">
        <v>885667.12528111611</v>
      </c>
      <c r="E31" s="19">
        <v>1121131.8111878766</v>
      </c>
      <c r="F31" s="23">
        <v>1187331.0647615378</v>
      </c>
      <c r="G31" s="23">
        <v>1467648.2095768547</v>
      </c>
      <c r="H31" s="23">
        <v>1351953.5114035474</v>
      </c>
      <c r="I31" s="20">
        <v>1412022.6322115618</v>
      </c>
      <c r="J31" s="22"/>
      <c r="K31" s="12"/>
      <c r="L31" s="32" t="s">
        <v>120</v>
      </c>
      <c r="M31" s="15">
        <v>60138</v>
      </c>
      <c r="N31" s="15">
        <v>424006</v>
      </c>
    </row>
    <row r="32" spans="1:14" x14ac:dyDescent="0.25">
      <c r="A32" s="4" t="s">
        <v>6</v>
      </c>
      <c r="B32" s="17">
        <v>848781.74195959454</v>
      </c>
      <c r="C32" s="21">
        <v>1123000.0965269795</v>
      </c>
      <c r="D32" s="21">
        <v>927067.65560737881</v>
      </c>
      <c r="E32" s="19">
        <v>1068405.5059060473</v>
      </c>
      <c r="F32" s="22">
        <v>1234295.4281888595</v>
      </c>
      <c r="G32" s="22">
        <v>1605070.5498852136</v>
      </c>
      <c r="H32" s="22">
        <v>1327467.9377800252</v>
      </c>
      <c r="I32" s="20">
        <v>1463888.0841459015</v>
      </c>
      <c r="J32" s="22"/>
      <c r="L32" s="32" t="s">
        <v>147</v>
      </c>
      <c r="M32" s="15">
        <v>75903</v>
      </c>
      <c r="N32" s="15">
        <v>548866</v>
      </c>
    </row>
    <row r="33" spans="1:14" x14ac:dyDescent="0.25">
      <c r="A33" s="4" t="s">
        <v>7</v>
      </c>
      <c r="B33" s="17">
        <v>937458.60135486466</v>
      </c>
      <c r="C33" s="21">
        <v>1220582.2893171734</v>
      </c>
      <c r="D33" s="21">
        <v>1022637.5274906982</v>
      </c>
      <c r="E33" s="19">
        <v>1147322.5818372639</v>
      </c>
      <c r="F33" s="22">
        <v>1305195.1997809755</v>
      </c>
      <c r="G33" s="22">
        <v>1624033.7124882119</v>
      </c>
      <c r="H33" s="22">
        <v>1384786.3202029353</v>
      </c>
      <c r="I33" s="20">
        <v>1522506.7675278778</v>
      </c>
      <c r="J33" s="22"/>
      <c r="L33" s="32" t="s">
        <v>174</v>
      </c>
      <c r="M33" s="15">
        <v>71569</v>
      </c>
      <c r="N33" s="15">
        <v>507990</v>
      </c>
    </row>
    <row r="34" spans="1:14" x14ac:dyDescent="0.25">
      <c r="A34" s="4" t="s">
        <v>8</v>
      </c>
      <c r="B34" s="17">
        <v>1022753.2415958894</v>
      </c>
      <c r="C34" s="21">
        <v>1291973.7022674647</v>
      </c>
      <c r="D34" s="21">
        <v>1078087.6996935091</v>
      </c>
      <c r="E34" s="19">
        <v>1208509.3564431369</v>
      </c>
      <c r="F34" s="22">
        <v>1322841.1131217205</v>
      </c>
      <c r="G34" s="22">
        <v>1672405.8182560597</v>
      </c>
      <c r="H34" s="22">
        <v>1419386.9703793968</v>
      </c>
      <c r="I34" s="20">
        <v>1560303.0982428223</v>
      </c>
      <c r="J34" s="22"/>
      <c r="L34" s="32" t="s">
        <v>201</v>
      </c>
      <c r="M34" s="15">
        <v>79198</v>
      </c>
      <c r="N34" s="15">
        <v>541594</v>
      </c>
    </row>
    <row r="35" spans="1:14" x14ac:dyDescent="0.25">
      <c r="A35" s="4" t="s">
        <v>9</v>
      </c>
      <c r="B35" s="17">
        <v>1094160.4349418764</v>
      </c>
      <c r="C35" s="21">
        <v>1395396.4007656153</v>
      </c>
      <c r="D35" s="21">
        <v>1195074.9703909322</v>
      </c>
      <c r="E35" s="19">
        <v>1326676.1939015759</v>
      </c>
      <c r="F35" s="22">
        <v>1399833.5865178488</v>
      </c>
      <c r="G35" s="22">
        <v>1747080.2566423432</v>
      </c>
      <c r="H35" s="22">
        <v>1513201.4492937303</v>
      </c>
      <c r="I35" s="20">
        <v>1651945.7075460779</v>
      </c>
      <c r="J35" s="22"/>
      <c r="L35" s="32" t="s">
        <v>121</v>
      </c>
      <c r="M35" s="15">
        <v>70124</v>
      </c>
      <c r="N35" s="15">
        <v>461646</v>
      </c>
    </row>
    <row r="36" spans="1:14" x14ac:dyDescent="0.25">
      <c r="A36" s="4" t="s">
        <v>10</v>
      </c>
      <c r="B36" s="17">
        <v>1201422.1132361775</v>
      </c>
      <c r="C36" s="21">
        <v>1635867.8504703708</v>
      </c>
      <c r="D36" s="21">
        <v>1375630.9175670163</v>
      </c>
      <c r="E36" s="19">
        <v>1577543.1187264347</v>
      </c>
      <c r="F36" s="22">
        <v>1491136.6772251211</v>
      </c>
      <c r="G36" s="22">
        <v>1878717.3591774309</v>
      </c>
      <c r="H36" s="22">
        <v>1643220.0093382697</v>
      </c>
      <c r="I36" s="20">
        <v>1784873.9542591791</v>
      </c>
      <c r="J36" s="22"/>
      <c r="L36" s="32" t="s">
        <v>148</v>
      </c>
      <c r="M36" s="15">
        <v>88525</v>
      </c>
      <c r="N36" s="15">
        <v>575961</v>
      </c>
    </row>
    <row r="37" spans="1:14" x14ac:dyDescent="0.25">
      <c r="A37" s="4" t="s">
        <v>11</v>
      </c>
      <c r="B37" s="17">
        <v>1414958.3359598799</v>
      </c>
      <c r="C37" s="21">
        <v>1849873.183934639</v>
      </c>
      <c r="D37" s="21">
        <v>1604764.1146671453</v>
      </c>
      <c r="E37" s="19">
        <v>1848376.365438336</v>
      </c>
      <c r="F37" s="22">
        <v>1593695.8275732817</v>
      </c>
      <c r="G37" s="22">
        <v>2050347.5466581443</v>
      </c>
      <c r="H37" s="22">
        <v>1740909.9314559596</v>
      </c>
      <c r="I37" s="20">
        <v>1924098.6943126146</v>
      </c>
      <c r="J37" s="22"/>
      <c r="L37" s="32" t="s">
        <v>175</v>
      </c>
      <c r="M37" s="15">
        <v>84526</v>
      </c>
      <c r="N37" s="15">
        <v>539627</v>
      </c>
    </row>
    <row r="38" spans="1:14" x14ac:dyDescent="0.25">
      <c r="A38" s="4" t="s">
        <v>12</v>
      </c>
      <c r="B38" s="17">
        <v>1678696.9929905739</v>
      </c>
      <c r="C38" s="21">
        <v>2131184.9710931736</v>
      </c>
      <c r="D38" s="21">
        <v>1844811.9012403162</v>
      </c>
      <c r="E38" s="19">
        <v>2061083.1346759368</v>
      </c>
      <c r="F38" s="22">
        <v>1716335.3839023181</v>
      </c>
      <c r="G38" s="22">
        <v>2137592.4307071469</v>
      </c>
      <c r="H38" s="22">
        <v>1838731.8253466154</v>
      </c>
      <c r="I38" s="20">
        <v>2023117.3600439199</v>
      </c>
      <c r="J38" s="22"/>
      <c r="L38" s="32" t="s">
        <v>202</v>
      </c>
      <c r="M38" s="15">
        <v>93311</v>
      </c>
      <c r="N38" s="15">
        <v>570776</v>
      </c>
    </row>
    <row r="39" spans="1:14" x14ac:dyDescent="0.25">
      <c r="A39" s="4" t="s">
        <v>13</v>
      </c>
      <c r="B39" s="17">
        <v>1928496.2520255176</v>
      </c>
      <c r="C39" s="21">
        <v>2419354.6573585514</v>
      </c>
      <c r="D39" s="21">
        <v>2072296.1339451275</v>
      </c>
      <c r="E39" s="19">
        <v>2315618.9566708026</v>
      </c>
      <c r="F39" s="22">
        <v>1820139.5438486417</v>
      </c>
      <c r="G39" s="22">
        <v>2244797.8169661714</v>
      </c>
      <c r="H39" s="22">
        <v>1935944.5303642366</v>
      </c>
      <c r="I39" s="20">
        <v>2142087.1088209506</v>
      </c>
      <c r="J39" s="22"/>
      <c r="L39" s="32" t="s">
        <v>122</v>
      </c>
      <c r="M39" s="15">
        <v>83905</v>
      </c>
      <c r="N39" s="15">
        <v>489144</v>
      </c>
    </row>
    <row r="40" spans="1:14" x14ac:dyDescent="0.25">
      <c r="A40" s="4" t="s">
        <v>14</v>
      </c>
      <c r="B40" s="17">
        <v>2186299.2142112376</v>
      </c>
      <c r="C40" s="21">
        <v>2766615.9901701272</v>
      </c>
      <c r="D40" s="21">
        <v>2476276.0471605626</v>
      </c>
      <c r="E40" s="19">
        <v>2926063.7484580725</v>
      </c>
      <c r="F40" s="22">
        <v>1947962.226779145</v>
      </c>
      <c r="G40" s="22">
        <v>2335978.0031392905</v>
      </c>
      <c r="H40" s="22">
        <v>2053184.9341443221</v>
      </c>
      <c r="I40" s="20">
        <v>2212022.8359372425</v>
      </c>
      <c r="J40" s="22"/>
      <c r="L40" s="32" t="s">
        <v>149</v>
      </c>
      <c r="M40" s="15">
        <v>107175</v>
      </c>
      <c r="N40" s="15">
        <v>631638</v>
      </c>
    </row>
    <row r="41" spans="1:14" x14ac:dyDescent="0.25">
      <c r="A41" s="4" t="s">
        <v>15</v>
      </c>
      <c r="B41" s="17">
        <v>2784451.8483478623</v>
      </c>
      <c r="C41" s="21">
        <v>3442974.9194632964</v>
      </c>
      <c r="D41" s="21">
        <v>2885945.1131316153</v>
      </c>
      <c r="E41" s="19">
        <v>3428893.119057226</v>
      </c>
      <c r="F41" s="22">
        <v>1964993.1565963188</v>
      </c>
      <c r="G41" s="22">
        <v>2358116.2112359731</v>
      </c>
      <c r="H41" s="22">
        <v>2016962.6956523464</v>
      </c>
      <c r="I41" s="20">
        <v>2239914.9365153611</v>
      </c>
      <c r="J41" s="22"/>
      <c r="L41" s="32" t="s">
        <v>176</v>
      </c>
      <c r="M41" s="15">
        <v>100890</v>
      </c>
      <c r="N41" s="15">
        <v>587897</v>
      </c>
    </row>
    <row r="42" spans="1:14" x14ac:dyDescent="0.25">
      <c r="A42" s="13" t="s">
        <v>16</v>
      </c>
      <c r="B42" s="17">
        <v>2992198.2608024441</v>
      </c>
      <c r="C42" s="21">
        <v>3906559.8105675243</v>
      </c>
      <c r="D42" s="21">
        <v>3411748.7198659875</v>
      </c>
      <c r="E42" s="19">
        <v>3938040.2087640436</v>
      </c>
      <c r="F42" s="22">
        <v>1982101.6608988428</v>
      </c>
      <c r="G42" s="22">
        <v>2428744.2025034819</v>
      </c>
      <c r="H42" s="22">
        <v>2113408.8173312373</v>
      </c>
      <c r="I42" s="20">
        <v>2277139.3192664385</v>
      </c>
      <c r="J42" s="22"/>
      <c r="L42" s="32" t="s">
        <v>203</v>
      </c>
      <c r="M42" s="15">
        <v>104693</v>
      </c>
      <c r="N42" s="15">
        <v>601764</v>
      </c>
    </row>
    <row r="43" spans="1:14" x14ac:dyDescent="0.25">
      <c r="A43" s="13" t="s">
        <v>222</v>
      </c>
      <c r="B43" s="17">
        <v>3666645.8913509659</v>
      </c>
      <c r="C43" s="21">
        <v>4918810.8369630994</v>
      </c>
      <c r="D43" s="21">
        <v>4138261.2990163839</v>
      </c>
      <c r="E43" s="19">
        <v>4923834.9726695493</v>
      </c>
      <c r="F43" s="22">
        <v>2075169.2560073934</v>
      </c>
      <c r="G43" s="22">
        <v>2478085.6412894046</v>
      </c>
      <c r="H43" s="22">
        <v>2197193.6991773094</v>
      </c>
      <c r="I43" s="20">
        <v>2369887.4035258936</v>
      </c>
      <c r="J43" s="22"/>
      <c r="L43" s="32" t="s">
        <v>123</v>
      </c>
      <c r="M43" s="15">
        <v>95678</v>
      </c>
      <c r="N43" s="15">
        <v>536216</v>
      </c>
    </row>
    <row r="44" spans="1:14" x14ac:dyDescent="0.25">
      <c r="A44" s="13" t="s">
        <v>223</v>
      </c>
      <c r="B44" s="17">
        <v>4185249.7241725689</v>
      </c>
      <c r="C44" s="21">
        <v>5322384.1358814361</v>
      </c>
      <c r="D44" s="21">
        <v>4699077.6339903567</v>
      </c>
      <c r="E44" s="19">
        <v>5154799.5059556384</v>
      </c>
      <c r="F44" s="22">
        <v>2139186.5475281645</v>
      </c>
      <c r="G44" s="22">
        <v>2593911.5894708345</v>
      </c>
      <c r="H44" s="22">
        <v>2295272.7384531996</v>
      </c>
      <c r="I44" s="20">
        <v>2441884.124547801</v>
      </c>
      <c r="J44" s="22"/>
      <c r="L44" s="32" t="s">
        <v>150</v>
      </c>
      <c r="M44" s="15">
        <v>116541</v>
      </c>
      <c r="N44" s="15">
        <v>656870</v>
      </c>
    </row>
    <row r="45" spans="1:14" x14ac:dyDescent="0.25">
      <c r="A45" s="13" t="s">
        <v>260</v>
      </c>
      <c r="B45" s="17">
        <v>4696699.9033610662</v>
      </c>
      <c r="C45" s="21">
        <v>5883537.4571740916</v>
      </c>
      <c r="D45" s="21">
        <v>5286289.9356806064</v>
      </c>
      <c r="E45" s="19">
        <v>5636813.7037842339</v>
      </c>
      <c r="F45" s="22">
        <v>2215072.2760122996</v>
      </c>
      <c r="G45" s="22">
        <v>2675249.0615759175</v>
      </c>
      <c r="H45" s="22">
        <v>2396363.6519106221</v>
      </c>
      <c r="I45" s="20">
        <v>2532370.0105011612</v>
      </c>
      <c r="L45" s="32" t="s">
        <v>177</v>
      </c>
      <c r="M45" s="15">
        <v>112129</v>
      </c>
      <c r="N45" s="15">
        <v>624892</v>
      </c>
    </row>
    <row r="46" spans="1:14" x14ac:dyDescent="0.25">
      <c r="A46" s="13" t="s">
        <v>261</v>
      </c>
      <c r="B46" s="17">
        <v>5278527.6764123114</v>
      </c>
      <c r="C46" s="21">
        <v>6721872.9664498866</v>
      </c>
      <c r="D46" s="21">
        <v>5737661.5497828275</v>
      </c>
      <c r="E46" s="19">
        <v>6290834.8073549746</v>
      </c>
      <c r="F46" s="22">
        <v>2316806.4575072238</v>
      </c>
      <c r="G46" s="22">
        <v>2816871.4375266358</v>
      </c>
      <c r="H46" s="22">
        <v>2468464.8707450419</v>
      </c>
      <c r="I46" s="20">
        <v>2614913.2342210985</v>
      </c>
      <c r="L46" s="32" t="s">
        <v>204</v>
      </c>
      <c r="M46" s="15">
        <v>118830</v>
      </c>
      <c r="N46" s="15">
        <v>649296</v>
      </c>
    </row>
    <row r="47" spans="1:14" x14ac:dyDescent="0.25">
      <c r="A47" s="39" t="s">
        <v>262</v>
      </c>
      <c r="B47" s="41">
        <v>5953667.7788907252</v>
      </c>
      <c r="C47" s="36">
        <v>7320139.4652472632</v>
      </c>
      <c r="D47" s="36">
        <v>6131451.789709365</v>
      </c>
      <c r="E47" s="42">
        <v>6684430.9661526447</v>
      </c>
      <c r="F47" s="36">
        <v>2428852.814316689</v>
      </c>
      <c r="G47" s="36">
        <v>2904981.197924946</v>
      </c>
      <c r="H47" s="36">
        <v>2566761.8123401213</v>
      </c>
      <c r="I47" s="42">
        <v>2731053.1754182419</v>
      </c>
      <c r="L47" s="32" t="s">
        <v>124</v>
      </c>
      <c r="M47" s="15">
        <v>109778</v>
      </c>
      <c r="N47" s="15">
        <v>563176</v>
      </c>
    </row>
    <row r="48" spans="1:14" x14ac:dyDescent="0.25">
      <c r="A48" s="39" t="s">
        <v>263</v>
      </c>
      <c r="B48" s="41">
        <v>6178820.2138236212</v>
      </c>
      <c r="C48" s="36">
        <v>7546540.9293909753</v>
      </c>
      <c r="D48" s="36">
        <v>6595196.138889228</v>
      </c>
      <c r="E48" s="42">
        <v>7081737.7178961746</v>
      </c>
      <c r="F48" s="36">
        <v>2544278.9392134324</v>
      </c>
      <c r="G48" s="36">
        <v>3003356.4597066613</v>
      </c>
      <c r="H48" s="36">
        <v>2727527.6366576231</v>
      </c>
      <c r="I48" s="42">
        <v>2841638.9644222842</v>
      </c>
      <c r="L48" s="32" t="s">
        <v>151</v>
      </c>
      <c r="M48" s="15">
        <v>131794</v>
      </c>
      <c r="N48" s="15">
        <v>677237</v>
      </c>
    </row>
    <row r="49" spans="1:14" ht="15.75" thickBot="1" x14ac:dyDescent="0.3">
      <c r="A49" s="40" t="s">
        <v>264</v>
      </c>
      <c r="B49" s="43">
        <v>6595776.1270595677</v>
      </c>
      <c r="C49" s="38">
        <v>8257349.2510547442</v>
      </c>
      <c r="D49" s="38">
        <v>7360019.7916739751</v>
      </c>
      <c r="E49" s="44">
        <v>7804720.8302117139</v>
      </c>
      <c r="F49" s="38">
        <v>2638387.07983936</v>
      </c>
      <c r="G49" s="38">
        <v>3169366.5927463644</v>
      </c>
      <c r="H49" s="38">
        <v>2912899.7223639302</v>
      </c>
      <c r="I49" s="44">
        <v>2993484.605050345</v>
      </c>
      <c r="L49" s="32" t="s">
        <v>178</v>
      </c>
      <c r="M49" s="15">
        <v>134423</v>
      </c>
      <c r="N49" s="15">
        <v>665026</v>
      </c>
    </row>
    <row r="50" spans="1:14" x14ac:dyDescent="0.25">
      <c r="L50" s="32" t="s">
        <v>205</v>
      </c>
      <c r="M50" s="15">
        <v>132268</v>
      </c>
      <c r="N50" s="15">
        <v>659863</v>
      </c>
    </row>
    <row r="51" spans="1:14" x14ac:dyDescent="0.25">
      <c r="L51" s="32" t="s">
        <v>125</v>
      </c>
      <c r="M51" s="15">
        <v>125384</v>
      </c>
      <c r="N51" s="15">
        <v>598200</v>
      </c>
    </row>
    <row r="52" spans="1:14" x14ac:dyDescent="0.25">
      <c r="L52" s="32" t="s">
        <v>152</v>
      </c>
      <c r="M52" s="15">
        <v>153885</v>
      </c>
      <c r="N52" s="15">
        <v>749333</v>
      </c>
    </row>
    <row r="53" spans="1:14" x14ac:dyDescent="0.25">
      <c r="L53" s="32" t="s">
        <v>179</v>
      </c>
      <c r="M53" s="15">
        <v>148109</v>
      </c>
      <c r="N53" s="15">
        <v>719834</v>
      </c>
    </row>
    <row r="54" spans="1:14" x14ac:dyDescent="0.25">
      <c r="L54" s="32" t="s">
        <v>206</v>
      </c>
      <c r="M54" s="15">
        <v>149742</v>
      </c>
      <c r="N54" s="15">
        <v>721323</v>
      </c>
    </row>
    <row r="55" spans="1:14" x14ac:dyDescent="0.25">
      <c r="L55" s="32" t="s">
        <v>126</v>
      </c>
      <c r="M55" s="15">
        <v>141108</v>
      </c>
      <c r="N55" s="15">
        <v>657850</v>
      </c>
    </row>
    <row r="56" spans="1:14" x14ac:dyDescent="0.25">
      <c r="L56" s="32" t="s">
        <v>153</v>
      </c>
      <c r="M56" s="15">
        <v>167436</v>
      </c>
      <c r="N56" s="15">
        <v>791338</v>
      </c>
    </row>
    <row r="57" spans="1:14" x14ac:dyDescent="0.25">
      <c r="L57" s="32" t="s">
        <v>180</v>
      </c>
      <c r="M57" s="15">
        <v>159045</v>
      </c>
      <c r="N57" s="15">
        <v>741501</v>
      </c>
    </row>
    <row r="58" spans="1:14" x14ac:dyDescent="0.25">
      <c r="L58" s="32" t="s">
        <v>207</v>
      </c>
      <c r="M58" s="15">
        <v>165544</v>
      </c>
      <c r="N58" s="15">
        <v>775446</v>
      </c>
    </row>
    <row r="59" spans="1:14" x14ac:dyDescent="0.25">
      <c r="L59" s="32" t="s">
        <v>127</v>
      </c>
      <c r="M59" s="15">
        <v>154177</v>
      </c>
      <c r="N59" s="15">
        <v>702288</v>
      </c>
    </row>
    <row r="60" spans="1:14" x14ac:dyDescent="0.25">
      <c r="L60" s="32" t="s">
        <v>154</v>
      </c>
      <c r="M60" s="15">
        <v>184838</v>
      </c>
      <c r="N60" s="15">
        <v>842481</v>
      </c>
    </row>
    <row r="61" spans="1:14" x14ac:dyDescent="0.25">
      <c r="L61" s="32" t="s">
        <v>181</v>
      </c>
      <c r="M61" s="15">
        <v>178163</v>
      </c>
      <c r="N61" s="15">
        <v>792843</v>
      </c>
    </row>
    <row r="62" spans="1:14" x14ac:dyDescent="0.25">
      <c r="L62" s="32" t="s">
        <v>208</v>
      </c>
      <c r="M62" s="15">
        <v>182637</v>
      </c>
      <c r="N62" s="15">
        <v>800881</v>
      </c>
    </row>
    <row r="63" spans="1:14" x14ac:dyDescent="0.25">
      <c r="L63" s="32" t="s">
        <v>128</v>
      </c>
      <c r="M63" s="15">
        <v>179625</v>
      </c>
      <c r="N63" s="15">
        <v>734086</v>
      </c>
    </row>
    <row r="64" spans="1:14" x14ac:dyDescent="0.25">
      <c r="L64" s="32" t="s">
        <v>155</v>
      </c>
      <c r="M64" s="15">
        <v>215039</v>
      </c>
      <c r="N64" s="15">
        <v>896020</v>
      </c>
    </row>
    <row r="65" spans="12:14" x14ac:dyDescent="0.25">
      <c r="L65" s="32" t="s">
        <v>182</v>
      </c>
      <c r="M65" s="15">
        <v>210963</v>
      </c>
      <c r="N65" s="15">
        <v>861810</v>
      </c>
    </row>
    <row r="66" spans="12:14" x14ac:dyDescent="0.25">
      <c r="L66" s="32" t="s">
        <v>209</v>
      </c>
      <c r="M66" s="15">
        <v>210399</v>
      </c>
      <c r="N66" s="15">
        <v>848575</v>
      </c>
    </row>
    <row r="67" spans="12:14" x14ac:dyDescent="0.25">
      <c r="L67" s="32" t="s">
        <v>129</v>
      </c>
      <c r="M67" s="15">
        <v>204038</v>
      </c>
      <c r="N67" s="15">
        <v>769713</v>
      </c>
    </row>
    <row r="68" spans="12:14" x14ac:dyDescent="0.25">
      <c r="L68" s="32" t="s">
        <v>156</v>
      </c>
      <c r="M68" s="15">
        <v>241157</v>
      </c>
      <c r="N68" s="15">
        <v>928359</v>
      </c>
    </row>
    <row r="69" spans="12:14" x14ac:dyDescent="0.25">
      <c r="L69" s="32" t="s">
        <v>183</v>
      </c>
      <c r="M69" s="15">
        <v>238128</v>
      </c>
      <c r="N69" s="15">
        <v>899296</v>
      </c>
    </row>
    <row r="70" spans="12:14" x14ac:dyDescent="0.25">
      <c r="L70" s="32" t="s">
        <v>210</v>
      </c>
      <c r="M70" s="15">
        <v>244189</v>
      </c>
      <c r="N70" s="15">
        <v>903746</v>
      </c>
    </row>
    <row r="71" spans="12:14" x14ac:dyDescent="0.25">
      <c r="L71" s="32" t="s">
        <v>130</v>
      </c>
      <c r="M71" s="15">
        <v>227846</v>
      </c>
      <c r="N71" s="15">
        <v>810478</v>
      </c>
    </row>
    <row r="72" spans="12:14" x14ac:dyDescent="0.25">
      <c r="L72" s="32" t="s">
        <v>157</v>
      </c>
      <c r="M72" s="15">
        <v>274963</v>
      </c>
      <c r="N72" s="15">
        <v>994247</v>
      </c>
    </row>
    <row r="73" spans="12:14" x14ac:dyDescent="0.25">
      <c r="L73" s="32" t="s">
        <v>184</v>
      </c>
      <c r="M73" s="15">
        <v>259578</v>
      </c>
      <c r="N73" s="15">
        <v>921048</v>
      </c>
    </row>
    <row r="74" spans="12:14" x14ac:dyDescent="0.25">
      <c r="L74" s="32" t="s">
        <v>211</v>
      </c>
      <c r="M74" s="15">
        <v>269281</v>
      </c>
      <c r="N74" s="15">
        <v>935996</v>
      </c>
    </row>
    <row r="75" spans="12:14" x14ac:dyDescent="0.25">
      <c r="L75" s="32" t="s">
        <v>131</v>
      </c>
      <c r="M75" s="15">
        <v>266006</v>
      </c>
      <c r="N75" s="15">
        <v>851887</v>
      </c>
    </row>
    <row r="76" spans="12:14" x14ac:dyDescent="0.25">
      <c r="L76" s="32" t="s">
        <v>158</v>
      </c>
      <c r="M76" s="15">
        <v>323589</v>
      </c>
      <c r="N76" s="15">
        <v>1038615</v>
      </c>
    </row>
    <row r="77" spans="12:14" x14ac:dyDescent="0.25">
      <c r="L77" s="32" t="s">
        <v>185</v>
      </c>
      <c r="M77" s="15">
        <v>313512</v>
      </c>
      <c r="N77" s="15">
        <v>972338</v>
      </c>
    </row>
    <row r="78" spans="12:14" x14ac:dyDescent="0.25">
      <c r="L78" s="32" t="s">
        <v>212</v>
      </c>
      <c r="M78" s="15">
        <v>324952</v>
      </c>
      <c r="N78" s="15">
        <v>986662</v>
      </c>
    </row>
    <row r="79" spans="12:14" x14ac:dyDescent="0.25">
      <c r="L79" s="32" t="s">
        <v>132</v>
      </c>
      <c r="M79" s="15">
        <v>318549</v>
      </c>
      <c r="N79" s="15">
        <v>911794</v>
      </c>
    </row>
    <row r="80" spans="12:14" x14ac:dyDescent="0.25">
      <c r="L80" s="32" t="s">
        <v>159</v>
      </c>
      <c r="M80" s="15">
        <v>388200</v>
      </c>
      <c r="N80" s="15">
        <v>1124809</v>
      </c>
    </row>
    <row r="81" spans="12:14" x14ac:dyDescent="0.25">
      <c r="L81" s="32" t="s">
        <v>186</v>
      </c>
      <c r="M81" s="15">
        <v>367193</v>
      </c>
      <c r="N81" s="15">
        <v>1041358</v>
      </c>
    </row>
    <row r="82" spans="12:14" x14ac:dyDescent="0.25">
      <c r="L82" s="32" t="s">
        <v>213</v>
      </c>
      <c r="M82" s="15">
        <v>381216</v>
      </c>
      <c r="N82" s="15">
        <v>1062911</v>
      </c>
    </row>
    <row r="83" spans="12:14" x14ac:dyDescent="0.25">
      <c r="L83" s="32" t="s">
        <v>133</v>
      </c>
      <c r="M83" s="15">
        <v>359337</v>
      </c>
      <c r="N83" s="15">
        <v>948363</v>
      </c>
    </row>
    <row r="84" spans="12:14" x14ac:dyDescent="0.25">
      <c r="L84" s="32" t="s">
        <v>160</v>
      </c>
      <c r="M84" s="15">
        <v>419017</v>
      </c>
      <c r="N84" s="15">
        <v>1113565</v>
      </c>
    </row>
    <row r="85" spans="12:14" x14ac:dyDescent="0.25">
      <c r="L85" s="32" t="s">
        <v>187</v>
      </c>
      <c r="M85" s="15">
        <v>414319</v>
      </c>
      <c r="N85" s="15">
        <v>1074953</v>
      </c>
    </row>
    <row r="86" spans="12:14" x14ac:dyDescent="0.25">
      <c r="L86" s="32" t="s">
        <v>214</v>
      </c>
      <c r="M86" s="15">
        <v>424840</v>
      </c>
      <c r="N86" s="15">
        <v>1090841</v>
      </c>
    </row>
    <row r="87" spans="12:14" x14ac:dyDescent="0.25">
      <c r="L87" s="32" t="s">
        <v>134</v>
      </c>
      <c r="M87" s="15">
        <v>399011</v>
      </c>
      <c r="N87" s="15">
        <v>974199</v>
      </c>
    </row>
    <row r="88" spans="12:14" x14ac:dyDescent="0.25">
      <c r="L88" s="32" t="s">
        <v>161</v>
      </c>
      <c r="M88" s="15">
        <v>485136</v>
      </c>
      <c r="N88" s="15">
        <v>1170798</v>
      </c>
    </row>
    <row r="89" spans="12:14" x14ac:dyDescent="0.25">
      <c r="L89" s="32" t="s">
        <v>188</v>
      </c>
      <c r="M89" s="15">
        <v>493857</v>
      </c>
      <c r="N89" s="15">
        <v>1132185</v>
      </c>
    </row>
    <row r="90" spans="12:14" x14ac:dyDescent="0.25">
      <c r="L90" s="32" t="s">
        <v>215</v>
      </c>
      <c r="M90" s="15">
        <v>523983</v>
      </c>
      <c r="N90" s="15">
        <v>1135225</v>
      </c>
    </row>
    <row r="91" spans="12:14" x14ac:dyDescent="0.25">
      <c r="L91" s="32" t="s">
        <v>135</v>
      </c>
      <c r="M91" s="15">
        <v>475358</v>
      </c>
      <c r="N91" s="15">
        <v>1010175</v>
      </c>
    </row>
    <row r="92" spans="12:14" x14ac:dyDescent="0.25">
      <c r="L92" s="32" t="s">
        <v>162</v>
      </c>
      <c r="M92" s="15">
        <v>588390</v>
      </c>
      <c r="N92" s="15">
        <v>1219934</v>
      </c>
    </row>
    <row r="93" spans="12:14" x14ac:dyDescent="0.25">
      <c r="L93" s="32" t="s">
        <v>189</v>
      </c>
      <c r="M93" s="15">
        <v>599232</v>
      </c>
      <c r="N93" s="15">
        <v>1201415</v>
      </c>
    </row>
    <row r="94" spans="12:14" x14ac:dyDescent="0.25">
      <c r="L94" s="32" t="s">
        <v>216</v>
      </c>
      <c r="M94" s="15">
        <v>607105</v>
      </c>
      <c r="N94" s="15">
        <v>1204247</v>
      </c>
    </row>
    <row r="95" spans="12:14" x14ac:dyDescent="0.25">
      <c r="L95" s="32" t="s">
        <v>136</v>
      </c>
      <c r="M95" s="15">
        <v>553268</v>
      </c>
      <c r="N95" s="15">
        <v>1083954</v>
      </c>
    </row>
    <row r="96" spans="12:14" x14ac:dyDescent="0.25">
      <c r="L96" s="32" t="s">
        <v>163</v>
      </c>
      <c r="M96" s="15">
        <v>689731</v>
      </c>
      <c r="N96" s="15">
        <v>1323976</v>
      </c>
    </row>
    <row r="97" spans="12:14" x14ac:dyDescent="0.25">
      <c r="L97" s="32" t="s">
        <v>190</v>
      </c>
      <c r="M97" s="15">
        <v>675970</v>
      </c>
      <c r="N97" s="15">
        <v>1257689</v>
      </c>
    </row>
    <row r="98" spans="12:14" x14ac:dyDescent="0.25">
      <c r="L98" s="32" t="s">
        <v>217</v>
      </c>
      <c r="M98" s="15">
        <v>701294</v>
      </c>
      <c r="N98" s="15">
        <v>1276067</v>
      </c>
    </row>
    <row r="99" spans="12:14" x14ac:dyDescent="0.25">
      <c r="L99" s="32" t="s">
        <v>137</v>
      </c>
      <c r="M99" s="15">
        <v>640528</v>
      </c>
      <c r="N99" s="15">
        <v>1116000</v>
      </c>
    </row>
    <row r="100" spans="12:14" x14ac:dyDescent="0.25">
      <c r="L100" s="32" t="s">
        <v>164</v>
      </c>
      <c r="M100" s="15">
        <v>798457</v>
      </c>
      <c r="N100" s="15">
        <v>1358451</v>
      </c>
    </row>
    <row r="101" spans="12:14" x14ac:dyDescent="0.25">
      <c r="L101" s="32" t="s">
        <v>191</v>
      </c>
      <c r="M101" s="15">
        <v>781400</v>
      </c>
      <c r="N101" s="15">
        <v>1266177</v>
      </c>
    </row>
    <row r="102" spans="12:14" x14ac:dyDescent="0.25">
      <c r="L102" s="32" t="s">
        <v>218</v>
      </c>
      <c r="M102" s="15">
        <v>802698</v>
      </c>
      <c r="N102" s="15">
        <v>1285194</v>
      </c>
    </row>
    <row r="103" spans="12:14" x14ac:dyDescent="0.25">
      <c r="L103" s="32" t="s">
        <v>138</v>
      </c>
      <c r="M103" s="15">
        <v>719279</v>
      </c>
      <c r="N103" s="15">
        <v>1134446</v>
      </c>
    </row>
    <row r="104" spans="12:14" x14ac:dyDescent="0.25">
      <c r="L104" s="32" t="s">
        <v>165</v>
      </c>
      <c r="M104" s="15">
        <v>897637</v>
      </c>
      <c r="N104" s="15">
        <v>1387511</v>
      </c>
    </row>
    <row r="105" spans="12:14" x14ac:dyDescent="0.25">
      <c r="L105" s="32" t="s">
        <v>192</v>
      </c>
      <c r="M105" s="15">
        <v>864802</v>
      </c>
      <c r="N105" s="15">
        <v>1333188</v>
      </c>
    </row>
    <row r="106" spans="12:14" x14ac:dyDescent="0.25">
      <c r="L106" s="32" t="s">
        <v>219</v>
      </c>
      <c r="M106" s="15">
        <v>886639</v>
      </c>
      <c r="N106" s="15">
        <v>1346280</v>
      </c>
    </row>
    <row r="107" spans="12:14" x14ac:dyDescent="0.25">
      <c r="L107" s="32" t="s">
        <v>139</v>
      </c>
      <c r="M107" s="15">
        <v>756977</v>
      </c>
      <c r="N107" s="15">
        <v>1187331</v>
      </c>
    </row>
    <row r="108" spans="12:14" x14ac:dyDescent="0.25">
      <c r="L108" s="32" t="s">
        <v>166</v>
      </c>
      <c r="M108" s="15">
        <v>950885</v>
      </c>
      <c r="N108" s="15">
        <v>1467648</v>
      </c>
    </row>
    <row r="109" spans="12:14" x14ac:dyDescent="0.25">
      <c r="L109" s="32" t="s">
        <v>193</v>
      </c>
      <c r="M109" s="15">
        <v>885667</v>
      </c>
      <c r="N109" s="15">
        <v>1351954</v>
      </c>
    </row>
    <row r="110" spans="12:14" x14ac:dyDescent="0.25">
      <c r="L110" s="32" t="s">
        <v>220</v>
      </c>
      <c r="M110" s="15">
        <v>1121132</v>
      </c>
      <c r="N110" s="15">
        <v>1412023</v>
      </c>
    </row>
    <row r="111" spans="12:14" x14ac:dyDescent="0.25">
      <c r="L111" s="32" t="s">
        <v>69</v>
      </c>
      <c r="M111" s="15">
        <v>848782</v>
      </c>
      <c r="N111" s="15">
        <v>1234295</v>
      </c>
    </row>
    <row r="112" spans="12:14" x14ac:dyDescent="0.25">
      <c r="L112" s="32" t="s">
        <v>73</v>
      </c>
      <c r="M112" s="15">
        <v>1123000</v>
      </c>
      <c r="N112" s="15">
        <v>1605071</v>
      </c>
    </row>
    <row r="113" spans="12:14" x14ac:dyDescent="0.25">
      <c r="L113" s="32" t="s">
        <v>74</v>
      </c>
      <c r="M113" s="15">
        <v>927068</v>
      </c>
      <c r="N113" s="15">
        <v>1327468</v>
      </c>
    </row>
    <row r="114" spans="12:14" x14ac:dyDescent="0.25">
      <c r="L114" s="32" t="s">
        <v>75</v>
      </c>
      <c r="M114" s="15">
        <v>1068406</v>
      </c>
      <c r="N114" s="15">
        <v>1463888</v>
      </c>
    </row>
    <row r="115" spans="12:14" x14ac:dyDescent="0.25">
      <c r="L115" s="32" t="s">
        <v>70</v>
      </c>
      <c r="M115" s="15">
        <v>937459</v>
      </c>
      <c r="N115" s="15">
        <v>1305195</v>
      </c>
    </row>
    <row r="116" spans="12:14" x14ac:dyDescent="0.25">
      <c r="L116" s="32" t="s">
        <v>83</v>
      </c>
      <c r="M116" s="15">
        <v>1220582</v>
      </c>
      <c r="N116" s="15">
        <v>1624034</v>
      </c>
    </row>
    <row r="117" spans="12:14" x14ac:dyDescent="0.25">
      <c r="L117" s="32" t="s">
        <v>93</v>
      </c>
      <c r="M117" s="15">
        <v>1022638</v>
      </c>
      <c r="N117" s="15">
        <v>1384786</v>
      </c>
    </row>
    <row r="118" spans="12:14" x14ac:dyDescent="0.25">
      <c r="L118" s="32" t="s">
        <v>103</v>
      </c>
      <c r="M118" s="15">
        <v>1147323</v>
      </c>
      <c r="N118" s="15">
        <v>1522507</v>
      </c>
    </row>
    <row r="119" spans="12:14" x14ac:dyDescent="0.25">
      <c r="L119" s="32" t="s">
        <v>71</v>
      </c>
      <c r="M119" s="15">
        <v>1022753</v>
      </c>
      <c r="N119" s="15">
        <v>1322841</v>
      </c>
    </row>
    <row r="120" spans="12:14" x14ac:dyDescent="0.25">
      <c r="L120" s="32" t="s">
        <v>84</v>
      </c>
      <c r="M120" s="15">
        <v>1291974</v>
      </c>
      <c r="N120" s="15">
        <v>1672406</v>
      </c>
    </row>
    <row r="121" spans="12:14" x14ac:dyDescent="0.25">
      <c r="L121" s="32" t="s">
        <v>94</v>
      </c>
      <c r="M121" s="15">
        <v>1078088</v>
      </c>
      <c r="N121" s="15">
        <v>1419387</v>
      </c>
    </row>
    <row r="122" spans="12:14" x14ac:dyDescent="0.25">
      <c r="L122" s="32" t="s">
        <v>104</v>
      </c>
      <c r="M122" s="15">
        <v>1208509</v>
      </c>
      <c r="N122" s="15">
        <v>1560303</v>
      </c>
    </row>
    <row r="123" spans="12:14" x14ac:dyDescent="0.25">
      <c r="L123" s="32" t="s">
        <v>72</v>
      </c>
      <c r="M123" s="15">
        <v>1094160</v>
      </c>
      <c r="N123" s="15">
        <v>1399834</v>
      </c>
    </row>
    <row r="124" spans="12:14" x14ac:dyDescent="0.25">
      <c r="L124" s="32" t="s">
        <v>85</v>
      </c>
      <c r="M124" s="15">
        <v>1395396</v>
      </c>
      <c r="N124" s="15">
        <v>1747080</v>
      </c>
    </row>
    <row r="125" spans="12:14" x14ac:dyDescent="0.25">
      <c r="L125" s="32" t="s">
        <v>95</v>
      </c>
      <c r="M125" s="15">
        <v>1195075</v>
      </c>
      <c r="N125" s="15">
        <v>1513201</v>
      </c>
    </row>
    <row r="126" spans="12:14" x14ac:dyDescent="0.25">
      <c r="L126" s="32" t="s">
        <v>105</v>
      </c>
      <c r="M126" s="15">
        <v>1326676</v>
      </c>
      <c r="N126" s="15">
        <v>1651946</v>
      </c>
    </row>
    <row r="127" spans="12:14" x14ac:dyDescent="0.25">
      <c r="L127" s="32" t="s">
        <v>76</v>
      </c>
      <c r="M127" s="15">
        <v>1201422</v>
      </c>
      <c r="N127" s="15">
        <v>1491137</v>
      </c>
    </row>
    <row r="128" spans="12:14" x14ac:dyDescent="0.25">
      <c r="L128" s="32" t="s">
        <v>86</v>
      </c>
      <c r="M128" s="15">
        <v>1635868</v>
      </c>
      <c r="N128" s="15">
        <v>1878717</v>
      </c>
    </row>
    <row r="129" spans="12:14" x14ac:dyDescent="0.25">
      <c r="L129" s="32" t="s">
        <v>96</v>
      </c>
      <c r="M129" s="15">
        <v>1375631</v>
      </c>
      <c r="N129" s="15">
        <v>1643220</v>
      </c>
    </row>
    <row r="130" spans="12:14" x14ac:dyDescent="0.25">
      <c r="L130" s="32" t="s">
        <v>106</v>
      </c>
      <c r="M130" s="15">
        <v>1577543</v>
      </c>
      <c r="N130" s="15">
        <v>1784874</v>
      </c>
    </row>
    <row r="131" spans="12:14" x14ac:dyDescent="0.25">
      <c r="L131" s="32" t="s">
        <v>77</v>
      </c>
      <c r="M131" s="15">
        <v>1414958</v>
      </c>
      <c r="N131" s="15">
        <v>1593696</v>
      </c>
    </row>
    <row r="132" spans="12:14" x14ac:dyDescent="0.25">
      <c r="L132" s="32" t="s">
        <v>87</v>
      </c>
      <c r="M132" s="15">
        <v>1849873</v>
      </c>
      <c r="N132" s="15">
        <v>2050348</v>
      </c>
    </row>
    <row r="133" spans="12:14" x14ac:dyDescent="0.25">
      <c r="L133" s="32" t="s">
        <v>97</v>
      </c>
      <c r="M133" s="15">
        <v>1604764</v>
      </c>
      <c r="N133" s="15">
        <v>1740910</v>
      </c>
    </row>
    <row r="134" spans="12:14" x14ac:dyDescent="0.25">
      <c r="L134" s="32" t="s">
        <v>107</v>
      </c>
      <c r="M134" s="15">
        <v>1848376</v>
      </c>
      <c r="N134" s="15">
        <v>1924099</v>
      </c>
    </row>
    <row r="135" spans="12:14" x14ac:dyDescent="0.25">
      <c r="L135" s="32" t="s">
        <v>78</v>
      </c>
      <c r="M135" s="15">
        <v>1678697</v>
      </c>
      <c r="N135" s="15">
        <v>1716335</v>
      </c>
    </row>
    <row r="136" spans="12:14" x14ac:dyDescent="0.25">
      <c r="L136" s="32" t="s">
        <v>88</v>
      </c>
      <c r="M136" s="15">
        <v>2131185</v>
      </c>
      <c r="N136" s="15">
        <v>2137592</v>
      </c>
    </row>
    <row r="137" spans="12:14" x14ac:dyDescent="0.25">
      <c r="L137" s="32" t="s">
        <v>98</v>
      </c>
      <c r="M137" s="15">
        <v>1844812</v>
      </c>
      <c r="N137" s="15">
        <v>1838732</v>
      </c>
    </row>
    <row r="138" spans="12:14" x14ac:dyDescent="0.25">
      <c r="L138" s="32" t="s">
        <v>108</v>
      </c>
      <c r="M138" s="15">
        <v>2061083</v>
      </c>
      <c r="N138" s="15">
        <v>2023117</v>
      </c>
    </row>
    <row r="139" spans="12:14" x14ac:dyDescent="0.25">
      <c r="L139" s="32" t="s">
        <v>79</v>
      </c>
      <c r="M139" s="15">
        <v>1928496</v>
      </c>
      <c r="N139" s="15">
        <v>1820140</v>
      </c>
    </row>
    <row r="140" spans="12:14" x14ac:dyDescent="0.25">
      <c r="L140" s="32" t="s">
        <v>89</v>
      </c>
      <c r="M140" s="15">
        <v>2419355</v>
      </c>
      <c r="N140" s="15">
        <v>2244798</v>
      </c>
    </row>
    <row r="141" spans="12:14" x14ac:dyDescent="0.25">
      <c r="L141" s="32" t="s">
        <v>99</v>
      </c>
      <c r="M141" s="15">
        <v>2072296</v>
      </c>
      <c r="N141" s="15">
        <v>1935945</v>
      </c>
    </row>
    <row r="142" spans="12:14" x14ac:dyDescent="0.25">
      <c r="L142" s="32" t="s">
        <v>109</v>
      </c>
      <c r="M142" s="15">
        <v>2315619</v>
      </c>
      <c r="N142" s="15">
        <v>2142087</v>
      </c>
    </row>
    <row r="143" spans="12:14" x14ac:dyDescent="0.25">
      <c r="L143" s="32" t="s">
        <v>80</v>
      </c>
      <c r="M143" s="15">
        <v>2186299</v>
      </c>
      <c r="N143" s="15">
        <v>1947962</v>
      </c>
    </row>
    <row r="144" spans="12:14" x14ac:dyDescent="0.25">
      <c r="L144" s="32" t="s">
        <v>90</v>
      </c>
      <c r="M144" s="15">
        <v>2766616</v>
      </c>
      <c r="N144" s="15">
        <v>2335978</v>
      </c>
    </row>
    <row r="145" spans="12:14" x14ac:dyDescent="0.25">
      <c r="L145" s="32" t="s">
        <v>100</v>
      </c>
      <c r="M145" s="15">
        <v>2476276</v>
      </c>
      <c r="N145" s="15">
        <v>2053185</v>
      </c>
    </row>
    <row r="146" spans="12:14" x14ac:dyDescent="0.25">
      <c r="L146" s="32" t="s">
        <v>110</v>
      </c>
      <c r="M146" s="15">
        <v>2926064</v>
      </c>
      <c r="N146" s="15">
        <v>2212023</v>
      </c>
    </row>
    <row r="147" spans="12:14" x14ac:dyDescent="0.25">
      <c r="L147" s="32" t="s">
        <v>81</v>
      </c>
      <c r="M147" s="15">
        <v>2784452</v>
      </c>
      <c r="N147" s="15">
        <v>1964993</v>
      </c>
    </row>
    <row r="148" spans="12:14" x14ac:dyDescent="0.25">
      <c r="L148" s="32" t="s">
        <v>91</v>
      </c>
      <c r="M148" s="15">
        <v>3442975</v>
      </c>
      <c r="N148" s="15">
        <v>2358116</v>
      </c>
    </row>
    <row r="149" spans="12:14" x14ac:dyDescent="0.25">
      <c r="L149" s="32" t="s">
        <v>101</v>
      </c>
      <c r="M149" s="15">
        <v>2885945</v>
      </c>
      <c r="N149" s="15">
        <v>2016963</v>
      </c>
    </row>
    <row r="150" spans="12:14" x14ac:dyDescent="0.25">
      <c r="L150" s="32" t="s">
        <v>111</v>
      </c>
      <c r="M150" s="15">
        <v>3428893</v>
      </c>
      <c r="N150" s="15">
        <v>2239915</v>
      </c>
    </row>
    <row r="151" spans="12:14" x14ac:dyDescent="0.25">
      <c r="L151" s="32" t="s">
        <v>82</v>
      </c>
      <c r="M151" s="15">
        <v>2992198</v>
      </c>
      <c r="N151" s="15">
        <v>1982102</v>
      </c>
    </row>
    <row r="152" spans="12:14" x14ac:dyDescent="0.25">
      <c r="L152" s="32" t="s">
        <v>92</v>
      </c>
      <c r="M152" s="15">
        <v>3906560</v>
      </c>
      <c r="N152" s="15">
        <v>2428744</v>
      </c>
    </row>
    <row r="153" spans="12:14" x14ac:dyDescent="0.25">
      <c r="L153" s="32" t="s">
        <v>102</v>
      </c>
      <c r="M153" s="15">
        <v>3411749</v>
      </c>
      <c r="N153" s="15">
        <v>2113409</v>
      </c>
    </row>
    <row r="154" spans="12:14" x14ac:dyDescent="0.25">
      <c r="L154" s="32" t="s">
        <v>112</v>
      </c>
      <c r="M154" s="15">
        <v>3938040</v>
      </c>
      <c r="N154" s="15">
        <v>2277139</v>
      </c>
    </row>
    <row r="155" spans="12:14" x14ac:dyDescent="0.25">
      <c r="L155" s="32" t="s">
        <v>224</v>
      </c>
      <c r="M155" s="15">
        <v>3666646</v>
      </c>
      <c r="N155" s="15">
        <v>2075169</v>
      </c>
    </row>
    <row r="156" spans="12:14" x14ac:dyDescent="0.25">
      <c r="L156" s="32" t="s">
        <v>225</v>
      </c>
      <c r="M156" s="15">
        <v>4918811</v>
      </c>
      <c r="N156" s="15">
        <v>2478086</v>
      </c>
    </row>
    <row r="157" spans="12:14" x14ac:dyDescent="0.25">
      <c r="L157" s="32" t="s">
        <v>226</v>
      </c>
      <c r="M157" s="15">
        <v>4138261</v>
      </c>
      <c r="N157" s="15">
        <v>2197194</v>
      </c>
    </row>
    <row r="158" spans="12:14" x14ac:dyDescent="0.25">
      <c r="L158" s="32" t="s">
        <v>227</v>
      </c>
      <c r="M158" s="15">
        <v>4923835</v>
      </c>
      <c r="N158" s="15">
        <v>2369887</v>
      </c>
    </row>
    <row r="159" spans="12:14" x14ac:dyDescent="0.25">
      <c r="L159" s="32" t="s">
        <v>228</v>
      </c>
      <c r="M159" s="15">
        <v>4185250</v>
      </c>
      <c r="N159" s="15">
        <v>2139187</v>
      </c>
    </row>
    <row r="160" spans="12:14" x14ac:dyDescent="0.25">
      <c r="L160" s="32" t="s">
        <v>229</v>
      </c>
      <c r="M160" s="15">
        <v>5322384</v>
      </c>
      <c r="N160" s="15">
        <v>2593912</v>
      </c>
    </row>
    <row r="161" spans="12:14" x14ac:dyDescent="0.25">
      <c r="L161" s="32" t="s">
        <v>230</v>
      </c>
      <c r="M161" s="15">
        <v>4699078</v>
      </c>
      <c r="N161" s="15">
        <v>2295273</v>
      </c>
    </row>
    <row r="162" spans="12:14" x14ac:dyDescent="0.25">
      <c r="L162" s="32" t="s">
        <v>231</v>
      </c>
      <c r="M162" s="15">
        <v>5154800</v>
      </c>
      <c r="N162" s="15">
        <v>2441884</v>
      </c>
    </row>
    <row r="163" spans="12:14" x14ac:dyDescent="0.25">
      <c r="L163" s="32" t="s">
        <v>284</v>
      </c>
      <c r="M163" s="15">
        <v>4696700</v>
      </c>
      <c r="N163" s="15">
        <v>2215072</v>
      </c>
    </row>
    <row r="164" spans="12:14" x14ac:dyDescent="0.25">
      <c r="L164" s="32" t="s">
        <v>283</v>
      </c>
      <c r="M164" s="15">
        <v>5883537</v>
      </c>
      <c r="N164" s="15">
        <v>2675249</v>
      </c>
    </row>
    <row r="165" spans="12:14" x14ac:dyDescent="0.25">
      <c r="L165" s="32" t="s">
        <v>282</v>
      </c>
      <c r="M165" s="15">
        <v>5286290</v>
      </c>
      <c r="N165" s="15">
        <v>2396364</v>
      </c>
    </row>
    <row r="166" spans="12:14" x14ac:dyDescent="0.25">
      <c r="L166" s="32" t="s">
        <v>281</v>
      </c>
      <c r="M166" s="15">
        <v>5636814</v>
      </c>
      <c r="N166" s="15">
        <v>2532370</v>
      </c>
    </row>
    <row r="167" spans="12:14" x14ac:dyDescent="0.25">
      <c r="L167" s="32" t="s">
        <v>280</v>
      </c>
      <c r="M167" s="15">
        <v>5278528</v>
      </c>
      <c r="N167" s="15">
        <v>2316806</v>
      </c>
    </row>
    <row r="168" spans="12:14" x14ac:dyDescent="0.25">
      <c r="L168" s="32" t="s">
        <v>279</v>
      </c>
      <c r="M168" s="15">
        <v>6721873</v>
      </c>
      <c r="N168" s="15">
        <v>2816871</v>
      </c>
    </row>
    <row r="169" spans="12:14" x14ac:dyDescent="0.25">
      <c r="L169" s="32" t="s">
        <v>278</v>
      </c>
      <c r="M169" s="15">
        <v>5737662</v>
      </c>
      <c r="N169" s="15">
        <v>2468465</v>
      </c>
    </row>
    <row r="170" spans="12:14" x14ac:dyDescent="0.25">
      <c r="L170" s="32" t="s">
        <v>277</v>
      </c>
      <c r="M170" s="15">
        <v>6290835</v>
      </c>
      <c r="N170" s="15">
        <v>2614913</v>
      </c>
    </row>
    <row r="171" spans="12:14" x14ac:dyDescent="0.25">
      <c r="L171" s="32" t="s">
        <v>276</v>
      </c>
      <c r="M171" s="15">
        <v>5953668</v>
      </c>
      <c r="N171" s="15">
        <v>2428853</v>
      </c>
    </row>
    <row r="172" spans="12:14" x14ac:dyDescent="0.25">
      <c r="L172" s="32" t="s">
        <v>275</v>
      </c>
      <c r="M172" s="15">
        <v>7320139</v>
      </c>
      <c r="N172" s="15">
        <v>2904981</v>
      </c>
    </row>
    <row r="173" spans="12:14" x14ac:dyDescent="0.25">
      <c r="L173" s="32" t="s">
        <v>274</v>
      </c>
      <c r="M173" s="15">
        <v>6131452</v>
      </c>
      <c r="N173" s="15">
        <v>2566762</v>
      </c>
    </row>
    <row r="174" spans="12:14" x14ac:dyDescent="0.25">
      <c r="L174" s="32" t="s">
        <v>273</v>
      </c>
      <c r="M174" s="15">
        <v>6684431</v>
      </c>
      <c r="N174" s="15">
        <v>2731053</v>
      </c>
    </row>
    <row r="175" spans="12:14" x14ac:dyDescent="0.25">
      <c r="L175" s="32" t="s">
        <v>272</v>
      </c>
      <c r="M175" s="15">
        <v>6178820</v>
      </c>
      <c r="N175" s="15">
        <v>2544279</v>
      </c>
    </row>
    <row r="176" spans="12:14" x14ac:dyDescent="0.25">
      <c r="L176" s="32" t="s">
        <v>271</v>
      </c>
      <c r="M176" s="15">
        <v>7546541</v>
      </c>
      <c r="N176" s="15">
        <v>3003356</v>
      </c>
    </row>
    <row r="177" spans="12:14" x14ac:dyDescent="0.25">
      <c r="L177" s="32" t="s">
        <v>270</v>
      </c>
      <c r="M177" s="15">
        <v>6595196</v>
      </c>
      <c r="N177" s="15">
        <v>2727528</v>
      </c>
    </row>
    <row r="178" spans="12:14" x14ac:dyDescent="0.25">
      <c r="L178" s="32" t="s">
        <v>269</v>
      </c>
      <c r="M178" s="15">
        <v>7081738</v>
      </c>
      <c r="N178" s="15">
        <v>2841639</v>
      </c>
    </row>
    <row r="179" spans="12:14" x14ac:dyDescent="0.25">
      <c r="L179" s="32" t="s">
        <v>268</v>
      </c>
      <c r="M179" s="15">
        <v>6595776</v>
      </c>
      <c r="N179" s="15">
        <v>2638387</v>
      </c>
    </row>
    <row r="180" spans="12:14" x14ac:dyDescent="0.25">
      <c r="L180" s="32" t="s">
        <v>267</v>
      </c>
      <c r="M180" s="15">
        <v>8257349</v>
      </c>
      <c r="N180" s="15">
        <v>3169367</v>
      </c>
    </row>
    <row r="181" spans="12:14" x14ac:dyDescent="0.25">
      <c r="L181" s="32" t="s">
        <v>266</v>
      </c>
      <c r="M181" s="15">
        <v>7360020</v>
      </c>
      <c r="N181" s="15">
        <v>2912900</v>
      </c>
    </row>
    <row r="182" spans="12:14" x14ac:dyDescent="0.25">
      <c r="L182" s="32" t="s">
        <v>265</v>
      </c>
      <c r="M182" s="15">
        <v>7804721</v>
      </c>
      <c r="N182" s="15">
        <v>2993485</v>
      </c>
    </row>
  </sheetData>
  <mergeCells count="5">
    <mergeCell ref="B2:E2"/>
    <mergeCell ref="F2:I2"/>
    <mergeCell ref="A3:A4"/>
    <mergeCell ref="B3:E3"/>
    <mergeCell ref="F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84"/>
  <sheetViews>
    <sheetView workbookViewId="0">
      <selection activeCell="J12" sqref="J12"/>
    </sheetView>
  </sheetViews>
  <sheetFormatPr defaultRowHeight="15" x14ac:dyDescent="0.25"/>
  <cols>
    <col min="2" max="9" width="10.5703125" bestFit="1" customWidth="1"/>
    <col min="13" max="13" width="18.140625" bestFit="1" customWidth="1"/>
    <col min="14" max="14" width="15.140625" bestFit="1" customWidth="1"/>
  </cols>
  <sheetData>
    <row r="1" spans="1:14" ht="15.75" x14ac:dyDescent="0.25">
      <c r="A1" s="1" t="s">
        <v>66</v>
      </c>
    </row>
    <row r="2" spans="1:14" ht="15.75" thickBot="1" x14ac:dyDescent="0.3">
      <c r="A2" s="6"/>
      <c r="B2" s="104"/>
      <c r="C2" s="104"/>
      <c r="D2" s="104"/>
      <c r="E2" s="104"/>
      <c r="F2" s="105" t="s">
        <v>0</v>
      </c>
      <c r="G2" s="105"/>
      <c r="H2" s="105"/>
      <c r="I2" s="105"/>
    </row>
    <row r="3" spans="1:14" ht="15.75" thickBot="1" x14ac:dyDescent="0.3">
      <c r="A3" s="106" t="s">
        <v>1</v>
      </c>
      <c r="B3" s="108" t="s">
        <v>27</v>
      </c>
      <c r="C3" s="109"/>
      <c r="D3" s="109"/>
      <c r="E3" s="110"/>
      <c r="F3" s="111" t="s">
        <v>28</v>
      </c>
      <c r="G3" s="112"/>
      <c r="H3" s="112"/>
      <c r="I3" s="113"/>
    </row>
    <row r="4" spans="1:14" ht="15.75" thickBot="1" x14ac:dyDescent="0.3">
      <c r="A4" s="107"/>
      <c r="B4" s="8" t="s">
        <v>2</v>
      </c>
      <c r="C4" s="3" t="s">
        <v>3</v>
      </c>
      <c r="D4" s="3" t="s">
        <v>4</v>
      </c>
      <c r="E4" s="3" t="s">
        <v>5</v>
      </c>
      <c r="F4" s="9" t="s">
        <v>2</v>
      </c>
      <c r="G4" s="9" t="s">
        <v>3</v>
      </c>
      <c r="H4" s="9" t="s">
        <v>4</v>
      </c>
      <c r="I4" s="9" t="s">
        <v>5</v>
      </c>
      <c r="M4" s="15" t="s">
        <v>250</v>
      </c>
      <c r="N4" s="15" t="s">
        <v>251</v>
      </c>
    </row>
    <row r="5" spans="1:14" x14ac:dyDescent="0.25">
      <c r="A5" s="4" t="s">
        <v>29</v>
      </c>
      <c r="B5" s="17">
        <v>19470.332082099994</v>
      </c>
      <c r="C5" s="18">
        <v>23728.103675846727</v>
      </c>
      <c r="D5" s="18">
        <v>22693.877488231985</v>
      </c>
      <c r="E5" s="19">
        <v>26161.642037732192</v>
      </c>
      <c r="F5" s="23">
        <v>349969.38396593271</v>
      </c>
      <c r="G5" s="23">
        <v>420396.22806615429</v>
      </c>
      <c r="H5" s="23">
        <v>384534.76384282397</v>
      </c>
      <c r="I5" s="20">
        <v>410417.31779012934</v>
      </c>
      <c r="L5" s="32" t="s">
        <v>113</v>
      </c>
      <c r="M5" s="15">
        <v>19470</v>
      </c>
      <c r="N5" s="15">
        <v>349969</v>
      </c>
    </row>
    <row r="6" spans="1:14" x14ac:dyDescent="0.25">
      <c r="A6" s="4" t="s">
        <v>30</v>
      </c>
      <c r="B6" s="17">
        <v>24315.519943941676</v>
      </c>
      <c r="C6" s="18">
        <v>31996.976143802516</v>
      </c>
      <c r="D6" s="18">
        <v>28780.434545277923</v>
      </c>
      <c r="E6" s="19">
        <v>34793.197397771495</v>
      </c>
      <c r="F6" s="23">
        <v>357377.43672271643</v>
      </c>
      <c r="G6" s="23">
        <v>446146.12032020494</v>
      </c>
      <c r="H6" s="23">
        <v>393460.74952173984</v>
      </c>
      <c r="I6" s="20">
        <v>440785.7044346201</v>
      </c>
      <c r="L6" s="32" t="s">
        <v>140</v>
      </c>
      <c r="M6" s="15">
        <v>23728</v>
      </c>
      <c r="N6" s="15">
        <v>420396</v>
      </c>
    </row>
    <row r="7" spans="1:14" x14ac:dyDescent="0.25">
      <c r="A7" s="4" t="s">
        <v>31</v>
      </c>
      <c r="B7" s="17">
        <v>30105.765541902481</v>
      </c>
      <c r="C7" s="18">
        <v>40436.64335336972</v>
      </c>
      <c r="D7" s="18">
        <v>37955.377357029873</v>
      </c>
      <c r="E7" s="19">
        <v>42587.184679065482</v>
      </c>
      <c r="F7" s="23">
        <v>350947.35967340914</v>
      </c>
      <c r="G7" s="23">
        <v>460521.09030014958</v>
      </c>
      <c r="H7" s="23">
        <v>420068.18832287134</v>
      </c>
      <c r="I7" s="20">
        <v>448193.56268269138</v>
      </c>
      <c r="L7" s="32" t="s">
        <v>167</v>
      </c>
      <c r="M7" s="15">
        <v>22694</v>
      </c>
      <c r="N7" s="15">
        <v>384535</v>
      </c>
    </row>
    <row r="8" spans="1:14" x14ac:dyDescent="0.25">
      <c r="A8" s="4" t="s">
        <v>32</v>
      </c>
      <c r="B8" s="17">
        <v>37740.00871174605</v>
      </c>
      <c r="C8" s="18">
        <v>46912.674180132293</v>
      </c>
      <c r="D8" s="18">
        <v>44485.683332277964</v>
      </c>
      <c r="E8" s="19">
        <v>47936.699283965754</v>
      </c>
      <c r="F8" s="23">
        <v>384704.34929933574</v>
      </c>
      <c r="G8" s="23">
        <v>472363.70276130614</v>
      </c>
      <c r="H8" s="23">
        <v>442914.22053710528</v>
      </c>
      <c r="I8" s="20">
        <v>462404.45536160778</v>
      </c>
      <c r="L8" s="32" t="s">
        <v>194</v>
      </c>
      <c r="M8" s="15">
        <v>26162</v>
      </c>
      <c r="N8" s="15">
        <v>410417</v>
      </c>
    </row>
    <row r="9" spans="1:14" x14ac:dyDescent="0.25">
      <c r="A9" s="4" t="s">
        <v>33</v>
      </c>
      <c r="B9" s="17">
        <v>43679.126601351585</v>
      </c>
      <c r="C9" s="18">
        <v>53441.445406834617</v>
      </c>
      <c r="D9" s="18">
        <v>51657.647208878479</v>
      </c>
      <c r="E9" s="19">
        <v>54874.960136302972</v>
      </c>
      <c r="F9" s="23">
        <v>401468.88650944637</v>
      </c>
      <c r="G9" s="23">
        <v>486343.93104953272</v>
      </c>
      <c r="H9" s="23">
        <v>459315.2601315002</v>
      </c>
      <c r="I9" s="20">
        <v>484206.7632901083</v>
      </c>
      <c r="L9" s="32" t="s">
        <v>114</v>
      </c>
      <c r="M9" s="15">
        <v>24316</v>
      </c>
      <c r="N9" s="15">
        <v>357377</v>
      </c>
    </row>
    <row r="10" spans="1:14" x14ac:dyDescent="0.25">
      <c r="A10" s="4" t="s">
        <v>34</v>
      </c>
      <c r="B10" s="17">
        <v>52643.462849322736</v>
      </c>
      <c r="C10" s="18">
        <v>64035.693870683244</v>
      </c>
      <c r="D10" s="18">
        <v>59853.289303937796</v>
      </c>
      <c r="E10" s="19">
        <v>63339.106186476507</v>
      </c>
      <c r="F10" s="23">
        <v>427209.37875674019</v>
      </c>
      <c r="G10" s="23">
        <v>536071.87019627495</v>
      </c>
      <c r="H10" s="23">
        <v>493538.08335920528</v>
      </c>
      <c r="I10" s="20">
        <v>523614.93863203569</v>
      </c>
      <c r="L10" s="32" t="s">
        <v>141</v>
      </c>
      <c r="M10" s="15">
        <v>31997</v>
      </c>
      <c r="N10" s="15">
        <v>446146</v>
      </c>
    </row>
    <row r="11" spans="1:14" x14ac:dyDescent="0.25">
      <c r="A11" s="4" t="s">
        <v>35</v>
      </c>
      <c r="B11" s="17">
        <v>56608.044667860391</v>
      </c>
      <c r="C11" s="18">
        <v>68664.185173913502</v>
      </c>
      <c r="D11" s="18">
        <v>66753.682540931259</v>
      </c>
      <c r="E11" s="19">
        <v>72880.165401854771</v>
      </c>
      <c r="F11" s="23">
        <v>445388.29079415905</v>
      </c>
      <c r="G11" s="23">
        <v>548346.67286494572</v>
      </c>
      <c r="H11" s="23">
        <v>523277.57107177679</v>
      </c>
      <c r="I11" s="20">
        <v>557213.99126357201</v>
      </c>
      <c r="L11" s="32" t="s">
        <v>168</v>
      </c>
      <c r="M11" s="15">
        <v>28780</v>
      </c>
      <c r="N11" s="15">
        <v>393461</v>
      </c>
    </row>
    <row r="12" spans="1:14" x14ac:dyDescent="0.25">
      <c r="A12" s="4" t="s">
        <v>36</v>
      </c>
      <c r="B12" s="17">
        <v>66485.76963873615</v>
      </c>
      <c r="C12" s="18">
        <v>83915.137177376222</v>
      </c>
      <c r="D12" s="18">
        <v>79123.709931043995</v>
      </c>
      <c r="E12" s="19">
        <v>87557.458981268646</v>
      </c>
      <c r="F12" s="23">
        <v>471937.35789459338</v>
      </c>
      <c r="G12" s="23">
        <v>610912.48615343799</v>
      </c>
      <c r="H12" s="23">
        <v>565415.8420463464</v>
      </c>
      <c r="I12" s="20">
        <v>602817.59069012082</v>
      </c>
      <c r="L12" s="32" t="s">
        <v>195</v>
      </c>
      <c r="M12" s="15">
        <v>34793</v>
      </c>
      <c r="N12" s="15">
        <v>440786</v>
      </c>
    </row>
    <row r="13" spans="1:14" x14ac:dyDescent="0.25">
      <c r="A13" s="4" t="s">
        <v>37</v>
      </c>
      <c r="B13" s="17">
        <v>78170.726229778797</v>
      </c>
      <c r="C13" s="18">
        <v>98682.941448877798</v>
      </c>
      <c r="D13" s="18">
        <v>94225.656024199125</v>
      </c>
      <c r="E13" s="19">
        <v>104017.95538434906</v>
      </c>
      <c r="F13" s="23">
        <v>516845.70454404311</v>
      </c>
      <c r="G13" s="23">
        <v>644829.45439342491</v>
      </c>
      <c r="H13" s="23">
        <v>604151.40466114332</v>
      </c>
      <c r="I13" s="20">
        <v>639024.14478339069</v>
      </c>
      <c r="L13" s="32" t="s">
        <v>115</v>
      </c>
      <c r="M13" s="15">
        <v>30106</v>
      </c>
      <c r="N13" s="15">
        <v>350947</v>
      </c>
    </row>
    <row r="14" spans="1:14" x14ac:dyDescent="0.25">
      <c r="A14" s="4" t="s">
        <v>38</v>
      </c>
      <c r="B14" s="17">
        <v>92452.660634908199</v>
      </c>
      <c r="C14" s="18">
        <v>118092.96775021328</v>
      </c>
      <c r="D14" s="18">
        <v>111167.58478549882</v>
      </c>
      <c r="E14" s="19">
        <v>115357.3431382759</v>
      </c>
      <c r="F14" s="23">
        <v>542415.26268864213</v>
      </c>
      <c r="G14" s="23">
        <v>700428.19977739244</v>
      </c>
      <c r="H14" s="23">
        <v>651923.14213617856</v>
      </c>
      <c r="I14" s="20">
        <v>667300.66991784796</v>
      </c>
      <c r="L14" s="32" t="s">
        <v>142</v>
      </c>
      <c r="M14" s="15">
        <v>40437</v>
      </c>
      <c r="N14" s="15">
        <v>460521</v>
      </c>
    </row>
    <row r="15" spans="1:14" x14ac:dyDescent="0.25">
      <c r="A15" s="4" t="s">
        <v>39</v>
      </c>
      <c r="B15" s="17">
        <v>106069.09606090048</v>
      </c>
      <c r="C15" s="18">
        <v>129198.53621680866</v>
      </c>
      <c r="D15" s="18">
        <v>124307.04554849457</v>
      </c>
      <c r="E15" s="19">
        <v>131736.15667701777</v>
      </c>
      <c r="F15" s="23">
        <v>594559.85467823071</v>
      </c>
      <c r="G15" s="23">
        <v>728342.72970974876</v>
      </c>
      <c r="H15" s="23">
        <v>692884.87842997478</v>
      </c>
      <c r="I15" s="20">
        <v>719944.02564147417</v>
      </c>
      <c r="L15" s="32" t="s">
        <v>169</v>
      </c>
      <c r="M15" s="15">
        <v>37955</v>
      </c>
      <c r="N15" s="15">
        <v>420068</v>
      </c>
    </row>
    <row r="16" spans="1:14" x14ac:dyDescent="0.25">
      <c r="A16" s="4" t="s">
        <v>40</v>
      </c>
      <c r="B16" s="17">
        <v>122254.13908445959</v>
      </c>
      <c r="C16" s="18">
        <v>146772.77706433577</v>
      </c>
      <c r="D16" s="18">
        <v>149700.84027900663</v>
      </c>
      <c r="E16" s="19">
        <v>147300.31522711815</v>
      </c>
      <c r="F16" s="23">
        <v>631013.36038177984</v>
      </c>
      <c r="G16" s="23">
        <v>758813.57101992145</v>
      </c>
      <c r="H16" s="23">
        <v>745131.88056634087</v>
      </c>
      <c r="I16" s="20">
        <v>739345.90517074056</v>
      </c>
      <c r="L16" s="32" t="s">
        <v>196</v>
      </c>
      <c r="M16" s="15">
        <v>42587</v>
      </c>
      <c r="N16" s="15">
        <v>448194</v>
      </c>
    </row>
    <row r="17" spans="1:14" x14ac:dyDescent="0.25">
      <c r="A17" s="4" t="s">
        <v>41</v>
      </c>
      <c r="B17" s="17">
        <v>138310.66737067397</v>
      </c>
      <c r="C17" s="18">
        <v>169750.11865946767</v>
      </c>
      <c r="D17" s="18">
        <v>163378.19463497566</v>
      </c>
      <c r="E17" s="19">
        <v>165180.46428362557</v>
      </c>
      <c r="F17" s="23">
        <v>663374.47720251849</v>
      </c>
      <c r="G17" s="23">
        <v>830973.87765653431</v>
      </c>
      <c r="H17" s="23">
        <v>798261.14662963932</v>
      </c>
      <c r="I17" s="20">
        <v>799912.55505924427</v>
      </c>
      <c r="L17" s="32" t="s">
        <v>116</v>
      </c>
      <c r="M17" s="15">
        <v>37740</v>
      </c>
      <c r="N17" s="15">
        <v>384704</v>
      </c>
    </row>
    <row r="18" spans="1:14" x14ac:dyDescent="0.25">
      <c r="A18" s="4" t="s">
        <v>42</v>
      </c>
      <c r="B18" s="17">
        <v>154619.16215729553</v>
      </c>
      <c r="C18" s="18">
        <v>183467.55841878449</v>
      </c>
      <c r="D18" s="18">
        <v>174273.92286441725</v>
      </c>
      <c r="E18" s="19">
        <v>181394.6197652643</v>
      </c>
      <c r="F18" s="23">
        <v>723616.71876774367</v>
      </c>
      <c r="G18" s="23">
        <v>870449.70181645046</v>
      </c>
      <c r="H18" s="23">
        <v>815630.40172791667</v>
      </c>
      <c r="I18" s="20">
        <v>852968.34186677996</v>
      </c>
      <c r="L18" s="32" t="s">
        <v>143</v>
      </c>
      <c r="M18" s="15">
        <v>46913</v>
      </c>
      <c r="N18" s="15">
        <v>472364</v>
      </c>
    </row>
    <row r="19" spans="1:14" x14ac:dyDescent="0.25">
      <c r="A19" s="4" t="s">
        <v>43</v>
      </c>
      <c r="B19" s="17">
        <v>170055.69482944155</v>
      </c>
      <c r="C19" s="18">
        <v>203873.55360185294</v>
      </c>
      <c r="D19" s="18">
        <v>196511.30725447639</v>
      </c>
      <c r="E19" s="19">
        <v>201445.97289704069</v>
      </c>
      <c r="F19" s="23">
        <v>777180.35521143023</v>
      </c>
      <c r="G19" s="23">
        <v>932323.98421199049</v>
      </c>
      <c r="H19" s="23">
        <v>877392.11566170154</v>
      </c>
      <c r="I19" s="20">
        <v>886286.93833224347</v>
      </c>
      <c r="L19" s="32" t="s">
        <v>170</v>
      </c>
      <c r="M19" s="15">
        <v>44486</v>
      </c>
      <c r="N19" s="15">
        <v>442914</v>
      </c>
    </row>
    <row r="20" spans="1:14" x14ac:dyDescent="0.25">
      <c r="A20" s="4" t="s">
        <v>44</v>
      </c>
      <c r="B20" s="17">
        <v>200451.32302432001</v>
      </c>
      <c r="C20" s="18">
        <v>239972.25454803859</v>
      </c>
      <c r="D20" s="18">
        <v>235423.60013293748</v>
      </c>
      <c r="E20" s="19">
        <v>234793.43619795248</v>
      </c>
      <c r="F20" s="23">
        <v>821443.67933147307</v>
      </c>
      <c r="G20" s="23">
        <v>1002647.6792553539</v>
      </c>
      <c r="H20" s="23">
        <v>964366.67085489875</v>
      </c>
      <c r="I20" s="20">
        <v>949556.65666852985</v>
      </c>
      <c r="L20" s="32" t="s">
        <v>197</v>
      </c>
      <c r="M20" s="15">
        <v>47937</v>
      </c>
      <c r="N20" s="15">
        <v>462404</v>
      </c>
    </row>
    <row r="21" spans="1:14" x14ac:dyDescent="0.25">
      <c r="A21" s="4" t="s">
        <v>45</v>
      </c>
      <c r="B21" s="17">
        <v>228313.41920018339</v>
      </c>
      <c r="C21" s="18">
        <v>269848.72647885518</v>
      </c>
      <c r="D21" s="18">
        <v>266459.06347105553</v>
      </c>
      <c r="E21" s="19">
        <v>273241.5030779051</v>
      </c>
      <c r="F21" s="23">
        <v>862556.21503769443</v>
      </c>
      <c r="G21" s="23">
        <v>1040338.1815418385</v>
      </c>
      <c r="H21" s="23">
        <v>1007769.8655188229</v>
      </c>
      <c r="I21" s="20">
        <v>1012756.5333498378</v>
      </c>
      <c r="L21" s="32" t="s">
        <v>117</v>
      </c>
      <c r="M21" s="15">
        <v>43679</v>
      </c>
      <c r="N21" s="15">
        <v>401469</v>
      </c>
    </row>
    <row r="22" spans="1:14" x14ac:dyDescent="0.25">
      <c r="A22" s="4" t="s">
        <v>46</v>
      </c>
      <c r="B22" s="17">
        <v>254882.28269146773</v>
      </c>
      <c r="C22" s="18">
        <v>307590.56123457366</v>
      </c>
      <c r="D22" s="18">
        <v>290379.67121873563</v>
      </c>
      <c r="E22" s="19">
        <v>301233.85351599014</v>
      </c>
      <c r="F22" s="23">
        <v>907108.26060852513</v>
      </c>
      <c r="G22" s="23">
        <v>1112788.0454003541</v>
      </c>
      <c r="H22" s="23">
        <v>1030862.0322096503</v>
      </c>
      <c r="I22" s="20">
        <v>1047591.4962338849</v>
      </c>
      <c r="L22" s="32" t="s">
        <v>144</v>
      </c>
      <c r="M22" s="15">
        <v>53441</v>
      </c>
      <c r="N22" s="15">
        <v>486344</v>
      </c>
    </row>
    <row r="23" spans="1:14" x14ac:dyDescent="0.25">
      <c r="A23" s="4" t="s">
        <v>47</v>
      </c>
      <c r="B23" s="17">
        <v>296940.22249158146</v>
      </c>
      <c r="C23" s="18">
        <v>361218.98583906225</v>
      </c>
      <c r="D23" s="18">
        <v>349970.99050399259</v>
      </c>
      <c r="E23" s="19">
        <v>362740.65248402598</v>
      </c>
      <c r="F23" s="23">
        <v>952862.85713736864</v>
      </c>
      <c r="G23" s="23">
        <v>1161723.8437308415</v>
      </c>
      <c r="H23" s="23">
        <v>1087591.0462752201</v>
      </c>
      <c r="I23" s="20">
        <v>1103612.8932481171</v>
      </c>
      <c r="L23" s="32" t="s">
        <v>171</v>
      </c>
      <c r="M23" s="15">
        <v>51658</v>
      </c>
      <c r="N23" s="15">
        <v>459315</v>
      </c>
    </row>
    <row r="24" spans="1:14" x14ac:dyDescent="0.25">
      <c r="A24" s="4" t="s">
        <v>48</v>
      </c>
      <c r="B24" s="17">
        <v>355729.29548419977</v>
      </c>
      <c r="C24" s="18">
        <v>433510.03975513857</v>
      </c>
      <c r="D24" s="18">
        <v>410051.50378323271</v>
      </c>
      <c r="E24" s="19">
        <v>425711.65279689693</v>
      </c>
      <c r="F24" s="23">
        <v>1021163.8850640279</v>
      </c>
      <c r="G24" s="23">
        <v>1259729.4798371084</v>
      </c>
      <c r="H24" s="23">
        <v>1166268.6417775096</v>
      </c>
      <c r="I24" s="20">
        <v>1190407.1651785027</v>
      </c>
      <c r="L24" s="32" t="s">
        <v>198</v>
      </c>
      <c r="M24" s="15">
        <v>54875</v>
      </c>
      <c r="N24" s="15">
        <v>484207</v>
      </c>
    </row>
    <row r="25" spans="1:14" x14ac:dyDescent="0.25">
      <c r="A25" s="4" t="s">
        <v>49</v>
      </c>
      <c r="B25" s="17">
        <v>399232.55484376615</v>
      </c>
      <c r="C25" s="18">
        <v>465538.29025035619</v>
      </c>
      <c r="D25" s="18">
        <v>460319.51706028846</v>
      </c>
      <c r="E25" s="19">
        <v>472007.84379176243</v>
      </c>
      <c r="F25" s="23">
        <v>1058590.2184645406</v>
      </c>
      <c r="G25" s="23">
        <v>1242994.0673265252</v>
      </c>
      <c r="H25" s="23">
        <v>1199894.4575492577</v>
      </c>
      <c r="I25" s="20">
        <v>1217628.8639374073</v>
      </c>
      <c r="L25" s="32" t="s">
        <v>118</v>
      </c>
      <c r="M25" s="15">
        <v>52643</v>
      </c>
      <c r="N25" s="15">
        <v>427209</v>
      </c>
    </row>
    <row r="26" spans="1:14" x14ac:dyDescent="0.25">
      <c r="A26" s="4" t="s">
        <v>50</v>
      </c>
      <c r="B26" s="17">
        <v>441572.28332241141</v>
      </c>
      <c r="C26" s="18">
        <v>536885.01216706948</v>
      </c>
      <c r="D26" s="18">
        <v>546535.84167444019</v>
      </c>
      <c r="E26" s="19">
        <v>579874.8795298913</v>
      </c>
      <c r="F26" s="23">
        <v>1080853.5066735209</v>
      </c>
      <c r="G26" s="23">
        <v>1298976.5255395062</v>
      </c>
      <c r="H26" s="23">
        <v>1256136.1777054043</v>
      </c>
      <c r="I26" s="20">
        <v>1259509.163610752</v>
      </c>
      <c r="L26" s="32" t="s">
        <v>145</v>
      </c>
      <c r="M26" s="15">
        <v>64036</v>
      </c>
      <c r="N26" s="15">
        <v>536072</v>
      </c>
    </row>
    <row r="27" spans="1:14" x14ac:dyDescent="0.25">
      <c r="A27" s="4" t="s">
        <v>51</v>
      </c>
      <c r="B27" s="17">
        <v>526824.18436358985</v>
      </c>
      <c r="C27" s="18">
        <v>652094.02446861251</v>
      </c>
      <c r="D27" s="18">
        <v>664109.78515992011</v>
      </c>
      <c r="E27" s="19">
        <v>672834.79732019117</v>
      </c>
      <c r="F27" s="23">
        <v>1119708.7963466898</v>
      </c>
      <c r="G27" s="23">
        <v>1352212.1973860916</v>
      </c>
      <c r="H27" s="23">
        <v>1331684.1942223627</v>
      </c>
      <c r="I27" s="20">
        <v>1334823.7711768153</v>
      </c>
      <c r="L27" s="32" t="s">
        <v>172</v>
      </c>
      <c r="M27" s="15">
        <v>59853</v>
      </c>
      <c r="N27" s="15">
        <v>493538</v>
      </c>
    </row>
    <row r="28" spans="1:14" x14ac:dyDescent="0.25">
      <c r="A28" s="4" t="s">
        <v>52</v>
      </c>
      <c r="B28" s="17">
        <v>603609.20231583749</v>
      </c>
      <c r="C28" s="18">
        <v>752488.99041249312</v>
      </c>
      <c r="D28" s="18">
        <v>737475.229907815</v>
      </c>
      <c r="E28" s="19">
        <v>765104.32268727315</v>
      </c>
      <c r="F28" s="23">
        <v>1181734.3381602829</v>
      </c>
      <c r="G28" s="23">
        <v>1443408.7407733933</v>
      </c>
      <c r="H28" s="23">
        <v>1371141.329423982</v>
      </c>
      <c r="I28" s="20">
        <v>1391177.2995155624</v>
      </c>
      <c r="L28" s="32" t="s">
        <v>199</v>
      </c>
      <c r="M28" s="15">
        <v>63339</v>
      </c>
      <c r="N28" s="15">
        <v>523615</v>
      </c>
    </row>
    <row r="29" spans="1:14" x14ac:dyDescent="0.25">
      <c r="A29" s="4" t="s">
        <v>53</v>
      </c>
      <c r="B29" s="17">
        <v>693722.63883528765</v>
      </c>
      <c r="C29" s="18">
        <v>864767.26513328915</v>
      </c>
      <c r="D29" s="18">
        <v>846294.53716917417</v>
      </c>
      <c r="E29" s="19">
        <v>869360.89103432663</v>
      </c>
      <c r="F29" s="23">
        <v>1208437.274791884</v>
      </c>
      <c r="G29" s="23">
        <v>1470970.1951903258</v>
      </c>
      <c r="H29" s="23">
        <v>1371053.0206185842</v>
      </c>
      <c r="I29" s="20">
        <v>1391645.9720662679</v>
      </c>
      <c r="L29" s="32" t="s">
        <v>119</v>
      </c>
      <c r="M29" s="15">
        <v>56608</v>
      </c>
      <c r="N29" s="15">
        <v>445388</v>
      </c>
    </row>
    <row r="30" spans="1:14" x14ac:dyDescent="0.25">
      <c r="A30" s="4" t="s">
        <v>54</v>
      </c>
      <c r="B30" s="17">
        <v>770952.26279462781</v>
      </c>
      <c r="C30" s="18">
        <v>962123.44040649594</v>
      </c>
      <c r="D30" s="18">
        <v>926929.83425438381</v>
      </c>
      <c r="E30" s="19">
        <v>950335.67634344241</v>
      </c>
      <c r="F30" s="23">
        <v>1217210.7074889827</v>
      </c>
      <c r="G30" s="23">
        <v>1488738.1626430224</v>
      </c>
      <c r="H30" s="23">
        <v>1430451.2586159573</v>
      </c>
      <c r="I30" s="20">
        <v>1444498.3801628859</v>
      </c>
      <c r="L30" s="32" t="s">
        <v>146</v>
      </c>
      <c r="M30" s="15">
        <v>68664</v>
      </c>
      <c r="N30" s="15">
        <v>548347</v>
      </c>
    </row>
    <row r="31" spans="1:14" x14ac:dyDescent="0.25">
      <c r="A31" s="4" t="s">
        <v>55</v>
      </c>
      <c r="B31" s="17">
        <v>807355.79614697269</v>
      </c>
      <c r="C31" s="18">
        <v>1014169.8755492138</v>
      </c>
      <c r="D31" s="18">
        <v>944611.15460392262</v>
      </c>
      <c r="E31" s="19">
        <v>1195746.7816062649</v>
      </c>
      <c r="F31" s="23">
        <v>1267570.5426235157</v>
      </c>
      <c r="G31" s="23">
        <v>1566831.4361566838</v>
      </c>
      <c r="H31" s="23">
        <v>1443318.1249205661</v>
      </c>
      <c r="I31" s="20">
        <v>1507446.6989277024</v>
      </c>
      <c r="L31" s="32" t="s">
        <v>173</v>
      </c>
      <c r="M31" s="15">
        <v>66754</v>
      </c>
      <c r="N31" s="15">
        <v>523278</v>
      </c>
    </row>
    <row r="32" spans="1:14" x14ac:dyDescent="0.25">
      <c r="A32" s="4" t="s">
        <v>6</v>
      </c>
      <c r="B32" s="17">
        <v>907860.59942180419</v>
      </c>
      <c r="C32" s="18">
        <v>1201165.7301085787</v>
      </c>
      <c r="D32" s="18">
        <v>991595.54914689425</v>
      </c>
      <c r="E32" s="19">
        <v>1142771.1213227231</v>
      </c>
      <c r="F32" s="23">
        <v>1322175.2007242567</v>
      </c>
      <c r="G32" s="23">
        <v>1719348.8916871855</v>
      </c>
      <c r="H32" s="23">
        <v>1421981.4373490212</v>
      </c>
      <c r="I32" s="20">
        <v>1568114.4702395364</v>
      </c>
      <c r="L32" s="32" t="s">
        <v>200</v>
      </c>
      <c r="M32" s="15">
        <v>72880</v>
      </c>
      <c r="N32" s="15">
        <v>557214</v>
      </c>
    </row>
    <row r="33" spans="1:14" x14ac:dyDescent="0.25">
      <c r="A33" s="4" t="s">
        <v>7</v>
      </c>
      <c r="B33" s="17">
        <v>1002348.7862814605</v>
      </c>
      <c r="C33" s="18">
        <v>1305070.0846794962</v>
      </c>
      <c r="D33" s="18">
        <v>1093423.734130482</v>
      </c>
      <c r="E33" s="19">
        <v>1226739.3949085616</v>
      </c>
      <c r="F33" s="23">
        <v>1396766.9383562284</v>
      </c>
      <c r="G33" s="23">
        <v>1737974.9762795009</v>
      </c>
      <c r="H33" s="23">
        <v>1481942.1256468175</v>
      </c>
      <c r="I33" s="20">
        <v>1629324.9597174539</v>
      </c>
      <c r="L33" s="32" t="s">
        <v>120</v>
      </c>
      <c r="M33" s="15">
        <v>66486</v>
      </c>
      <c r="N33" s="15">
        <v>471937</v>
      </c>
    </row>
    <row r="34" spans="1:14" x14ac:dyDescent="0.25">
      <c r="A34" s="4" t="s">
        <v>8</v>
      </c>
      <c r="B34" s="17">
        <v>1093708.5587064531</v>
      </c>
      <c r="C34" s="18">
        <v>1381606.6655420205</v>
      </c>
      <c r="D34" s="18">
        <v>1152881.9428145457</v>
      </c>
      <c r="E34" s="19">
        <v>1292351.832936981</v>
      </c>
      <c r="F34" s="23">
        <v>1417542.7018162999</v>
      </c>
      <c r="G34" s="23">
        <v>1792132.5838969862</v>
      </c>
      <c r="H34" s="23">
        <v>1521000.2327235846</v>
      </c>
      <c r="I34" s="20">
        <v>1672004.4815631285</v>
      </c>
      <c r="L34" s="32" t="s">
        <v>147</v>
      </c>
      <c r="M34" s="15">
        <v>83915</v>
      </c>
      <c r="N34" s="15">
        <v>610912</v>
      </c>
    </row>
    <row r="35" spans="1:14" x14ac:dyDescent="0.25">
      <c r="A35" s="4" t="s">
        <v>9</v>
      </c>
      <c r="B35" s="17">
        <v>1173440.5975362412</v>
      </c>
      <c r="C35" s="18">
        <v>1496503.377405806</v>
      </c>
      <c r="D35" s="18">
        <v>1281667.1509700825</v>
      </c>
      <c r="E35" s="19">
        <v>1422803.8740878706</v>
      </c>
      <c r="F35" s="23">
        <v>1501960.1290094082</v>
      </c>
      <c r="G35" s="23">
        <v>1874540.5974889898</v>
      </c>
      <c r="H35" s="23">
        <v>1623598.8805298288</v>
      </c>
      <c r="I35" s="20">
        <v>1772465.3929717729</v>
      </c>
      <c r="L35" s="32" t="s">
        <v>174</v>
      </c>
      <c r="M35" s="15">
        <v>79124</v>
      </c>
      <c r="N35" s="15">
        <v>565416</v>
      </c>
    </row>
    <row r="36" spans="1:14" x14ac:dyDescent="0.25">
      <c r="A36" s="4" t="s">
        <v>10</v>
      </c>
      <c r="B36" s="17">
        <v>1287166.6932798659</v>
      </c>
      <c r="C36" s="18">
        <v>1752618.4914817363</v>
      </c>
      <c r="D36" s="18">
        <v>1473808.6471280088</v>
      </c>
      <c r="E36" s="19">
        <v>1690131.1681103883</v>
      </c>
      <c r="F36" s="23">
        <v>1597682.6954704195</v>
      </c>
      <c r="G36" s="23">
        <v>2012957.135507778</v>
      </c>
      <c r="H36" s="23">
        <v>1760632.820497741</v>
      </c>
      <c r="I36" s="20">
        <v>1912408.3485240622</v>
      </c>
      <c r="L36" s="32" t="s">
        <v>201</v>
      </c>
      <c r="M36" s="15">
        <v>87557</v>
      </c>
      <c r="N36" s="15">
        <v>602818</v>
      </c>
    </row>
    <row r="37" spans="1:14" x14ac:dyDescent="0.25">
      <c r="A37" s="4" t="s">
        <v>11</v>
      </c>
      <c r="B37" s="17">
        <v>1500939.2126027439</v>
      </c>
      <c r="C37" s="18">
        <v>1962281.9482004272</v>
      </c>
      <c r="D37" s="18">
        <v>1702278.6646559888</v>
      </c>
      <c r="E37" s="19">
        <v>1960694.1745408403</v>
      </c>
      <c r="F37" s="23">
        <v>1691692.7056856861</v>
      </c>
      <c r="G37" s="23">
        <v>2176424.0884558838</v>
      </c>
      <c r="H37" s="23">
        <v>1847959.0530046693</v>
      </c>
      <c r="I37" s="20">
        <v>2042412.1528537611</v>
      </c>
      <c r="L37" s="32" t="s">
        <v>121</v>
      </c>
      <c r="M37" s="15">
        <v>78171</v>
      </c>
      <c r="N37" s="15">
        <v>516846</v>
      </c>
    </row>
    <row r="38" spans="1:14" x14ac:dyDescent="0.25">
      <c r="A38" s="4" t="s">
        <v>12</v>
      </c>
      <c r="B38" s="17">
        <v>1787563.7263660464</v>
      </c>
      <c r="C38" s="18">
        <v>2269396.4213969493</v>
      </c>
      <c r="D38" s="18">
        <v>1964451.5063738411</v>
      </c>
      <c r="E38" s="19">
        <v>2194748.3458631639</v>
      </c>
      <c r="F38" s="23">
        <v>1827643.0394246581</v>
      </c>
      <c r="G38" s="23">
        <v>2276219.4171084557</v>
      </c>
      <c r="H38" s="23">
        <v>1957977.1258474484</v>
      </c>
      <c r="I38" s="20">
        <v>2154320.4176194379</v>
      </c>
      <c r="L38" s="32" t="s">
        <v>148</v>
      </c>
      <c r="M38" s="15">
        <v>98683</v>
      </c>
      <c r="N38" s="15">
        <v>644829</v>
      </c>
    </row>
    <row r="39" spans="1:14" x14ac:dyDescent="0.25">
      <c r="A39" s="4" t="s">
        <v>13</v>
      </c>
      <c r="B39" s="17">
        <v>2039763.0465969269</v>
      </c>
      <c r="C39" s="18">
        <v>2558942.088432353</v>
      </c>
      <c r="D39" s="18">
        <v>2191859.6269955393</v>
      </c>
      <c r="E39" s="19">
        <v>2449221.2379751801</v>
      </c>
      <c r="F39" s="23">
        <v>1925254.0644011446</v>
      </c>
      <c r="G39" s="23">
        <v>2374436.6938672089</v>
      </c>
      <c r="H39" s="23">
        <v>2047746.8818999818</v>
      </c>
      <c r="I39" s="20">
        <v>2265794.3598316652</v>
      </c>
      <c r="L39" s="32" t="s">
        <v>175</v>
      </c>
      <c r="M39" s="15">
        <v>94226</v>
      </c>
      <c r="N39" s="15">
        <v>604151</v>
      </c>
    </row>
    <row r="40" spans="1:14" x14ac:dyDescent="0.25">
      <c r="A40" s="4" t="s">
        <v>14</v>
      </c>
      <c r="B40" s="17">
        <v>2245946.8708938896</v>
      </c>
      <c r="C40" s="18">
        <v>2842096.1255888008</v>
      </c>
      <c r="D40" s="18">
        <v>2543834.9899404035</v>
      </c>
      <c r="E40" s="19">
        <v>3005894.0135769062</v>
      </c>
      <c r="F40" s="23">
        <v>1995955.2295703576</v>
      </c>
      <c r="G40" s="23">
        <v>2393530.7612388376</v>
      </c>
      <c r="H40" s="23">
        <v>2103770.3658948098</v>
      </c>
      <c r="I40" s="20">
        <v>2266521.6432959945</v>
      </c>
      <c r="L40" s="32" t="s">
        <v>202</v>
      </c>
      <c r="M40" s="15">
        <v>104018</v>
      </c>
      <c r="N40" s="15">
        <v>639024</v>
      </c>
    </row>
    <row r="41" spans="1:14" x14ac:dyDescent="0.25">
      <c r="A41" s="4" t="s">
        <v>15</v>
      </c>
      <c r="B41" s="17">
        <v>2930407.5901601678</v>
      </c>
      <c r="C41" s="18">
        <v>3623449.2051686128</v>
      </c>
      <c r="D41" s="18">
        <v>3037220.9414662481</v>
      </c>
      <c r="E41" s="19">
        <v>3608629.2632049713</v>
      </c>
      <c r="F41" s="23">
        <v>2062976.8414354515</v>
      </c>
      <c r="G41" s="23">
        <v>2475702.8373675481</v>
      </c>
      <c r="H41" s="23">
        <v>2117537.8230718295</v>
      </c>
      <c r="I41" s="20">
        <v>2351607.4981251699</v>
      </c>
      <c r="L41" s="32" t="s">
        <v>122</v>
      </c>
      <c r="M41" s="15">
        <v>92453</v>
      </c>
      <c r="N41" s="15">
        <v>542415</v>
      </c>
    </row>
    <row r="42" spans="1:14" x14ac:dyDescent="0.25">
      <c r="A42" s="13" t="s">
        <v>16</v>
      </c>
      <c r="B42" s="17">
        <v>3122072.6979780388</v>
      </c>
      <c r="C42" s="18">
        <v>4076121.5215465929</v>
      </c>
      <c r="D42" s="18">
        <v>3559833.4743362083</v>
      </c>
      <c r="E42" s="19">
        <v>4108968.3061391595</v>
      </c>
      <c r="F42" s="17">
        <v>2061183.7741572172</v>
      </c>
      <c r="G42" s="18">
        <v>2525646.5097296918</v>
      </c>
      <c r="H42" s="18">
        <v>2197729.8381701205</v>
      </c>
      <c r="I42" s="19">
        <v>2367992.877942971</v>
      </c>
      <c r="L42" s="32" t="s">
        <v>149</v>
      </c>
      <c r="M42" s="15">
        <v>118093</v>
      </c>
      <c r="N42" s="15">
        <v>700428</v>
      </c>
    </row>
    <row r="43" spans="1:14" x14ac:dyDescent="0.25">
      <c r="A43" s="13" t="s">
        <v>222</v>
      </c>
      <c r="B43" s="17">
        <v>3797310.2352786502</v>
      </c>
      <c r="C43" s="21">
        <v>5094097.245839458</v>
      </c>
      <c r="D43" s="21">
        <v>4285732.0975772105</v>
      </c>
      <c r="E43" s="19">
        <v>5099300.4213046795</v>
      </c>
      <c r="F43" s="22">
        <v>2139735.1315519121</v>
      </c>
      <c r="G43" s="22">
        <v>2555187.6746011302</v>
      </c>
      <c r="H43" s="22">
        <v>2265556.1879321919</v>
      </c>
      <c r="I43" s="20">
        <v>2443623.0059147673</v>
      </c>
      <c r="L43" s="32" t="s">
        <v>176</v>
      </c>
      <c r="M43" s="15">
        <v>111168</v>
      </c>
      <c r="N43" s="15">
        <v>651923</v>
      </c>
    </row>
    <row r="44" spans="1:14" x14ac:dyDescent="0.25">
      <c r="A44" s="13" t="s">
        <v>223</v>
      </c>
      <c r="B44" s="17">
        <v>4333319.2639575191</v>
      </c>
      <c r="C44" s="21">
        <v>5510684.242564912</v>
      </c>
      <c r="D44" s="21">
        <v>4865325.8410352208</v>
      </c>
      <c r="E44" s="19">
        <v>5337170.6524423482</v>
      </c>
      <c r="F44" s="22">
        <v>2198741.5237805354</v>
      </c>
      <c r="G44" s="22">
        <v>2666126.1157309157</v>
      </c>
      <c r="H44" s="22">
        <v>2359173.155922282</v>
      </c>
      <c r="I44" s="20">
        <v>2509866.2045662669</v>
      </c>
      <c r="L44" s="32" t="s">
        <v>203</v>
      </c>
      <c r="M44" s="15">
        <v>115357</v>
      </c>
      <c r="N44" s="15">
        <v>667301</v>
      </c>
    </row>
    <row r="45" spans="1:14" x14ac:dyDescent="0.25">
      <c r="A45" s="13" t="s">
        <v>260</v>
      </c>
      <c r="B45" s="17">
        <v>4889412.9088393282</v>
      </c>
      <c r="C45" s="21">
        <v>6124948.2795697376</v>
      </c>
      <c r="D45" s="21">
        <v>5503194.7501878021</v>
      </c>
      <c r="E45" s="19">
        <v>5868101.0614031311</v>
      </c>
      <c r="F45" s="22">
        <v>2292404.0112092961</v>
      </c>
      <c r="G45" s="22">
        <v>2768646.3083638381</v>
      </c>
      <c r="H45" s="22">
        <v>2480024.5605735541</v>
      </c>
      <c r="I45" s="20">
        <v>2620779.1198533121</v>
      </c>
      <c r="L45" s="32" t="s">
        <v>123</v>
      </c>
      <c r="M45" s="15">
        <v>106069</v>
      </c>
      <c r="N45" s="15">
        <v>594560</v>
      </c>
    </row>
    <row r="46" spans="1:14" x14ac:dyDescent="0.25">
      <c r="A46" s="13" t="s">
        <v>261</v>
      </c>
      <c r="B46" s="17">
        <v>5528936.0046249544</v>
      </c>
      <c r="C46" s="21">
        <v>7040752.2212671163</v>
      </c>
      <c r="D46" s="21">
        <v>6009850.7518876866</v>
      </c>
      <c r="E46" s="19">
        <v>6589266.0222202428</v>
      </c>
      <c r="F46" s="22">
        <v>2412007.7012987374</v>
      </c>
      <c r="G46" s="22">
        <v>2932621.1427229266</v>
      </c>
      <c r="H46" s="22">
        <v>2569897.9987428961</v>
      </c>
      <c r="I46" s="20">
        <v>2722364.1572354399</v>
      </c>
      <c r="L46" s="32" t="s">
        <v>150</v>
      </c>
      <c r="M46" s="15">
        <v>129199</v>
      </c>
      <c r="N46" s="15">
        <v>728343</v>
      </c>
    </row>
    <row r="47" spans="1:14" x14ac:dyDescent="0.25">
      <c r="A47" s="39" t="s">
        <v>262</v>
      </c>
      <c r="B47" s="41">
        <v>6262498.1683105202</v>
      </c>
      <c r="C47" s="36">
        <v>7699851.8720555473</v>
      </c>
      <c r="D47" s="36">
        <v>6449504.2431295076</v>
      </c>
      <c r="E47" s="42">
        <v>7031167.7165044229</v>
      </c>
      <c r="F47" s="36">
        <v>2545019.6421247814</v>
      </c>
      <c r="G47" s="36">
        <v>3043920.2265132354</v>
      </c>
      <c r="H47" s="36">
        <v>2689524.5321397511</v>
      </c>
      <c r="I47" s="42">
        <v>2861673.5992222303</v>
      </c>
      <c r="L47" s="32" t="s">
        <v>177</v>
      </c>
      <c r="M47" s="15">
        <v>124307</v>
      </c>
      <c r="N47" s="15">
        <v>692885</v>
      </c>
    </row>
    <row r="48" spans="1:14" x14ac:dyDescent="0.25">
      <c r="A48" s="39" t="s">
        <v>263</v>
      </c>
      <c r="B48" s="41">
        <v>6556133.6709249038</v>
      </c>
      <c r="C48" s="36">
        <v>8007375.0933069987</v>
      </c>
      <c r="D48" s="36">
        <v>6997935.8479777044</v>
      </c>
      <c r="E48" s="42">
        <v>7514188.3877903912</v>
      </c>
      <c r="F48" s="36">
        <v>2690530.5515291006</v>
      </c>
      <c r="G48" s="36">
        <v>3175997.0133114364</v>
      </c>
      <c r="H48" s="36">
        <v>2884312.8492963146</v>
      </c>
      <c r="I48" s="42">
        <v>3004983.5858631497</v>
      </c>
      <c r="L48" s="32" t="s">
        <v>204</v>
      </c>
      <c r="M48" s="15">
        <v>131736</v>
      </c>
      <c r="N48" s="15">
        <v>719944</v>
      </c>
    </row>
    <row r="49" spans="1:14" ht="15.75" thickBot="1" x14ac:dyDescent="0.3">
      <c r="A49" s="40" t="s">
        <v>264</v>
      </c>
      <c r="B49" s="43">
        <v>7023091.5147837428</v>
      </c>
      <c r="C49" s="38">
        <v>8792311.6768278889</v>
      </c>
      <c r="D49" s="38">
        <v>7836847.6357898498</v>
      </c>
      <c r="E49" s="44">
        <v>8310359.1725985194</v>
      </c>
      <c r="F49" s="38">
        <v>2798715.7439971436</v>
      </c>
      <c r="G49" s="38">
        <v>3361961.6505088024</v>
      </c>
      <c r="H49" s="38">
        <v>3089909.8831856027</v>
      </c>
      <c r="I49" s="44">
        <v>3175391.7223084513</v>
      </c>
      <c r="L49" s="32" t="s">
        <v>124</v>
      </c>
      <c r="M49" s="15">
        <v>122254</v>
      </c>
      <c r="N49" s="15">
        <v>631013</v>
      </c>
    </row>
    <row r="50" spans="1:14" x14ac:dyDescent="0.25">
      <c r="L50" s="32" t="s">
        <v>151</v>
      </c>
      <c r="M50" s="15">
        <v>146773</v>
      </c>
      <c r="N50" s="15">
        <v>758814</v>
      </c>
    </row>
    <row r="51" spans="1:14" x14ac:dyDescent="0.25">
      <c r="L51" s="32" t="s">
        <v>178</v>
      </c>
      <c r="M51" s="15">
        <v>149701</v>
      </c>
      <c r="N51" s="15">
        <v>745132</v>
      </c>
    </row>
    <row r="52" spans="1:14" x14ac:dyDescent="0.25">
      <c r="L52" s="32" t="s">
        <v>205</v>
      </c>
      <c r="M52" s="15">
        <v>147300</v>
      </c>
      <c r="N52" s="15">
        <v>739346</v>
      </c>
    </row>
    <row r="53" spans="1:14" x14ac:dyDescent="0.25">
      <c r="L53" s="32" t="s">
        <v>125</v>
      </c>
      <c r="M53" s="15">
        <v>138311</v>
      </c>
      <c r="N53" s="15">
        <v>663374</v>
      </c>
    </row>
    <row r="54" spans="1:14" x14ac:dyDescent="0.25">
      <c r="L54" s="32" t="s">
        <v>152</v>
      </c>
      <c r="M54" s="15">
        <v>169750</v>
      </c>
      <c r="N54" s="15">
        <v>830974</v>
      </c>
    </row>
    <row r="55" spans="1:14" x14ac:dyDescent="0.25">
      <c r="L55" s="32" t="s">
        <v>179</v>
      </c>
      <c r="M55" s="15">
        <v>163378</v>
      </c>
      <c r="N55" s="15">
        <v>798261</v>
      </c>
    </row>
    <row r="56" spans="1:14" x14ac:dyDescent="0.25">
      <c r="L56" s="32" t="s">
        <v>206</v>
      </c>
      <c r="M56" s="15">
        <v>165180</v>
      </c>
      <c r="N56" s="15">
        <v>799913</v>
      </c>
    </row>
    <row r="57" spans="1:14" x14ac:dyDescent="0.25">
      <c r="L57" s="32" t="s">
        <v>126</v>
      </c>
      <c r="M57" s="15">
        <v>154619</v>
      </c>
      <c r="N57" s="15">
        <v>723617</v>
      </c>
    </row>
    <row r="58" spans="1:14" x14ac:dyDescent="0.25">
      <c r="L58" s="32" t="s">
        <v>153</v>
      </c>
      <c r="M58" s="15">
        <v>183468</v>
      </c>
      <c r="N58" s="15">
        <v>870450</v>
      </c>
    </row>
    <row r="59" spans="1:14" x14ac:dyDescent="0.25">
      <c r="L59" s="32" t="s">
        <v>180</v>
      </c>
      <c r="M59" s="15">
        <v>174274</v>
      </c>
      <c r="N59" s="15">
        <v>815630</v>
      </c>
    </row>
    <row r="60" spans="1:14" x14ac:dyDescent="0.25">
      <c r="L60" s="32" t="s">
        <v>207</v>
      </c>
      <c r="M60" s="15">
        <v>181395</v>
      </c>
      <c r="N60" s="15">
        <v>852968</v>
      </c>
    </row>
    <row r="61" spans="1:14" x14ac:dyDescent="0.25">
      <c r="L61" s="32" t="s">
        <v>127</v>
      </c>
      <c r="M61" s="15">
        <v>170056</v>
      </c>
      <c r="N61" s="15">
        <v>777180</v>
      </c>
    </row>
    <row r="62" spans="1:14" x14ac:dyDescent="0.25">
      <c r="L62" s="32" t="s">
        <v>154</v>
      </c>
      <c r="M62" s="15">
        <v>203874</v>
      </c>
      <c r="N62" s="15">
        <v>932324</v>
      </c>
    </row>
    <row r="63" spans="1:14" x14ac:dyDescent="0.25">
      <c r="L63" s="32" t="s">
        <v>181</v>
      </c>
      <c r="M63" s="15">
        <v>196511</v>
      </c>
      <c r="N63" s="15">
        <v>877392</v>
      </c>
    </row>
    <row r="64" spans="1:14" x14ac:dyDescent="0.25">
      <c r="L64" s="32" t="s">
        <v>208</v>
      </c>
      <c r="M64" s="15">
        <v>201446</v>
      </c>
      <c r="N64" s="15">
        <v>886287</v>
      </c>
    </row>
    <row r="65" spans="12:14" x14ac:dyDescent="0.25">
      <c r="L65" s="32" t="s">
        <v>128</v>
      </c>
      <c r="M65" s="15">
        <v>200451</v>
      </c>
      <c r="N65" s="15">
        <v>821444</v>
      </c>
    </row>
    <row r="66" spans="12:14" x14ac:dyDescent="0.25">
      <c r="L66" s="32" t="s">
        <v>155</v>
      </c>
      <c r="M66" s="15">
        <v>239972</v>
      </c>
      <c r="N66" s="15">
        <v>1002648</v>
      </c>
    </row>
    <row r="67" spans="12:14" x14ac:dyDescent="0.25">
      <c r="L67" s="32" t="s">
        <v>182</v>
      </c>
      <c r="M67" s="15">
        <v>235424</v>
      </c>
      <c r="N67" s="15">
        <v>964367</v>
      </c>
    </row>
    <row r="68" spans="12:14" x14ac:dyDescent="0.25">
      <c r="L68" s="32" t="s">
        <v>209</v>
      </c>
      <c r="M68" s="15">
        <v>234793</v>
      </c>
      <c r="N68" s="15">
        <v>949557</v>
      </c>
    </row>
    <row r="69" spans="12:14" x14ac:dyDescent="0.25">
      <c r="L69" s="32" t="s">
        <v>129</v>
      </c>
      <c r="M69" s="15">
        <v>228313</v>
      </c>
      <c r="N69" s="15">
        <v>862556</v>
      </c>
    </row>
    <row r="70" spans="12:14" x14ac:dyDescent="0.25">
      <c r="L70" s="32" t="s">
        <v>156</v>
      </c>
      <c r="M70" s="15">
        <v>269849</v>
      </c>
      <c r="N70" s="15">
        <v>1040338</v>
      </c>
    </row>
    <row r="71" spans="12:14" x14ac:dyDescent="0.25">
      <c r="L71" s="32" t="s">
        <v>183</v>
      </c>
      <c r="M71" s="15">
        <v>266459</v>
      </c>
      <c r="N71" s="15">
        <v>1007770</v>
      </c>
    </row>
    <row r="72" spans="12:14" x14ac:dyDescent="0.25">
      <c r="L72" s="32" t="s">
        <v>210</v>
      </c>
      <c r="M72" s="15">
        <v>273242</v>
      </c>
      <c r="N72" s="15">
        <v>1012757</v>
      </c>
    </row>
    <row r="73" spans="12:14" x14ac:dyDescent="0.25">
      <c r="L73" s="32" t="s">
        <v>130</v>
      </c>
      <c r="M73" s="15">
        <v>254882</v>
      </c>
      <c r="N73" s="15">
        <v>907108</v>
      </c>
    </row>
    <row r="74" spans="12:14" x14ac:dyDescent="0.25">
      <c r="L74" s="32" t="s">
        <v>157</v>
      </c>
      <c r="M74" s="15">
        <v>307591</v>
      </c>
      <c r="N74" s="15">
        <v>1112788</v>
      </c>
    </row>
    <row r="75" spans="12:14" x14ac:dyDescent="0.25">
      <c r="L75" s="32" t="s">
        <v>184</v>
      </c>
      <c r="M75" s="15">
        <v>290380</v>
      </c>
      <c r="N75" s="15">
        <v>1030862</v>
      </c>
    </row>
    <row r="76" spans="12:14" x14ac:dyDescent="0.25">
      <c r="L76" s="32" t="s">
        <v>211</v>
      </c>
      <c r="M76" s="15">
        <v>301234</v>
      </c>
      <c r="N76" s="15">
        <v>1047591</v>
      </c>
    </row>
    <row r="77" spans="12:14" x14ac:dyDescent="0.25">
      <c r="L77" s="32" t="s">
        <v>131</v>
      </c>
      <c r="M77" s="15">
        <v>296940</v>
      </c>
      <c r="N77" s="15">
        <v>952863</v>
      </c>
    </row>
    <row r="78" spans="12:14" x14ac:dyDescent="0.25">
      <c r="L78" s="32" t="s">
        <v>158</v>
      </c>
      <c r="M78" s="15">
        <v>361219</v>
      </c>
      <c r="N78" s="15">
        <v>1161724</v>
      </c>
    </row>
    <row r="79" spans="12:14" x14ac:dyDescent="0.25">
      <c r="L79" s="32" t="s">
        <v>185</v>
      </c>
      <c r="M79" s="15">
        <v>349971</v>
      </c>
      <c r="N79" s="15">
        <v>1087591</v>
      </c>
    </row>
    <row r="80" spans="12:14" x14ac:dyDescent="0.25">
      <c r="L80" s="32" t="s">
        <v>212</v>
      </c>
      <c r="M80" s="15">
        <v>362741</v>
      </c>
      <c r="N80" s="15">
        <v>1103613</v>
      </c>
    </row>
    <row r="81" spans="12:14" x14ac:dyDescent="0.25">
      <c r="L81" s="32" t="s">
        <v>132</v>
      </c>
      <c r="M81" s="15">
        <v>355729</v>
      </c>
      <c r="N81" s="15">
        <v>1021164</v>
      </c>
    </row>
    <row r="82" spans="12:14" x14ac:dyDescent="0.25">
      <c r="L82" s="32" t="s">
        <v>159</v>
      </c>
      <c r="M82" s="15">
        <v>433510</v>
      </c>
      <c r="N82" s="15">
        <v>1259729</v>
      </c>
    </row>
    <row r="83" spans="12:14" x14ac:dyDescent="0.25">
      <c r="L83" s="32" t="s">
        <v>186</v>
      </c>
      <c r="M83" s="15">
        <v>410052</v>
      </c>
      <c r="N83" s="15">
        <v>1166269</v>
      </c>
    </row>
    <row r="84" spans="12:14" x14ac:dyDescent="0.25">
      <c r="L84" s="32" t="s">
        <v>213</v>
      </c>
      <c r="M84" s="15">
        <v>425712</v>
      </c>
      <c r="N84" s="15">
        <v>1190407</v>
      </c>
    </row>
    <row r="85" spans="12:14" x14ac:dyDescent="0.25">
      <c r="L85" s="32" t="s">
        <v>133</v>
      </c>
      <c r="M85" s="15">
        <v>399233</v>
      </c>
      <c r="N85" s="15">
        <v>1058590</v>
      </c>
    </row>
    <row r="86" spans="12:14" x14ac:dyDescent="0.25">
      <c r="L86" s="32" t="s">
        <v>160</v>
      </c>
      <c r="M86" s="15">
        <v>465538</v>
      </c>
      <c r="N86" s="15">
        <v>1242994</v>
      </c>
    </row>
    <row r="87" spans="12:14" x14ac:dyDescent="0.25">
      <c r="L87" s="32" t="s">
        <v>187</v>
      </c>
      <c r="M87" s="15">
        <v>460320</v>
      </c>
      <c r="N87" s="15">
        <v>1199894</v>
      </c>
    </row>
    <row r="88" spans="12:14" x14ac:dyDescent="0.25">
      <c r="L88" s="32" t="s">
        <v>214</v>
      </c>
      <c r="M88" s="15">
        <v>472008</v>
      </c>
      <c r="N88" s="15">
        <v>1217629</v>
      </c>
    </row>
    <row r="89" spans="12:14" x14ac:dyDescent="0.25">
      <c r="L89" s="32" t="s">
        <v>134</v>
      </c>
      <c r="M89" s="15">
        <v>441572</v>
      </c>
      <c r="N89" s="15">
        <v>1080854</v>
      </c>
    </row>
    <row r="90" spans="12:14" x14ac:dyDescent="0.25">
      <c r="L90" s="32" t="s">
        <v>161</v>
      </c>
      <c r="M90" s="15">
        <v>536885</v>
      </c>
      <c r="N90" s="15">
        <v>1298977</v>
      </c>
    </row>
    <row r="91" spans="12:14" x14ac:dyDescent="0.25">
      <c r="L91" s="32" t="s">
        <v>188</v>
      </c>
      <c r="M91" s="15">
        <v>546536</v>
      </c>
      <c r="N91" s="15">
        <v>1256136</v>
      </c>
    </row>
    <row r="92" spans="12:14" x14ac:dyDescent="0.25">
      <c r="L92" s="32" t="s">
        <v>215</v>
      </c>
      <c r="M92" s="15">
        <v>579875</v>
      </c>
      <c r="N92" s="15">
        <v>1259509</v>
      </c>
    </row>
    <row r="93" spans="12:14" x14ac:dyDescent="0.25">
      <c r="L93" s="32" t="s">
        <v>135</v>
      </c>
      <c r="M93" s="15">
        <v>526824</v>
      </c>
      <c r="N93" s="15">
        <v>1119709</v>
      </c>
    </row>
    <row r="94" spans="12:14" x14ac:dyDescent="0.25">
      <c r="L94" s="32" t="s">
        <v>162</v>
      </c>
      <c r="M94" s="15">
        <v>652094</v>
      </c>
      <c r="N94" s="15">
        <v>1352212</v>
      </c>
    </row>
    <row r="95" spans="12:14" x14ac:dyDescent="0.25">
      <c r="L95" s="32" t="s">
        <v>189</v>
      </c>
      <c r="M95" s="15">
        <v>664110</v>
      </c>
      <c r="N95" s="15">
        <v>1331684</v>
      </c>
    </row>
    <row r="96" spans="12:14" x14ac:dyDescent="0.25">
      <c r="L96" s="32" t="s">
        <v>216</v>
      </c>
      <c r="M96" s="15">
        <v>672835</v>
      </c>
      <c r="N96" s="15">
        <v>1334824</v>
      </c>
    </row>
    <row r="97" spans="12:14" x14ac:dyDescent="0.25">
      <c r="L97" s="32" t="s">
        <v>136</v>
      </c>
      <c r="M97" s="15">
        <v>603609</v>
      </c>
      <c r="N97" s="15">
        <v>1181734</v>
      </c>
    </row>
    <row r="98" spans="12:14" x14ac:dyDescent="0.25">
      <c r="L98" s="32" t="s">
        <v>163</v>
      </c>
      <c r="M98" s="15">
        <v>752489</v>
      </c>
      <c r="N98" s="15">
        <v>1443409</v>
      </c>
    </row>
    <row r="99" spans="12:14" x14ac:dyDescent="0.25">
      <c r="L99" s="32" t="s">
        <v>190</v>
      </c>
      <c r="M99" s="15">
        <v>737475</v>
      </c>
      <c r="N99" s="15">
        <v>1371141</v>
      </c>
    </row>
    <row r="100" spans="12:14" x14ac:dyDescent="0.25">
      <c r="L100" s="32" t="s">
        <v>217</v>
      </c>
      <c r="M100" s="15">
        <v>765104</v>
      </c>
      <c r="N100" s="15">
        <v>1391177</v>
      </c>
    </row>
    <row r="101" spans="12:14" x14ac:dyDescent="0.25">
      <c r="L101" s="32" t="s">
        <v>137</v>
      </c>
      <c r="M101" s="15">
        <v>693723</v>
      </c>
      <c r="N101" s="15">
        <v>1208437</v>
      </c>
    </row>
    <row r="102" spans="12:14" x14ac:dyDescent="0.25">
      <c r="L102" s="32" t="s">
        <v>164</v>
      </c>
      <c r="M102" s="15">
        <v>864767</v>
      </c>
      <c r="N102" s="15">
        <v>1470970</v>
      </c>
    </row>
    <row r="103" spans="12:14" x14ac:dyDescent="0.25">
      <c r="L103" s="32" t="s">
        <v>191</v>
      </c>
      <c r="M103" s="15">
        <v>846295</v>
      </c>
      <c r="N103" s="15">
        <v>1371053</v>
      </c>
    </row>
    <row r="104" spans="12:14" x14ac:dyDescent="0.25">
      <c r="L104" s="32" t="s">
        <v>218</v>
      </c>
      <c r="M104" s="15">
        <v>869361</v>
      </c>
      <c r="N104" s="15">
        <v>1391646</v>
      </c>
    </row>
    <row r="105" spans="12:14" x14ac:dyDescent="0.25">
      <c r="L105" s="32" t="s">
        <v>138</v>
      </c>
      <c r="M105" s="15">
        <v>770952</v>
      </c>
      <c r="N105" s="15">
        <v>1217211</v>
      </c>
    </row>
    <row r="106" spans="12:14" x14ac:dyDescent="0.25">
      <c r="L106" s="32" t="s">
        <v>165</v>
      </c>
      <c r="M106" s="15">
        <v>962123</v>
      </c>
      <c r="N106" s="15">
        <v>1488738</v>
      </c>
    </row>
    <row r="107" spans="12:14" x14ac:dyDescent="0.25">
      <c r="L107" s="32" t="s">
        <v>192</v>
      </c>
      <c r="M107" s="15">
        <v>926930</v>
      </c>
      <c r="N107" s="15">
        <v>1430451</v>
      </c>
    </row>
    <row r="108" spans="12:14" x14ac:dyDescent="0.25">
      <c r="L108" s="32" t="s">
        <v>219</v>
      </c>
      <c r="M108" s="15">
        <v>950336</v>
      </c>
      <c r="N108" s="15">
        <v>1444498</v>
      </c>
    </row>
    <row r="109" spans="12:14" x14ac:dyDescent="0.25">
      <c r="L109" s="32" t="s">
        <v>139</v>
      </c>
      <c r="M109" s="15">
        <v>807356</v>
      </c>
      <c r="N109" s="15">
        <v>1267571</v>
      </c>
    </row>
    <row r="110" spans="12:14" x14ac:dyDescent="0.25">
      <c r="L110" s="32" t="s">
        <v>166</v>
      </c>
      <c r="M110" s="15">
        <v>1014170</v>
      </c>
      <c r="N110" s="15">
        <v>1566831</v>
      </c>
    </row>
    <row r="111" spans="12:14" x14ac:dyDescent="0.25">
      <c r="L111" s="32" t="s">
        <v>193</v>
      </c>
      <c r="M111" s="15">
        <v>944611</v>
      </c>
      <c r="N111" s="15">
        <v>1443318</v>
      </c>
    </row>
    <row r="112" spans="12:14" x14ac:dyDescent="0.25">
      <c r="L112" s="32" t="s">
        <v>220</v>
      </c>
      <c r="M112" s="15">
        <v>1195747</v>
      </c>
      <c r="N112" s="15">
        <v>1507447</v>
      </c>
    </row>
    <row r="113" spans="12:14" x14ac:dyDescent="0.25">
      <c r="L113" s="32" t="s">
        <v>69</v>
      </c>
      <c r="M113" s="15">
        <v>907861</v>
      </c>
      <c r="N113" s="15">
        <v>1322175</v>
      </c>
    </row>
    <row r="114" spans="12:14" x14ac:dyDescent="0.25">
      <c r="L114" s="32" t="s">
        <v>73</v>
      </c>
      <c r="M114" s="15">
        <v>1201166</v>
      </c>
      <c r="N114" s="15">
        <v>1719349</v>
      </c>
    </row>
    <row r="115" spans="12:14" x14ac:dyDescent="0.25">
      <c r="L115" s="32" t="s">
        <v>74</v>
      </c>
      <c r="M115" s="15">
        <v>991596</v>
      </c>
      <c r="N115" s="15">
        <v>1421981</v>
      </c>
    </row>
    <row r="116" spans="12:14" x14ac:dyDescent="0.25">
      <c r="L116" s="32" t="s">
        <v>75</v>
      </c>
      <c r="M116" s="15">
        <v>1142771</v>
      </c>
      <c r="N116" s="15">
        <v>1568114</v>
      </c>
    </row>
    <row r="117" spans="12:14" x14ac:dyDescent="0.25">
      <c r="L117" s="32" t="s">
        <v>70</v>
      </c>
      <c r="M117" s="15">
        <v>1002349</v>
      </c>
      <c r="N117" s="15">
        <v>1396767</v>
      </c>
    </row>
    <row r="118" spans="12:14" x14ac:dyDescent="0.25">
      <c r="L118" s="32" t="s">
        <v>83</v>
      </c>
      <c r="M118" s="15">
        <v>1305070</v>
      </c>
      <c r="N118" s="15">
        <v>1737975</v>
      </c>
    </row>
    <row r="119" spans="12:14" x14ac:dyDescent="0.25">
      <c r="L119" s="32" t="s">
        <v>93</v>
      </c>
      <c r="M119" s="15">
        <v>1093424</v>
      </c>
      <c r="N119" s="15">
        <v>1481942</v>
      </c>
    </row>
    <row r="120" spans="12:14" x14ac:dyDescent="0.25">
      <c r="L120" s="32" t="s">
        <v>103</v>
      </c>
      <c r="M120" s="15">
        <v>1226739</v>
      </c>
      <c r="N120" s="15">
        <v>1629325</v>
      </c>
    </row>
    <row r="121" spans="12:14" x14ac:dyDescent="0.25">
      <c r="L121" s="32" t="s">
        <v>71</v>
      </c>
      <c r="M121" s="15">
        <v>1093709</v>
      </c>
      <c r="N121" s="15">
        <v>1417543</v>
      </c>
    </row>
    <row r="122" spans="12:14" x14ac:dyDescent="0.25">
      <c r="L122" s="32" t="s">
        <v>84</v>
      </c>
      <c r="M122" s="15">
        <v>1381607</v>
      </c>
      <c r="N122" s="15">
        <v>1792133</v>
      </c>
    </row>
    <row r="123" spans="12:14" x14ac:dyDescent="0.25">
      <c r="L123" s="32" t="s">
        <v>94</v>
      </c>
      <c r="M123" s="15">
        <v>1152882</v>
      </c>
      <c r="N123" s="15">
        <v>1521000</v>
      </c>
    </row>
    <row r="124" spans="12:14" x14ac:dyDescent="0.25">
      <c r="L124" s="32" t="s">
        <v>104</v>
      </c>
      <c r="M124" s="15">
        <v>1292352</v>
      </c>
      <c r="N124" s="15">
        <v>1672004</v>
      </c>
    </row>
    <row r="125" spans="12:14" x14ac:dyDescent="0.25">
      <c r="L125" s="32" t="s">
        <v>72</v>
      </c>
      <c r="M125" s="15">
        <v>1173441</v>
      </c>
      <c r="N125" s="15">
        <v>1501960</v>
      </c>
    </row>
    <row r="126" spans="12:14" x14ac:dyDescent="0.25">
      <c r="L126" s="32" t="s">
        <v>85</v>
      </c>
      <c r="M126" s="15">
        <v>1496503</v>
      </c>
      <c r="N126" s="15">
        <v>1874541</v>
      </c>
    </row>
    <row r="127" spans="12:14" x14ac:dyDescent="0.25">
      <c r="L127" s="32" t="s">
        <v>95</v>
      </c>
      <c r="M127" s="15">
        <v>1281667</v>
      </c>
      <c r="N127" s="15">
        <v>1623599</v>
      </c>
    </row>
    <row r="128" spans="12:14" x14ac:dyDescent="0.25">
      <c r="L128" s="32" t="s">
        <v>105</v>
      </c>
      <c r="M128" s="15">
        <v>1422804</v>
      </c>
      <c r="N128" s="15">
        <v>1772465</v>
      </c>
    </row>
    <row r="129" spans="12:14" x14ac:dyDescent="0.25">
      <c r="L129" s="32" t="s">
        <v>76</v>
      </c>
      <c r="M129" s="15">
        <v>1287167</v>
      </c>
      <c r="N129" s="15">
        <v>1597683</v>
      </c>
    </row>
    <row r="130" spans="12:14" x14ac:dyDescent="0.25">
      <c r="L130" s="32" t="s">
        <v>86</v>
      </c>
      <c r="M130" s="15">
        <v>1752618</v>
      </c>
      <c r="N130" s="15">
        <v>2012957</v>
      </c>
    </row>
    <row r="131" spans="12:14" x14ac:dyDescent="0.25">
      <c r="L131" s="32" t="s">
        <v>96</v>
      </c>
      <c r="M131" s="15">
        <v>1473809</v>
      </c>
      <c r="N131" s="15">
        <v>1760633</v>
      </c>
    </row>
    <row r="132" spans="12:14" x14ac:dyDescent="0.25">
      <c r="L132" s="32" t="s">
        <v>106</v>
      </c>
      <c r="M132" s="15">
        <v>1690131</v>
      </c>
      <c r="N132" s="15">
        <v>1912408</v>
      </c>
    </row>
    <row r="133" spans="12:14" x14ac:dyDescent="0.25">
      <c r="L133" s="32" t="s">
        <v>77</v>
      </c>
      <c r="M133" s="15">
        <v>1500939</v>
      </c>
      <c r="N133" s="15">
        <v>1691693</v>
      </c>
    </row>
    <row r="134" spans="12:14" x14ac:dyDescent="0.25">
      <c r="L134" s="32" t="s">
        <v>87</v>
      </c>
      <c r="M134" s="15">
        <v>1962282</v>
      </c>
      <c r="N134" s="15">
        <v>2176424</v>
      </c>
    </row>
    <row r="135" spans="12:14" x14ac:dyDescent="0.25">
      <c r="L135" s="32" t="s">
        <v>97</v>
      </c>
      <c r="M135" s="15">
        <v>1702279</v>
      </c>
      <c r="N135" s="15">
        <v>1847959</v>
      </c>
    </row>
    <row r="136" spans="12:14" x14ac:dyDescent="0.25">
      <c r="L136" s="32" t="s">
        <v>107</v>
      </c>
      <c r="M136" s="15">
        <v>1960694</v>
      </c>
      <c r="N136" s="15">
        <v>2042412</v>
      </c>
    </row>
    <row r="137" spans="12:14" x14ac:dyDescent="0.25">
      <c r="L137" s="32" t="s">
        <v>78</v>
      </c>
      <c r="M137" s="15">
        <v>1787564</v>
      </c>
      <c r="N137" s="15">
        <v>1827643</v>
      </c>
    </row>
    <row r="138" spans="12:14" x14ac:dyDescent="0.25">
      <c r="L138" s="32" t="s">
        <v>88</v>
      </c>
      <c r="M138" s="15">
        <v>2269396</v>
      </c>
      <c r="N138" s="15">
        <v>2276219</v>
      </c>
    </row>
    <row r="139" spans="12:14" x14ac:dyDescent="0.25">
      <c r="L139" s="32" t="s">
        <v>98</v>
      </c>
      <c r="M139" s="15">
        <v>1964452</v>
      </c>
      <c r="N139" s="15">
        <v>1957977</v>
      </c>
    </row>
    <row r="140" spans="12:14" x14ac:dyDescent="0.25">
      <c r="L140" s="32" t="s">
        <v>108</v>
      </c>
      <c r="M140" s="15">
        <v>2194748</v>
      </c>
      <c r="N140" s="15">
        <v>2154320</v>
      </c>
    </row>
    <row r="141" spans="12:14" x14ac:dyDescent="0.25">
      <c r="L141" s="32" t="s">
        <v>79</v>
      </c>
      <c r="M141" s="15">
        <v>2039763</v>
      </c>
      <c r="N141" s="15">
        <v>1925254</v>
      </c>
    </row>
    <row r="142" spans="12:14" x14ac:dyDescent="0.25">
      <c r="L142" s="32" t="s">
        <v>89</v>
      </c>
      <c r="M142" s="15">
        <v>2558942</v>
      </c>
      <c r="N142" s="15">
        <v>2374437</v>
      </c>
    </row>
    <row r="143" spans="12:14" x14ac:dyDescent="0.25">
      <c r="L143" s="32" t="s">
        <v>99</v>
      </c>
      <c r="M143" s="15">
        <v>2191860</v>
      </c>
      <c r="N143" s="15">
        <v>2047747</v>
      </c>
    </row>
    <row r="144" spans="12:14" x14ac:dyDescent="0.25">
      <c r="L144" s="32" t="s">
        <v>109</v>
      </c>
      <c r="M144" s="15">
        <v>2449221</v>
      </c>
      <c r="N144" s="15">
        <v>2265794</v>
      </c>
    </row>
    <row r="145" spans="12:14" x14ac:dyDescent="0.25">
      <c r="L145" s="32" t="s">
        <v>80</v>
      </c>
      <c r="M145" s="15">
        <v>2245947</v>
      </c>
      <c r="N145" s="15">
        <v>1995955</v>
      </c>
    </row>
    <row r="146" spans="12:14" x14ac:dyDescent="0.25">
      <c r="L146" s="32" t="s">
        <v>90</v>
      </c>
      <c r="M146" s="15">
        <v>2842096</v>
      </c>
      <c r="N146" s="15">
        <v>2393531</v>
      </c>
    </row>
    <row r="147" spans="12:14" x14ac:dyDescent="0.25">
      <c r="L147" s="32" t="s">
        <v>100</v>
      </c>
      <c r="M147" s="15">
        <v>2543835</v>
      </c>
      <c r="N147" s="15">
        <v>2103770</v>
      </c>
    </row>
    <row r="148" spans="12:14" x14ac:dyDescent="0.25">
      <c r="L148" s="32" t="s">
        <v>110</v>
      </c>
      <c r="M148" s="15">
        <v>3005894</v>
      </c>
      <c r="N148" s="15">
        <v>2266522</v>
      </c>
    </row>
    <row r="149" spans="12:14" x14ac:dyDescent="0.25">
      <c r="L149" s="32" t="s">
        <v>81</v>
      </c>
      <c r="M149" s="15">
        <v>2930408</v>
      </c>
      <c r="N149" s="15">
        <v>2062977</v>
      </c>
    </row>
    <row r="150" spans="12:14" x14ac:dyDescent="0.25">
      <c r="L150" s="32" t="s">
        <v>91</v>
      </c>
      <c r="M150" s="15">
        <v>3623449</v>
      </c>
      <c r="N150" s="15">
        <v>2475703</v>
      </c>
    </row>
    <row r="151" spans="12:14" x14ac:dyDescent="0.25">
      <c r="L151" s="32" t="s">
        <v>101</v>
      </c>
      <c r="M151" s="15">
        <v>3037221</v>
      </c>
      <c r="N151" s="15">
        <v>2117538</v>
      </c>
    </row>
    <row r="152" spans="12:14" x14ac:dyDescent="0.25">
      <c r="L152" s="32" t="s">
        <v>111</v>
      </c>
      <c r="M152" s="15">
        <v>3608629</v>
      </c>
      <c r="N152" s="15">
        <v>2351607</v>
      </c>
    </row>
    <row r="153" spans="12:14" x14ac:dyDescent="0.25">
      <c r="L153" s="32" t="s">
        <v>82</v>
      </c>
      <c r="M153" s="15">
        <v>3122073</v>
      </c>
      <c r="N153" s="15">
        <v>2061184</v>
      </c>
    </row>
    <row r="154" spans="12:14" x14ac:dyDescent="0.25">
      <c r="L154" s="32" t="s">
        <v>92</v>
      </c>
      <c r="M154" s="15">
        <v>4076122</v>
      </c>
      <c r="N154" s="15">
        <v>2525647</v>
      </c>
    </row>
    <row r="155" spans="12:14" x14ac:dyDescent="0.25">
      <c r="L155" s="32" t="s">
        <v>102</v>
      </c>
      <c r="M155" s="15">
        <v>3559833</v>
      </c>
      <c r="N155" s="15">
        <v>2197730</v>
      </c>
    </row>
    <row r="156" spans="12:14" x14ac:dyDescent="0.25">
      <c r="L156" s="32" t="s">
        <v>112</v>
      </c>
      <c r="M156" s="15">
        <v>4108968</v>
      </c>
      <c r="N156" s="15">
        <v>2367993</v>
      </c>
    </row>
    <row r="157" spans="12:14" x14ac:dyDescent="0.25">
      <c r="L157" s="32" t="s">
        <v>224</v>
      </c>
      <c r="M157" s="15">
        <v>3797310</v>
      </c>
      <c r="N157" s="15">
        <v>2139735</v>
      </c>
    </row>
    <row r="158" spans="12:14" x14ac:dyDescent="0.25">
      <c r="L158" s="32" t="s">
        <v>225</v>
      </c>
      <c r="M158" s="15">
        <v>5094097</v>
      </c>
      <c r="N158" s="15">
        <v>2555188</v>
      </c>
    </row>
    <row r="159" spans="12:14" x14ac:dyDescent="0.25">
      <c r="L159" s="32" t="s">
        <v>226</v>
      </c>
      <c r="M159" s="15">
        <v>4285732</v>
      </c>
      <c r="N159" s="15">
        <v>2265556</v>
      </c>
    </row>
    <row r="160" spans="12:14" x14ac:dyDescent="0.25">
      <c r="L160" s="32" t="s">
        <v>227</v>
      </c>
      <c r="M160" s="15">
        <v>5099300</v>
      </c>
      <c r="N160" s="15">
        <v>2443623</v>
      </c>
    </row>
    <row r="161" spans="12:14" x14ac:dyDescent="0.25">
      <c r="L161" s="32" t="s">
        <v>228</v>
      </c>
      <c r="M161" s="15">
        <v>4333319</v>
      </c>
      <c r="N161" s="15">
        <v>2198742</v>
      </c>
    </row>
    <row r="162" spans="12:14" x14ac:dyDescent="0.25">
      <c r="L162" s="32" t="s">
        <v>229</v>
      </c>
      <c r="M162" s="15">
        <v>5510684</v>
      </c>
      <c r="N162" s="15">
        <v>2666126</v>
      </c>
    </row>
    <row r="163" spans="12:14" x14ac:dyDescent="0.25">
      <c r="L163" s="32" t="s">
        <v>230</v>
      </c>
      <c r="M163" s="15">
        <v>4865326</v>
      </c>
      <c r="N163" s="15">
        <v>2359173</v>
      </c>
    </row>
    <row r="164" spans="12:14" x14ac:dyDescent="0.25">
      <c r="L164" s="32" t="s">
        <v>231</v>
      </c>
      <c r="M164" s="15">
        <v>5337171</v>
      </c>
      <c r="N164" s="15">
        <v>2509866</v>
      </c>
    </row>
    <row r="165" spans="12:14" x14ac:dyDescent="0.25">
      <c r="L165" s="32" t="s">
        <v>284</v>
      </c>
      <c r="M165" s="15">
        <v>4889413</v>
      </c>
      <c r="N165" s="15">
        <v>2292404</v>
      </c>
    </row>
    <row r="166" spans="12:14" x14ac:dyDescent="0.25">
      <c r="L166" s="32" t="s">
        <v>283</v>
      </c>
      <c r="M166" s="15">
        <v>6124948</v>
      </c>
      <c r="N166" s="15">
        <v>2768646</v>
      </c>
    </row>
    <row r="167" spans="12:14" x14ac:dyDescent="0.25">
      <c r="L167" s="32" t="s">
        <v>282</v>
      </c>
      <c r="M167" s="15">
        <v>5503195</v>
      </c>
      <c r="N167" s="15">
        <v>2480025</v>
      </c>
    </row>
    <row r="168" spans="12:14" x14ac:dyDescent="0.25">
      <c r="L168" s="32" t="s">
        <v>281</v>
      </c>
      <c r="M168" s="15">
        <v>5868101</v>
      </c>
      <c r="N168" s="15">
        <v>2620779</v>
      </c>
    </row>
    <row r="169" spans="12:14" x14ac:dyDescent="0.25">
      <c r="L169" s="32" t="s">
        <v>280</v>
      </c>
      <c r="M169" s="15">
        <v>5528936</v>
      </c>
      <c r="N169" s="15">
        <v>2412008</v>
      </c>
    </row>
    <row r="170" spans="12:14" x14ac:dyDescent="0.25">
      <c r="L170" s="32" t="s">
        <v>279</v>
      </c>
      <c r="M170" s="15">
        <v>7040752</v>
      </c>
      <c r="N170" s="15">
        <v>2932621</v>
      </c>
    </row>
    <row r="171" spans="12:14" x14ac:dyDescent="0.25">
      <c r="L171" s="32" t="s">
        <v>278</v>
      </c>
      <c r="M171" s="15">
        <v>6009851</v>
      </c>
      <c r="N171" s="15">
        <v>2569898</v>
      </c>
    </row>
    <row r="172" spans="12:14" x14ac:dyDescent="0.25">
      <c r="L172" s="32" t="s">
        <v>277</v>
      </c>
      <c r="M172" s="15">
        <v>6589266</v>
      </c>
      <c r="N172" s="15">
        <v>2722364</v>
      </c>
    </row>
    <row r="173" spans="12:14" x14ac:dyDescent="0.25">
      <c r="L173" s="32" t="s">
        <v>276</v>
      </c>
      <c r="M173" s="15">
        <v>6262498</v>
      </c>
      <c r="N173" s="15">
        <v>2545020</v>
      </c>
    </row>
    <row r="174" spans="12:14" x14ac:dyDescent="0.25">
      <c r="L174" s="32" t="s">
        <v>275</v>
      </c>
      <c r="M174" s="15">
        <v>7699852</v>
      </c>
      <c r="N174" s="15">
        <v>3043920</v>
      </c>
    </row>
    <row r="175" spans="12:14" x14ac:dyDescent="0.25">
      <c r="L175" s="32" t="s">
        <v>274</v>
      </c>
      <c r="M175" s="15">
        <v>6449504</v>
      </c>
      <c r="N175" s="15">
        <v>2689525</v>
      </c>
    </row>
    <row r="176" spans="12:14" x14ac:dyDescent="0.25">
      <c r="L176" s="32" t="s">
        <v>273</v>
      </c>
      <c r="M176" s="15">
        <v>7031168</v>
      </c>
      <c r="N176" s="15">
        <v>2861674</v>
      </c>
    </row>
    <row r="177" spans="12:14" x14ac:dyDescent="0.25">
      <c r="L177" s="32" t="s">
        <v>272</v>
      </c>
      <c r="M177" s="15">
        <v>6556134</v>
      </c>
      <c r="N177" s="15">
        <v>2690531</v>
      </c>
    </row>
    <row r="178" spans="12:14" x14ac:dyDescent="0.25">
      <c r="L178" s="32" t="s">
        <v>271</v>
      </c>
      <c r="M178" s="15">
        <v>8007375</v>
      </c>
      <c r="N178" s="15">
        <v>3175997</v>
      </c>
    </row>
    <row r="179" spans="12:14" x14ac:dyDescent="0.25">
      <c r="L179" s="32" t="s">
        <v>270</v>
      </c>
      <c r="M179" s="15">
        <v>6997936</v>
      </c>
      <c r="N179" s="15">
        <v>2884313</v>
      </c>
    </row>
    <row r="180" spans="12:14" x14ac:dyDescent="0.25">
      <c r="L180" s="32" t="s">
        <v>269</v>
      </c>
      <c r="M180" s="15">
        <v>7514188</v>
      </c>
      <c r="N180" s="15">
        <v>3004984</v>
      </c>
    </row>
    <row r="181" spans="12:14" x14ac:dyDescent="0.25">
      <c r="L181" s="32" t="s">
        <v>268</v>
      </c>
      <c r="M181" s="15">
        <v>7023092</v>
      </c>
      <c r="N181" s="15">
        <v>2798716</v>
      </c>
    </row>
    <row r="182" spans="12:14" x14ac:dyDescent="0.25">
      <c r="L182" s="32" t="s">
        <v>267</v>
      </c>
      <c r="M182" s="15">
        <v>8792312</v>
      </c>
      <c r="N182" s="15">
        <v>3361962</v>
      </c>
    </row>
    <row r="183" spans="12:14" x14ac:dyDescent="0.25">
      <c r="L183" s="32" t="s">
        <v>266</v>
      </c>
      <c r="M183" s="15">
        <v>7836848</v>
      </c>
      <c r="N183" s="15">
        <v>3089910</v>
      </c>
    </row>
    <row r="184" spans="12:14" x14ac:dyDescent="0.25">
      <c r="L184" s="32" t="s">
        <v>265</v>
      </c>
      <c r="M184" s="15">
        <v>8310359</v>
      </c>
      <c r="N184" s="15">
        <v>3175392</v>
      </c>
    </row>
  </sheetData>
  <mergeCells count="5">
    <mergeCell ref="B2:E2"/>
    <mergeCell ref="F2:I2"/>
    <mergeCell ref="A3:A4"/>
    <mergeCell ref="B3:E3"/>
    <mergeCell ref="F3:I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506"/>
  <sheetViews>
    <sheetView topLeftCell="A339" workbookViewId="0">
      <selection activeCell="H350" sqref="H350"/>
    </sheetView>
  </sheetViews>
  <sheetFormatPr defaultRowHeight="15" x14ac:dyDescent="0.25"/>
  <cols>
    <col min="1" max="9" width="9.140625" style="15"/>
    <col min="12" max="12" width="10.85546875" bestFit="1" customWidth="1"/>
    <col min="13" max="13" width="21.7109375" bestFit="1" customWidth="1"/>
    <col min="14" max="14" width="21.7109375" style="15" customWidth="1"/>
    <col min="15" max="15" width="18" bestFit="1" customWidth="1"/>
    <col min="16" max="16" width="10.5703125" bestFit="1" customWidth="1"/>
    <col min="20" max="20" width="20.28515625" bestFit="1" customWidth="1"/>
    <col min="21" max="21" width="24.7109375" bestFit="1" customWidth="1"/>
    <col min="22" max="22" width="24.85546875" bestFit="1" customWidth="1"/>
    <col min="23" max="23" width="14" bestFit="1" customWidth="1"/>
    <col min="24" max="24" width="12" bestFit="1" customWidth="1"/>
    <col min="25" max="25" width="29" bestFit="1" customWidth="1"/>
    <col min="27" max="27" width="25.7109375" bestFit="1" customWidth="1"/>
    <col min="28" max="28" width="36.5703125" bestFit="1" customWidth="1"/>
    <col min="29" max="29" width="20.85546875" bestFit="1" customWidth="1"/>
    <col min="30" max="30" width="21.7109375" bestFit="1" customWidth="1"/>
    <col min="31" max="31" width="27.85546875" bestFit="1" customWidth="1"/>
    <col min="32" max="32" width="21.42578125" bestFit="1" customWidth="1"/>
  </cols>
  <sheetData>
    <row r="1" spans="1:32" x14ac:dyDescent="0.25">
      <c r="A1" s="24" t="s">
        <v>322</v>
      </c>
    </row>
    <row r="2" spans="1:32" x14ac:dyDescent="0.25">
      <c r="K2" s="31" t="s">
        <v>232</v>
      </c>
      <c r="L2" s="30" t="s">
        <v>233</v>
      </c>
      <c r="M2" s="15" t="s">
        <v>308</v>
      </c>
      <c r="N2" s="15" t="s">
        <v>309</v>
      </c>
      <c r="O2" s="15" t="s">
        <v>321</v>
      </c>
      <c r="P2" s="15" t="s">
        <v>234</v>
      </c>
      <c r="Q2" s="15" t="s">
        <v>235</v>
      </c>
      <c r="R2" s="15" t="s">
        <v>67</v>
      </c>
      <c r="S2" s="30" t="s">
        <v>221</v>
      </c>
      <c r="T2" s="15" t="s">
        <v>310</v>
      </c>
      <c r="U2" s="15" t="s">
        <v>311</v>
      </c>
      <c r="V2" s="15" t="s">
        <v>312</v>
      </c>
      <c r="W2" s="15" t="s">
        <v>236</v>
      </c>
      <c r="X2" s="15" t="s">
        <v>313</v>
      </c>
      <c r="Y2" s="15" t="s">
        <v>314</v>
      </c>
      <c r="Z2" s="30" t="s">
        <v>68</v>
      </c>
      <c r="AA2" s="15" t="s">
        <v>315</v>
      </c>
      <c r="AB2" s="15" t="s">
        <v>316</v>
      </c>
      <c r="AC2" s="15" t="s">
        <v>317</v>
      </c>
      <c r="AD2" s="15" t="s">
        <v>318</v>
      </c>
      <c r="AE2" s="15" t="s">
        <v>319</v>
      </c>
      <c r="AF2" s="15" t="s">
        <v>320</v>
      </c>
    </row>
    <row r="3" spans="1:32" x14ac:dyDescent="0.25">
      <c r="A3" s="24" t="s">
        <v>286</v>
      </c>
      <c r="J3" s="32" t="s">
        <v>69</v>
      </c>
      <c r="K3" s="11">
        <v>1234296</v>
      </c>
      <c r="L3" s="11">
        <v>269585</v>
      </c>
      <c r="M3" s="11">
        <v>26452</v>
      </c>
      <c r="N3" s="11">
        <v>78956</v>
      </c>
      <c r="O3" s="11">
        <v>1384</v>
      </c>
      <c r="P3" s="11">
        <v>146502</v>
      </c>
      <c r="Q3" s="11">
        <v>6904</v>
      </c>
      <c r="R3" s="11">
        <v>9388</v>
      </c>
      <c r="S3" s="11">
        <v>243908</v>
      </c>
      <c r="T3" s="11">
        <v>44397</v>
      </c>
      <c r="U3" s="11">
        <v>98761</v>
      </c>
      <c r="V3" s="11">
        <v>12002</v>
      </c>
      <c r="W3" s="11">
        <v>10407</v>
      </c>
      <c r="X3" s="11">
        <v>34075</v>
      </c>
      <c r="Y3" s="11">
        <v>44266</v>
      </c>
      <c r="Z3" s="11">
        <v>720803</v>
      </c>
      <c r="AA3" s="11">
        <v>193089</v>
      </c>
      <c r="AB3" s="11">
        <v>187635</v>
      </c>
      <c r="AC3" s="11">
        <v>59167</v>
      </c>
      <c r="AD3" s="11">
        <v>100746</v>
      </c>
      <c r="AE3" s="11">
        <v>78592</v>
      </c>
      <c r="AF3" s="11">
        <v>101574</v>
      </c>
    </row>
    <row r="4" spans="1:32" x14ac:dyDescent="0.25">
      <c r="A4" s="15" t="s">
        <v>287</v>
      </c>
      <c r="F4" s="15" t="s">
        <v>288</v>
      </c>
      <c r="J4" s="32" t="s">
        <v>73</v>
      </c>
      <c r="K4" s="11">
        <v>1605071</v>
      </c>
      <c r="L4" s="11">
        <v>521749</v>
      </c>
      <c r="M4" s="11">
        <v>180855</v>
      </c>
      <c r="N4" s="11">
        <v>56143</v>
      </c>
      <c r="O4" s="11">
        <v>39497</v>
      </c>
      <c r="P4" s="11">
        <v>221539</v>
      </c>
      <c r="Q4" s="11">
        <v>11747</v>
      </c>
      <c r="R4" s="11">
        <v>11967</v>
      </c>
      <c r="S4" s="11">
        <v>290077</v>
      </c>
      <c r="T4" s="11">
        <v>48522</v>
      </c>
      <c r="U4" s="11">
        <v>129393</v>
      </c>
      <c r="V4" s="11">
        <v>15725</v>
      </c>
      <c r="W4" s="11">
        <v>14454</v>
      </c>
      <c r="X4" s="11">
        <v>37074</v>
      </c>
      <c r="Y4" s="11">
        <v>44911</v>
      </c>
      <c r="Z4" s="11">
        <v>793245</v>
      </c>
      <c r="AA4" s="11">
        <v>285909</v>
      </c>
      <c r="AB4" s="11">
        <v>191006</v>
      </c>
      <c r="AC4" s="11">
        <v>32676</v>
      </c>
      <c r="AD4" s="11">
        <v>102153</v>
      </c>
      <c r="AE4" s="11">
        <v>78592</v>
      </c>
      <c r="AF4" s="11">
        <v>102908</v>
      </c>
    </row>
    <row r="5" spans="1:32" x14ac:dyDescent="0.25">
      <c r="A5" s="47" t="s">
        <v>289</v>
      </c>
      <c r="B5" s="48" t="s">
        <v>2</v>
      </c>
      <c r="C5" s="48" t="s">
        <v>3</v>
      </c>
      <c r="D5" s="48" t="s">
        <v>4</v>
      </c>
      <c r="E5" s="48" t="s">
        <v>5</v>
      </c>
      <c r="F5" s="49" t="s">
        <v>290</v>
      </c>
      <c r="J5" s="32" t="s">
        <v>74</v>
      </c>
      <c r="K5" s="11">
        <v>1327468</v>
      </c>
      <c r="L5" s="11">
        <v>296477</v>
      </c>
      <c r="M5" s="11">
        <v>8167</v>
      </c>
      <c r="N5" s="11">
        <v>64041</v>
      </c>
      <c r="O5" s="11">
        <v>0</v>
      </c>
      <c r="P5" s="11">
        <v>200100</v>
      </c>
      <c r="Q5" s="11">
        <v>10703</v>
      </c>
      <c r="R5" s="11">
        <v>13467</v>
      </c>
      <c r="S5" s="11">
        <v>295083</v>
      </c>
      <c r="T5" s="11">
        <v>48726</v>
      </c>
      <c r="U5" s="11">
        <v>133127</v>
      </c>
      <c r="V5" s="11">
        <v>16179</v>
      </c>
      <c r="W5" s="11">
        <v>20235</v>
      </c>
      <c r="X5" s="11">
        <v>32463</v>
      </c>
      <c r="Y5" s="11">
        <v>44354</v>
      </c>
      <c r="Z5" s="11">
        <v>735908</v>
      </c>
      <c r="AA5" s="11">
        <v>222999</v>
      </c>
      <c r="AB5" s="11">
        <v>193967</v>
      </c>
      <c r="AC5" s="11">
        <v>32710</v>
      </c>
      <c r="AD5" s="11">
        <v>103314</v>
      </c>
      <c r="AE5" s="11">
        <v>78592</v>
      </c>
      <c r="AF5" s="11">
        <v>104326</v>
      </c>
    </row>
    <row r="6" spans="1:32" x14ac:dyDescent="0.25">
      <c r="A6" s="49" t="s">
        <v>6</v>
      </c>
      <c r="B6" s="50">
        <v>1234295.6472784779</v>
      </c>
      <c r="C6" s="51">
        <v>1605070.8347880712</v>
      </c>
      <c r="D6" s="51">
        <v>1327468.1734079286</v>
      </c>
      <c r="E6" s="52">
        <v>1463888.3439886221</v>
      </c>
      <c r="F6" s="53">
        <v>5630722.9994631</v>
      </c>
      <c r="J6" s="32" t="s">
        <v>75</v>
      </c>
      <c r="K6" s="11">
        <v>1463888</v>
      </c>
      <c r="L6" s="11">
        <v>437031</v>
      </c>
      <c r="M6" s="11">
        <v>194645</v>
      </c>
      <c r="N6" s="11">
        <v>61206</v>
      </c>
      <c r="O6" s="11">
        <v>12557</v>
      </c>
      <c r="P6" s="11">
        <v>146502</v>
      </c>
      <c r="Q6" s="11">
        <v>10215</v>
      </c>
      <c r="R6" s="11">
        <v>11906</v>
      </c>
      <c r="S6" s="11">
        <v>258399</v>
      </c>
      <c r="T6" s="11">
        <v>47823</v>
      </c>
      <c r="U6" s="11">
        <v>108418</v>
      </c>
      <c r="V6" s="11">
        <v>13176</v>
      </c>
      <c r="W6" s="11">
        <v>12719</v>
      </c>
      <c r="X6" s="11">
        <v>30760</v>
      </c>
      <c r="Y6" s="11">
        <v>45503</v>
      </c>
      <c r="Z6" s="11">
        <v>768458</v>
      </c>
      <c r="AA6" s="11">
        <v>250271</v>
      </c>
      <c r="AB6" s="11">
        <v>196330</v>
      </c>
      <c r="AC6" s="11">
        <v>33370</v>
      </c>
      <c r="AD6" s="11">
        <v>104157</v>
      </c>
      <c r="AE6" s="11">
        <v>78592</v>
      </c>
      <c r="AF6" s="11">
        <v>105737</v>
      </c>
    </row>
    <row r="7" spans="1:32" x14ac:dyDescent="0.25">
      <c r="A7" s="54" t="s">
        <v>7</v>
      </c>
      <c r="B7" s="11">
        <v>1305195.4233702789</v>
      </c>
      <c r="C7" s="11">
        <v>1624033.9906968405</v>
      </c>
      <c r="D7" s="11">
        <v>1384786.5574267686</v>
      </c>
      <c r="E7" s="55">
        <v>1522507.0283442123</v>
      </c>
      <c r="F7" s="56">
        <v>5836522.9998380998</v>
      </c>
      <c r="J7" s="32" t="s">
        <v>70</v>
      </c>
      <c r="K7" s="11">
        <v>1305195</v>
      </c>
      <c r="L7" s="11">
        <v>270894</v>
      </c>
      <c r="M7" s="11">
        <v>23507</v>
      </c>
      <c r="N7" s="11">
        <v>74667</v>
      </c>
      <c r="O7" s="11">
        <v>1262</v>
      </c>
      <c r="P7" s="11">
        <v>154520</v>
      </c>
      <c r="Q7" s="11">
        <v>6700</v>
      </c>
      <c r="R7" s="11">
        <v>10238</v>
      </c>
      <c r="S7" s="11">
        <v>266951</v>
      </c>
      <c r="T7" s="11">
        <v>48018</v>
      </c>
      <c r="U7" s="11">
        <v>119098</v>
      </c>
      <c r="V7" s="11">
        <v>13933</v>
      </c>
      <c r="W7" s="11">
        <v>10803</v>
      </c>
      <c r="X7" s="11">
        <v>33520</v>
      </c>
      <c r="Y7" s="11">
        <v>41579</v>
      </c>
      <c r="Z7" s="11">
        <v>767350</v>
      </c>
      <c r="AA7" s="11">
        <v>209550</v>
      </c>
      <c r="AB7" s="11">
        <v>199341</v>
      </c>
      <c r="AC7" s="11">
        <v>66172</v>
      </c>
      <c r="AD7" s="11">
        <v>105011</v>
      </c>
      <c r="AE7" s="11">
        <v>80379</v>
      </c>
      <c r="AF7" s="11">
        <v>106897</v>
      </c>
    </row>
    <row r="8" spans="1:32" x14ac:dyDescent="0.25">
      <c r="A8" s="54" t="s">
        <v>8</v>
      </c>
      <c r="B8" s="11">
        <v>1322841.1130611019</v>
      </c>
      <c r="C8" s="11">
        <v>1672405.8181794221</v>
      </c>
      <c r="D8" s="11">
        <v>1419386.9703143539</v>
      </c>
      <c r="E8" s="55">
        <v>1560303.0981713221</v>
      </c>
      <c r="F8" s="56">
        <v>5974936.9997262005</v>
      </c>
      <c r="J8" s="32" t="s">
        <v>83</v>
      </c>
      <c r="K8" s="11">
        <v>1624034</v>
      </c>
      <c r="L8" s="11">
        <v>517828</v>
      </c>
      <c r="M8" s="11">
        <v>168833</v>
      </c>
      <c r="N8" s="11">
        <v>52772</v>
      </c>
      <c r="O8" s="11">
        <v>38107</v>
      </c>
      <c r="P8" s="11">
        <v>233664</v>
      </c>
      <c r="Q8" s="11">
        <v>11400</v>
      </c>
      <c r="R8" s="11">
        <v>13051</v>
      </c>
      <c r="S8" s="11">
        <v>282383</v>
      </c>
      <c r="T8" s="11">
        <v>50941</v>
      </c>
      <c r="U8" s="11">
        <v>128777</v>
      </c>
      <c r="V8" s="11">
        <v>15066</v>
      </c>
      <c r="W8" s="11">
        <v>15004</v>
      </c>
      <c r="X8" s="11">
        <v>33028</v>
      </c>
      <c r="Y8" s="11">
        <v>39568</v>
      </c>
      <c r="Z8" s="11">
        <v>823823</v>
      </c>
      <c r="AA8" s="11">
        <v>292828</v>
      </c>
      <c r="AB8" s="11">
        <v>202556</v>
      </c>
      <c r="AC8" s="11">
        <v>34041</v>
      </c>
      <c r="AD8" s="11">
        <v>105979</v>
      </c>
      <c r="AE8" s="11">
        <v>80379</v>
      </c>
      <c r="AF8" s="11">
        <v>108041</v>
      </c>
    </row>
    <row r="9" spans="1:32" x14ac:dyDescent="0.25">
      <c r="A9" s="54" t="s">
        <v>9</v>
      </c>
      <c r="B9" s="11">
        <v>1399833.5865489633</v>
      </c>
      <c r="C9" s="11">
        <v>1747080.2566811759</v>
      </c>
      <c r="D9" s="11">
        <v>1513201.4493273646</v>
      </c>
      <c r="E9" s="55">
        <v>1651945.7075827962</v>
      </c>
      <c r="F9" s="56">
        <v>6312061.0001403</v>
      </c>
      <c r="J9" s="32" t="s">
        <v>93</v>
      </c>
      <c r="K9" s="11">
        <v>1384787</v>
      </c>
      <c r="L9" s="11">
        <v>301956</v>
      </c>
      <c r="M9" s="11">
        <v>5914</v>
      </c>
      <c r="N9" s="11">
        <v>59917</v>
      </c>
      <c r="O9" s="11">
        <v>0</v>
      </c>
      <c r="P9" s="11">
        <v>211051</v>
      </c>
      <c r="Q9" s="11">
        <v>10387</v>
      </c>
      <c r="R9" s="11">
        <v>14687</v>
      </c>
      <c r="S9" s="11">
        <v>309727</v>
      </c>
      <c r="T9" s="11">
        <v>50545</v>
      </c>
      <c r="U9" s="11">
        <v>144600</v>
      </c>
      <c r="V9" s="11">
        <v>16917</v>
      </c>
      <c r="W9" s="11">
        <v>21006</v>
      </c>
      <c r="X9" s="11">
        <v>37714</v>
      </c>
      <c r="Y9" s="11">
        <v>38946</v>
      </c>
      <c r="Z9" s="11">
        <v>773103</v>
      </c>
      <c r="AA9" s="11">
        <v>237680</v>
      </c>
      <c r="AB9" s="11">
        <v>204220</v>
      </c>
      <c r="AC9" s="11">
        <v>34010</v>
      </c>
      <c r="AD9" s="11">
        <v>106950</v>
      </c>
      <c r="AE9" s="11">
        <v>80379</v>
      </c>
      <c r="AF9" s="11">
        <v>109865</v>
      </c>
    </row>
    <row r="10" spans="1:32" x14ac:dyDescent="0.25">
      <c r="A10" s="54" t="s">
        <v>10</v>
      </c>
      <c r="B10" s="11">
        <v>1491136.6771819086</v>
      </c>
      <c r="C10" s="11">
        <v>1878717.3591229867</v>
      </c>
      <c r="D10" s="11">
        <v>1643220.00929065</v>
      </c>
      <c r="E10" s="55">
        <v>1784873.9542074543</v>
      </c>
      <c r="F10" s="56">
        <v>6797947.9998029992</v>
      </c>
      <c r="J10" s="32" t="s">
        <v>103</v>
      </c>
      <c r="K10" s="11">
        <v>1522507</v>
      </c>
      <c r="L10" s="11">
        <v>423166</v>
      </c>
      <c r="M10" s="11">
        <v>174199</v>
      </c>
      <c r="N10" s="11">
        <v>59204</v>
      </c>
      <c r="O10" s="11">
        <v>12346</v>
      </c>
      <c r="P10" s="11">
        <v>154520</v>
      </c>
      <c r="Q10" s="11">
        <v>9913</v>
      </c>
      <c r="R10" s="11">
        <v>12985</v>
      </c>
      <c r="S10" s="11">
        <v>291574</v>
      </c>
      <c r="T10" s="11">
        <v>51781</v>
      </c>
      <c r="U10" s="11">
        <v>132079</v>
      </c>
      <c r="V10" s="11">
        <v>15452</v>
      </c>
      <c r="W10" s="11">
        <v>13204</v>
      </c>
      <c r="X10" s="11">
        <v>37162</v>
      </c>
      <c r="Y10" s="11">
        <v>41896</v>
      </c>
      <c r="Z10" s="11">
        <v>807767</v>
      </c>
      <c r="AA10" s="11">
        <v>268834</v>
      </c>
      <c r="AB10" s="11">
        <v>204228</v>
      </c>
      <c r="AC10" s="11">
        <v>34207</v>
      </c>
      <c r="AD10" s="11">
        <v>107864</v>
      </c>
      <c r="AE10" s="11">
        <v>80379</v>
      </c>
      <c r="AF10" s="11">
        <v>112256</v>
      </c>
    </row>
    <row r="11" spans="1:32" x14ac:dyDescent="0.25">
      <c r="A11" s="54" t="s">
        <v>11</v>
      </c>
      <c r="B11" s="11">
        <v>1593696.2636615045</v>
      </c>
      <c r="C11" s="11">
        <v>2050348.1077014764</v>
      </c>
      <c r="D11" s="11">
        <v>1740910.4078268609</v>
      </c>
      <c r="E11" s="55">
        <v>1924099.2208100585</v>
      </c>
      <c r="F11" s="56">
        <v>7309053.9999999003</v>
      </c>
      <c r="J11" s="32" t="s">
        <v>71</v>
      </c>
      <c r="K11" s="11">
        <v>1322841</v>
      </c>
      <c r="L11" s="11">
        <v>274940</v>
      </c>
      <c r="M11" s="11">
        <v>23398</v>
      </c>
      <c r="N11" s="11">
        <v>72485</v>
      </c>
      <c r="O11" s="11">
        <v>1478</v>
      </c>
      <c r="P11" s="11">
        <v>161923</v>
      </c>
      <c r="Q11" s="11">
        <v>5874</v>
      </c>
      <c r="R11" s="11">
        <v>9784</v>
      </c>
      <c r="S11" s="11">
        <v>273745</v>
      </c>
      <c r="T11" s="11">
        <v>50660</v>
      </c>
      <c r="U11" s="11">
        <v>126604</v>
      </c>
      <c r="V11" s="11">
        <v>15357</v>
      </c>
      <c r="W11" s="11">
        <v>11220</v>
      </c>
      <c r="X11" s="11">
        <v>35962</v>
      </c>
      <c r="Y11" s="11">
        <v>33942</v>
      </c>
      <c r="Z11" s="11">
        <v>774156</v>
      </c>
      <c r="AA11" s="11">
        <v>217707</v>
      </c>
      <c r="AB11" s="11">
        <v>203701</v>
      </c>
      <c r="AC11" s="11">
        <v>43293</v>
      </c>
      <c r="AD11" s="11">
        <v>108787</v>
      </c>
      <c r="AE11" s="11">
        <v>85935</v>
      </c>
      <c r="AF11" s="11">
        <v>114733</v>
      </c>
    </row>
    <row r="12" spans="1:32" x14ac:dyDescent="0.25">
      <c r="A12" s="54" t="s">
        <v>12</v>
      </c>
      <c r="B12" s="11">
        <v>1716335.383902296</v>
      </c>
      <c r="C12" s="11">
        <v>2137592.4307071189</v>
      </c>
      <c r="D12" s="11">
        <v>1838731.8253465916</v>
      </c>
      <c r="E12" s="55">
        <v>2023117.3600438936</v>
      </c>
      <c r="F12" s="56">
        <v>7715776.9999999003</v>
      </c>
      <c r="J12" s="32" t="s">
        <v>84</v>
      </c>
      <c r="K12" s="11">
        <v>1672406</v>
      </c>
      <c r="L12" s="11">
        <v>524431</v>
      </c>
      <c r="M12" s="11">
        <v>167757</v>
      </c>
      <c r="N12" s="11">
        <v>51123</v>
      </c>
      <c r="O12" s="11">
        <v>38226</v>
      </c>
      <c r="P12" s="11">
        <v>244858</v>
      </c>
      <c r="Q12" s="11">
        <v>9995</v>
      </c>
      <c r="R12" s="11">
        <v>12472</v>
      </c>
      <c r="S12" s="11">
        <v>288111</v>
      </c>
      <c r="T12" s="11">
        <v>54946</v>
      </c>
      <c r="U12" s="11">
        <v>129790</v>
      </c>
      <c r="V12" s="11">
        <v>15743</v>
      </c>
      <c r="W12" s="11">
        <v>15584</v>
      </c>
      <c r="X12" s="11">
        <v>36345</v>
      </c>
      <c r="Y12" s="11">
        <v>35702</v>
      </c>
      <c r="Z12" s="11">
        <v>859865</v>
      </c>
      <c r="AA12" s="11">
        <v>300527</v>
      </c>
      <c r="AB12" s="11">
        <v>203821</v>
      </c>
      <c r="AC12" s="11">
        <v>42900</v>
      </c>
      <c r="AD12" s="11">
        <v>109722</v>
      </c>
      <c r="AE12" s="11">
        <v>85935</v>
      </c>
      <c r="AF12" s="11">
        <v>116959</v>
      </c>
    </row>
    <row r="13" spans="1:32" x14ac:dyDescent="0.25">
      <c r="A13" s="54" t="s">
        <v>13</v>
      </c>
      <c r="B13" s="11">
        <v>1820139.5438701222</v>
      </c>
      <c r="C13" s="11">
        <v>2244797.8169926638</v>
      </c>
      <c r="D13" s="11">
        <v>1935944.5303870835</v>
      </c>
      <c r="E13" s="55">
        <v>2142087.1088462304</v>
      </c>
      <c r="F13" s="56">
        <v>8142969.0000960995</v>
      </c>
      <c r="J13" s="32" t="s">
        <v>94</v>
      </c>
      <c r="K13" s="11">
        <v>1419387</v>
      </c>
      <c r="L13" s="11">
        <v>307853</v>
      </c>
      <c r="M13" s="11">
        <v>5548</v>
      </c>
      <c r="N13" s="11">
        <v>58001</v>
      </c>
      <c r="O13" s="11">
        <v>0</v>
      </c>
      <c r="P13" s="11">
        <v>221162</v>
      </c>
      <c r="Q13" s="11">
        <v>9106</v>
      </c>
      <c r="R13" s="11">
        <v>14035</v>
      </c>
      <c r="S13" s="11">
        <v>307005</v>
      </c>
      <c r="T13" s="11">
        <v>54026</v>
      </c>
      <c r="U13" s="11">
        <v>147487</v>
      </c>
      <c r="V13" s="11">
        <v>17890</v>
      </c>
      <c r="W13" s="11">
        <v>21818</v>
      </c>
      <c r="X13" s="11">
        <v>33383</v>
      </c>
      <c r="Y13" s="11">
        <v>32401</v>
      </c>
      <c r="Z13" s="11">
        <v>804528</v>
      </c>
      <c r="AA13" s="11">
        <v>240489</v>
      </c>
      <c r="AB13" s="11">
        <v>205313</v>
      </c>
      <c r="AC13" s="11">
        <v>43096</v>
      </c>
      <c r="AD13" s="11">
        <v>110661</v>
      </c>
      <c r="AE13" s="11">
        <v>85935</v>
      </c>
      <c r="AF13" s="11">
        <v>119035</v>
      </c>
    </row>
    <row r="14" spans="1:32" x14ac:dyDescent="0.25">
      <c r="A14" s="54" t="s">
        <v>14</v>
      </c>
      <c r="B14" s="11">
        <v>1947962.2267490681</v>
      </c>
      <c r="C14" s="11">
        <v>2335978.0031032227</v>
      </c>
      <c r="D14" s="11">
        <v>2053184.9341126205</v>
      </c>
      <c r="E14" s="55">
        <v>2212022.8359030886</v>
      </c>
      <c r="F14" s="56">
        <v>8549147.9998679999</v>
      </c>
      <c r="J14" s="32" t="s">
        <v>104</v>
      </c>
      <c r="K14" s="11">
        <v>1560303</v>
      </c>
      <c r="L14" s="11">
        <v>418073</v>
      </c>
      <c r="M14" s="11">
        <v>165702</v>
      </c>
      <c r="N14" s="11">
        <v>57660</v>
      </c>
      <c r="O14" s="11">
        <v>11689</v>
      </c>
      <c r="P14" s="11">
        <v>161923</v>
      </c>
      <c r="Q14" s="11">
        <v>8691</v>
      </c>
      <c r="R14" s="11">
        <v>12409</v>
      </c>
      <c r="S14" s="11">
        <v>297250</v>
      </c>
      <c r="T14" s="11">
        <v>56678</v>
      </c>
      <c r="U14" s="11">
        <v>140040</v>
      </c>
      <c r="V14" s="11">
        <v>16987</v>
      </c>
      <c r="W14" s="11">
        <v>13714</v>
      </c>
      <c r="X14" s="11">
        <v>34974</v>
      </c>
      <c r="Y14" s="11">
        <v>34857</v>
      </c>
      <c r="Z14" s="11">
        <v>844980</v>
      </c>
      <c r="AA14" s="11">
        <v>274643</v>
      </c>
      <c r="AB14" s="11">
        <v>208084</v>
      </c>
      <c r="AC14" s="11">
        <v>43945</v>
      </c>
      <c r="AD14" s="11">
        <v>111543</v>
      </c>
      <c r="AE14" s="11">
        <v>85935</v>
      </c>
      <c r="AF14" s="11">
        <v>120830</v>
      </c>
    </row>
    <row r="15" spans="1:32" x14ac:dyDescent="0.25">
      <c r="A15" s="54" t="s">
        <v>15</v>
      </c>
      <c r="B15" s="11">
        <v>1964993.168881282</v>
      </c>
      <c r="C15" s="11">
        <v>2358116.225978707</v>
      </c>
      <c r="D15" s="11">
        <v>2016962.7082622186</v>
      </c>
      <c r="E15" s="55">
        <v>2239914.950519111</v>
      </c>
      <c r="F15" s="56">
        <v>8579987.0536413193</v>
      </c>
      <c r="J15" s="32" t="s">
        <v>72</v>
      </c>
      <c r="K15" s="11">
        <v>1399834</v>
      </c>
      <c r="L15" s="11">
        <v>289320</v>
      </c>
      <c r="M15" s="11">
        <v>26390</v>
      </c>
      <c r="N15" s="11">
        <v>76514</v>
      </c>
      <c r="O15" s="11">
        <v>1483</v>
      </c>
      <c r="P15" s="11">
        <v>167986</v>
      </c>
      <c r="Q15" s="11">
        <v>6076</v>
      </c>
      <c r="R15" s="11">
        <v>10870</v>
      </c>
      <c r="S15" s="11">
        <v>286102</v>
      </c>
      <c r="T15" s="11">
        <v>57182</v>
      </c>
      <c r="U15" s="11">
        <v>129350</v>
      </c>
      <c r="V15" s="11">
        <v>15671</v>
      </c>
      <c r="W15" s="11">
        <v>11664</v>
      </c>
      <c r="X15" s="11">
        <v>37360</v>
      </c>
      <c r="Y15" s="11">
        <v>34875</v>
      </c>
      <c r="Z15" s="11">
        <v>824412</v>
      </c>
      <c r="AA15" s="11">
        <v>228561</v>
      </c>
      <c r="AB15" s="11">
        <v>211098</v>
      </c>
      <c r="AC15" s="11">
        <v>57080</v>
      </c>
      <c r="AD15" s="11">
        <v>112394</v>
      </c>
      <c r="AE15" s="11">
        <v>92621</v>
      </c>
      <c r="AF15" s="11">
        <v>122658</v>
      </c>
    </row>
    <row r="16" spans="1:32" s="15" customFormat="1" x14ac:dyDescent="0.25">
      <c r="A16" s="54" t="s">
        <v>16</v>
      </c>
      <c r="B16" s="11">
        <v>1982101.683375353</v>
      </c>
      <c r="C16" s="11">
        <v>2428744.2300448008</v>
      </c>
      <c r="D16" s="11">
        <v>2113408.8412967362</v>
      </c>
      <c r="E16" s="55">
        <v>2277139.3450885979</v>
      </c>
      <c r="F16" s="56">
        <v>8801394.0998054873</v>
      </c>
      <c r="J16" s="32" t="s">
        <v>85</v>
      </c>
      <c r="K16" s="11">
        <v>1747080</v>
      </c>
      <c r="L16" s="11">
        <v>545569</v>
      </c>
      <c r="M16" s="11">
        <v>176374</v>
      </c>
      <c r="N16" s="11">
        <v>53673</v>
      </c>
      <c r="O16" s="11">
        <v>37299</v>
      </c>
      <c r="P16" s="11">
        <v>254027</v>
      </c>
      <c r="Q16" s="11">
        <v>10340</v>
      </c>
      <c r="R16" s="11">
        <v>13857</v>
      </c>
      <c r="S16" s="11">
        <v>298053</v>
      </c>
      <c r="T16" s="11">
        <v>58773</v>
      </c>
      <c r="U16" s="11">
        <v>137922</v>
      </c>
      <c r="V16" s="11">
        <v>16710</v>
      </c>
      <c r="W16" s="11">
        <v>16200</v>
      </c>
      <c r="X16" s="11">
        <v>35180</v>
      </c>
      <c r="Y16" s="11">
        <v>33268</v>
      </c>
      <c r="Z16" s="11">
        <v>903458</v>
      </c>
      <c r="AA16" s="11">
        <v>316947</v>
      </c>
      <c r="AB16" s="11">
        <v>213577</v>
      </c>
      <c r="AC16" s="11">
        <v>42485</v>
      </c>
      <c r="AD16" s="11">
        <v>113254</v>
      </c>
      <c r="AE16" s="11">
        <v>92621</v>
      </c>
      <c r="AF16" s="11">
        <v>124574</v>
      </c>
    </row>
    <row r="17" spans="1:32" s="15" customFormat="1" x14ac:dyDescent="0.25">
      <c r="A17" s="57" t="s">
        <v>222</v>
      </c>
      <c r="B17" s="11">
        <v>2075169.2329579797</v>
      </c>
      <c r="C17" s="11">
        <v>2478085.6137646995</v>
      </c>
      <c r="D17" s="11">
        <v>2197193.6747725406</v>
      </c>
      <c r="E17" s="55">
        <v>2369887.3772029732</v>
      </c>
      <c r="F17" s="56">
        <v>9120335.8986981921</v>
      </c>
      <c r="J17" s="32" t="s">
        <v>95</v>
      </c>
      <c r="K17" s="11">
        <v>1513201</v>
      </c>
      <c r="L17" s="11">
        <v>320992</v>
      </c>
      <c r="M17" s="11">
        <v>5601</v>
      </c>
      <c r="N17" s="11">
        <v>60932</v>
      </c>
      <c r="O17" s="11">
        <v>0</v>
      </c>
      <c r="P17" s="11">
        <v>229444</v>
      </c>
      <c r="Q17" s="11">
        <v>9421</v>
      </c>
      <c r="R17" s="11">
        <v>15594</v>
      </c>
      <c r="S17" s="11">
        <v>338105</v>
      </c>
      <c r="T17" s="11">
        <v>60515</v>
      </c>
      <c r="U17" s="11">
        <v>165637</v>
      </c>
      <c r="V17" s="11">
        <v>20067</v>
      </c>
      <c r="W17" s="11">
        <v>22680</v>
      </c>
      <c r="X17" s="11">
        <v>35180</v>
      </c>
      <c r="Y17" s="11">
        <v>34025</v>
      </c>
      <c r="Z17" s="11">
        <v>854104</v>
      </c>
      <c r="AA17" s="11">
        <v>262589</v>
      </c>
      <c r="AB17" s="11">
        <v>215514</v>
      </c>
      <c r="AC17" s="11">
        <v>42689</v>
      </c>
      <c r="AD17" s="11">
        <v>114226</v>
      </c>
      <c r="AE17" s="11">
        <v>92621</v>
      </c>
      <c r="AF17" s="11">
        <v>126465</v>
      </c>
    </row>
    <row r="18" spans="1:32" x14ac:dyDescent="0.25">
      <c r="A18" s="54" t="s">
        <v>223</v>
      </c>
      <c r="B18" s="11">
        <v>2139186.4708183957</v>
      </c>
      <c r="C18" s="11">
        <v>2593911.4964549365</v>
      </c>
      <c r="D18" s="11">
        <v>2295272.656146287</v>
      </c>
      <c r="E18" s="55">
        <v>2441884.036983504</v>
      </c>
      <c r="F18" s="56">
        <v>9470254.6604031231</v>
      </c>
      <c r="J18" s="32" t="s">
        <v>105</v>
      </c>
      <c r="K18" s="11">
        <v>1651946</v>
      </c>
      <c r="L18" s="11">
        <v>436750</v>
      </c>
      <c r="M18" s="11">
        <v>173495</v>
      </c>
      <c r="N18" s="11">
        <v>61221</v>
      </c>
      <c r="O18" s="11">
        <v>11271</v>
      </c>
      <c r="P18" s="11">
        <v>167986</v>
      </c>
      <c r="Q18" s="11">
        <v>8991</v>
      </c>
      <c r="R18" s="11">
        <v>13787</v>
      </c>
      <c r="S18" s="11">
        <v>325248</v>
      </c>
      <c r="T18" s="11">
        <v>63038</v>
      </c>
      <c r="U18" s="11">
        <v>152568</v>
      </c>
      <c r="V18" s="11">
        <v>18484</v>
      </c>
      <c r="W18" s="11">
        <v>14256</v>
      </c>
      <c r="X18" s="11">
        <v>38734</v>
      </c>
      <c r="Y18" s="11">
        <v>38169</v>
      </c>
      <c r="Z18" s="11">
        <v>889948</v>
      </c>
      <c r="AA18" s="11">
        <v>294022</v>
      </c>
      <c r="AB18" s="11">
        <v>216788</v>
      </c>
      <c r="AC18" s="11">
        <v>43053</v>
      </c>
      <c r="AD18" s="11">
        <v>115249</v>
      </c>
      <c r="AE18" s="11">
        <v>92621</v>
      </c>
      <c r="AF18" s="11">
        <v>128214</v>
      </c>
    </row>
    <row r="19" spans="1:32" x14ac:dyDescent="0.25">
      <c r="A19" s="54" t="s">
        <v>260</v>
      </c>
      <c r="B19" s="11">
        <v>2215072.2759377426</v>
      </c>
      <c r="C19" s="11">
        <v>2675249.0614858712</v>
      </c>
      <c r="D19" s="11">
        <v>2396363.6518299626</v>
      </c>
      <c r="E19" s="55">
        <v>2532370.0104159238</v>
      </c>
      <c r="F19" s="56">
        <v>9819054.9996694997</v>
      </c>
      <c r="J19" s="32" t="s">
        <v>76</v>
      </c>
      <c r="K19" s="11">
        <v>1491137</v>
      </c>
      <c r="L19" s="11">
        <v>299327</v>
      </c>
      <c r="M19" s="11">
        <v>27427</v>
      </c>
      <c r="N19" s="11">
        <v>79248</v>
      </c>
      <c r="O19" s="11">
        <v>1376</v>
      </c>
      <c r="P19" s="11">
        <v>174552</v>
      </c>
      <c r="Q19" s="11">
        <v>6197</v>
      </c>
      <c r="R19" s="11">
        <v>10527</v>
      </c>
      <c r="S19" s="11">
        <v>322944</v>
      </c>
      <c r="T19" s="11">
        <v>65635</v>
      </c>
      <c r="U19" s="11">
        <v>149700</v>
      </c>
      <c r="V19" s="11">
        <v>16409</v>
      </c>
      <c r="W19" s="11">
        <v>12123</v>
      </c>
      <c r="X19" s="11">
        <v>30554</v>
      </c>
      <c r="Y19" s="11">
        <v>48524</v>
      </c>
      <c r="Z19" s="11">
        <v>868865</v>
      </c>
      <c r="AA19" s="11">
        <v>245904</v>
      </c>
      <c r="AB19" s="11">
        <v>217789</v>
      </c>
      <c r="AC19" s="11">
        <v>63481</v>
      </c>
      <c r="AD19" s="11">
        <v>116260</v>
      </c>
      <c r="AE19" s="11">
        <v>95691</v>
      </c>
      <c r="AF19" s="11">
        <v>129741</v>
      </c>
    </row>
    <row r="20" spans="1:32" x14ac:dyDescent="0.25">
      <c r="A20" s="54" t="s">
        <v>261</v>
      </c>
      <c r="B20" s="11">
        <v>2316806.4575072238</v>
      </c>
      <c r="C20" s="11">
        <v>2816871.4375266358</v>
      </c>
      <c r="D20" s="11">
        <v>2468464.8707450419</v>
      </c>
      <c r="E20" s="55">
        <v>2614913.2342210985</v>
      </c>
      <c r="F20" s="56">
        <v>10217056</v>
      </c>
      <c r="J20" s="32" t="s">
        <v>86</v>
      </c>
      <c r="K20" s="11">
        <v>1878717</v>
      </c>
      <c r="L20" s="11">
        <v>560893</v>
      </c>
      <c r="M20" s="11">
        <v>181145</v>
      </c>
      <c r="N20" s="11">
        <v>55022</v>
      </c>
      <c r="O20" s="11">
        <v>36804</v>
      </c>
      <c r="P20" s="11">
        <v>263956</v>
      </c>
      <c r="Q20" s="11">
        <v>10545</v>
      </c>
      <c r="R20" s="11">
        <v>13419</v>
      </c>
      <c r="S20" s="11">
        <v>356064</v>
      </c>
      <c r="T20" s="11">
        <v>71690</v>
      </c>
      <c r="U20" s="11">
        <v>167517</v>
      </c>
      <c r="V20" s="11">
        <v>18361</v>
      </c>
      <c r="W20" s="11">
        <v>16837</v>
      </c>
      <c r="X20" s="11">
        <v>34685</v>
      </c>
      <c r="Y20" s="11">
        <v>46973</v>
      </c>
      <c r="Z20" s="11">
        <v>961761</v>
      </c>
      <c r="AA20" s="11">
        <v>350375</v>
      </c>
      <c r="AB20" s="11">
        <v>219034</v>
      </c>
      <c r="AC20" s="11">
        <v>48122</v>
      </c>
      <c r="AD20" s="11">
        <v>117239</v>
      </c>
      <c r="AE20" s="11">
        <v>95691</v>
      </c>
      <c r="AF20" s="11">
        <v>131301</v>
      </c>
    </row>
    <row r="21" spans="1:32" x14ac:dyDescent="0.25">
      <c r="A21" s="54" t="s">
        <v>262</v>
      </c>
      <c r="B21" s="11">
        <v>2428852.8143167119</v>
      </c>
      <c r="C21" s="11">
        <v>2904981.1979249739</v>
      </c>
      <c r="D21" s="11">
        <v>2566761.8123401455</v>
      </c>
      <c r="E21" s="55">
        <v>2731053.175418268</v>
      </c>
      <c r="F21" s="56">
        <v>10631649.000000101</v>
      </c>
      <c r="J21" s="32" t="s">
        <v>96</v>
      </c>
      <c r="K21" s="11">
        <v>1643220</v>
      </c>
      <c r="L21" s="11">
        <v>331876</v>
      </c>
      <c r="M21" s="11">
        <v>5737</v>
      </c>
      <c r="N21" s="11">
        <v>63018</v>
      </c>
      <c r="O21" s="11">
        <v>0</v>
      </c>
      <c r="P21" s="11">
        <v>238412</v>
      </c>
      <c r="Q21" s="11">
        <v>9608</v>
      </c>
      <c r="R21" s="11">
        <v>15101</v>
      </c>
      <c r="S21" s="11">
        <v>402149</v>
      </c>
      <c r="T21" s="11">
        <v>77625</v>
      </c>
      <c r="U21" s="11">
        <v>195223</v>
      </c>
      <c r="V21" s="11">
        <v>21398</v>
      </c>
      <c r="W21" s="11">
        <v>23572</v>
      </c>
      <c r="X21" s="11">
        <v>34458</v>
      </c>
      <c r="Y21" s="11">
        <v>49873</v>
      </c>
      <c r="Z21" s="11">
        <v>909195</v>
      </c>
      <c r="AA21" s="11">
        <v>292180</v>
      </c>
      <c r="AB21" s="11">
        <v>221014</v>
      </c>
      <c r="AC21" s="11">
        <v>48551</v>
      </c>
      <c r="AD21" s="11">
        <v>118279</v>
      </c>
      <c r="AE21" s="11">
        <v>95691</v>
      </c>
      <c r="AF21" s="11">
        <v>133480</v>
      </c>
    </row>
    <row r="22" spans="1:32" x14ac:dyDescent="0.25">
      <c r="A22" s="54" t="s">
        <v>263</v>
      </c>
      <c r="B22" s="58">
        <v>2544278.9392600525</v>
      </c>
      <c r="C22" s="36">
        <v>3003356.4597616931</v>
      </c>
      <c r="D22" s="36">
        <v>2727527.6367076011</v>
      </c>
      <c r="E22" s="55">
        <v>2841638.964474353</v>
      </c>
      <c r="F22" s="56">
        <v>11116802.000203699</v>
      </c>
      <c r="J22" s="32" t="s">
        <v>106</v>
      </c>
      <c r="K22" s="11">
        <v>1784874</v>
      </c>
      <c r="L22" s="11">
        <v>445897</v>
      </c>
      <c r="M22" s="11">
        <v>175069</v>
      </c>
      <c r="N22" s="11">
        <v>62353</v>
      </c>
      <c r="O22" s="11">
        <v>11402</v>
      </c>
      <c r="P22" s="11">
        <v>174552</v>
      </c>
      <c r="Q22" s="11">
        <v>9170</v>
      </c>
      <c r="R22" s="11">
        <v>13351</v>
      </c>
      <c r="S22" s="11">
        <v>383096</v>
      </c>
      <c r="T22" s="11">
        <v>76727</v>
      </c>
      <c r="U22" s="11">
        <v>183292</v>
      </c>
      <c r="V22" s="11">
        <v>20091</v>
      </c>
      <c r="W22" s="11">
        <v>14817</v>
      </c>
      <c r="X22" s="11">
        <v>36717</v>
      </c>
      <c r="Y22" s="11">
        <v>51453</v>
      </c>
      <c r="Z22" s="11">
        <v>955882</v>
      </c>
      <c r="AA22" s="11">
        <v>331681</v>
      </c>
      <c r="AB22" s="11">
        <v>223606</v>
      </c>
      <c r="AC22" s="11">
        <v>49447</v>
      </c>
      <c r="AD22" s="11">
        <v>119316</v>
      </c>
      <c r="AE22" s="11">
        <v>95691</v>
      </c>
      <c r="AF22" s="11">
        <v>136141</v>
      </c>
    </row>
    <row r="23" spans="1:32" x14ac:dyDescent="0.25">
      <c r="A23" s="59" t="s">
        <v>264</v>
      </c>
      <c r="B23" s="60">
        <v>2638387.07983936</v>
      </c>
      <c r="C23" s="37">
        <v>3169366.5927463649</v>
      </c>
      <c r="D23" s="37">
        <v>2912899.7223639302</v>
      </c>
      <c r="E23" s="61">
        <v>2993484.605050345</v>
      </c>
      <c r="F23" s="62">
        <v>11714138</v>
      </c>
      <c r="J23" s="32" t="s">
        <v>77</v>
      </c>
      <c r="K23" s="11">
        <v>1593696</v>
      </c>
      <c r="L23" s="11">
        <v>314246</v>
      </c>
      <c r="M23" s="11">
        <v>32411</v>
      </c>
      <c r="N23" s="11">
        <v>84558</v>
      </c>
      <c r="O23" s="11">
        <v>1688</v>
      </c>
      <c r="P23" s="11">
        <v>182234</v>
      </c>
      <c r="Q23" s="11">
        <v>6233</v>
      </c>
      <c r="R23" s="11">
        <v>7121</v>
      </c>
      <c r="S23" s="11">
        <v>350141</v>
      </c>
      <c r="T23" s="11">
        <v>58869</v>
      </c>
      <c r="U23" s="11">
        <v>175286</v>
      </c>
      <c r="V23" s="11">
        <v>17487</v>
      </c>
      <c r="W23" s="11">
        <v>12608</v>
      </c>
      <c r="X23" s="11">
        <v>39655</v>
      </c>
      <c r="Y23" s="11">
        <v>46236</v>
      </c>
      <c r="Z23" s="11">
        <v>929309</v>
      </c>
      <c r="AA23" s="11">
        <v>281429</v>
      </c>
      <c r="AB23" s="11">
        <v>226131</v>
      </c>
      <c r="AC23" s="11">
        <v>66590</v>
      </c>
      <c r="AD23" s="11">
        <v>120341</v>
      </c>
      <c r="AE23" s="11">
        <v>96425</v>
      </c>
      <c r="AF23" s="11">
        <v>138393</v>
      </c>
    </row>
    <row r="24" spans="1:32" x14ac:dyDescent="0.25">
      <c r="J24" s="32" t="s">
        <v>87</v>
      </c>
      <c r="K24" s="11">
        <v>2050348</v>
      </c>
      <c r="L24" s="11">
        <v>612662</v>
      </c>
      <c r="M24" s="11">
        <v>213119</v>
      </c>
      <c r="N24" s="11">
        <v>56336</v>
      </c>
      <c r="O24" s="11">
        <v>47949</v>
      </c>
      <c r="P24" s="11">
        <v>275574</v>
      </c>
      <c r="Q24" s="11">
        <v>10607</v>
      </c>
      <c r="R24" s="11">
        <v>9077</v>
      </c>
      <c r="S24" s="11">
        <v>387325</v>
      </c>
      <c r="T24" s="11">
        <v>60756</v>
      </c>
      <c r="U24" s="11">
        <v>203387</v>
      </c>
      <c r="V24" s="11">
        <v>20290</v>
      </c>
      <c r="W24" s="11">
        <v>17511</v>
      </c>
      <c r="X24" s="11">
        <v>41663</v>
      </c>
      <c r="Y24" s="11">
        <v>43717</v>
      </c>
      <c r="Z24" s="11">
        <v>1050361</v>
      </c>
      <c r="AA24" s="11">
        <v>405842</v>
      </c>
      <c r="AB24" s="11">
        <v>228384</v>
      </c>
      <c r="AC24" s="11">
        <v>57934</v>
      </c>
      <c r="AD24" s="11">
        <v>121354</v>
      </c>
      <c r="AE24" s="11">
        <v>96425</v>
      </c>
      <c r="AF24" s="11">
        <v>140423</v>
      </c>
    </row>
    <row r="25" spans="1:32" x14ac:dyDescent="0.25">
      <c r="J25" s="32" t="s">
        <v>97</v>
      </c>
      <c r="K25" s="11">
        <v>1740910</v>
      </c>
      <c r="L25" s="11">
        <v>340957</v>
      </c>
      <c r="M25" s="11">
        <v>6797</v>
      </c>
      <c r="N25" s="11">
        <v>65376</v>
      </c>
      <c r="O25" s="11">
        <v>0</v>
      </c>
      <c r="P25" s="11">
        <v>248905</v>
      </c>
      <c r="Q25" s="11">
        <v>9664</v>
      </c>
      <c r="R25" s="11">
        <v>10215</v>
      </c>
      <c r="S25" s="11">
        <v>420358</v>
      </c>
      <c r="T25" s="11">
        <v>63390</v>
      </c>
      <c r="U25" s="11">
        <v>225868</v>
      </c>
      <c r="V25" s="11">
        <v>22533</v>
      </c>
      <c r="W25" s="11">
        <v>24516</v>
      </c>
      <c r="X25" s="11">
        <v>39978</v>
      </c>
      <c r="Y25" s="11">
        <v>44073</v>
      </c>
      <c r="Z25" s="11">
        <v>979595</v>
      </c>
      <c r="AA25" s="11">
        <v>327560</v>
      </c>
      <c r="AB25" s="11">
        <v>230881</v>
      </c>
      <c r="AC25" s="11">
        <v>58735</v>
      </c>
      <c r="AD25" s="11">
        <v>122431</v>
      </c>
      <c r="AE25" s="11">
        <v>96425</v>
      </c>
      <c r="AF25" s="11">
        <v>143564</v>
      </c>
    </row>
    <row r="26" spans="1:32" ht="15.75" x14ac:dyDescent="0.25">
      <c r="A26" s="45" t="s">
        <v>291</v>
      </c>
      <c r="J26" s="32" t="s">
        <v>107</v>
      </c>
      <c r="K26" s="11">
        <v>1924099</v>
      </c>
      <c r="L26" s="11">
        <v>485137</v>
      </c>
      <c r="M26" s="11">
        <v>206186</v>
      </c>
      <c r="N26" s="11">
        <v>63259</v>
      </c>
      <c r="O26" s="11">
        <v>15204</v>
      </c>
      <c r="P26" s="11">
        <v>182234</v>
      </c>
      <c r="Q26" s="11">
        <v>9224</v>
      </c>
      <c r="R26" s="11">
        <v>9031</v>
      </c>
      <c r="S26" s="11">
        <v>401742</v>
      </c>
      <c r="T26" s="11">
        <v>62487</v>
      </c>
      <c r="U26" s="11">
        <v>217275</v>
      </c>
      <c r="V26" s="11">
        <v>21676</v>
      </c>
      <c r="W26" s="11">
        <v>15410</v>
      </c>
      <c r="X26" s="11">
        <v>38004</v>
      </c>
      <c r="Y26" s="11">
        <v>46890</v>
      </c>
      <c r="Z26" s="11">
        <v>1037220</v>
      </c>
      <c r="AA26" s="11">
        <v>375899</v>
      </c>
      <c r="AB26" s="11">
        <v>233468</v>
      </c>
      <c r="AC26" s="11">
        <v>60303</v>
      </c>
      <c r="AD26" s="11">
        <v>123504</v>
      </c>
      <c r="AE26" s="11">
        <v>96425</v>
      </c>
      <c r="AF26" s="11">
        <v>147621</v>
      </c>
    </row>
    <row r="27" spans="1:32" x14ac:dyDescent="0.25">
      <c r="A27" s="46" t="s">
        <v>287</v>
      </c>
      <c r="B27" s="46"/>
      <c r="C27" s="46"/>
      <c r="D27" s="46"/>
      <c r="E27" s="46"/>
      <c r="F27" s="46" t="s">
        <v>288</v>
      </c>
      <c r="J27" s="32" t="s">
        <v>78</v>
      </c>
      <c r="K27" s="11">
        <v>1716335</v>
      </c>
      <c r="L27" s="11">
        <v>321873</v>
      </c>
      <c r="M27" s="11">
        <v>34819</v>
      </c>
      <c r="N27" s="11">
        <v>80134</v>
      </c>
      <c r="O27" s="11">
        <v>1521</v>
      </c>
      <c r="P27" s="11">
        <v>190823</v>
      </c>
      <c r="Q27" s="11">
        <v>7531</v>
      </c>
      <c r="R27" s="11">
        <v>7045</v>
      </c>
      <c r="S27" s="11">
        <v>371419</v>
      </c>
      <c r="T27" s="11">
        <v>62492</v>
      </c>
      <c r="U27" s="11">
        <v>202323</v>
      </c>
      <c r="V27" s="11">
        <v>19960</v>
      </c>
      <c r="W27" s="11">
        <v>13119</v>
      </c>
      <c r="X27" s="11">
        <v>46024</v>
      </c>
      <c r="Y27" s="11">
        <v>27500</v>
      </c>
      <c r="Z27" s="11">
        <v>1023043</v>
      </c>
      <c r="AA27" s="11">
        <v>316936</v>
      </c>
      <c r="AB27" s="11">
        <v>235518</v>
      </c>
      <c r="AC27" s="11">
        <v>87462</v>
      </c>
      <c r="AD27" s="11">
        <v>124513</v>
      </c>
      <c r="AE27" s="11">
        <v>106305</v>
      </c>
      <c r="AF27" s="11">
        <v>152310</v>
      </c>
    </row>
    <row r="28" spans="1:32" x14ac:dyDescent="0.25">
      <c r="A28" s="47" t="s">
        <v>289</v>
      </c>
      <c r="B28" s="48" t="s">
        <v>2</v>
      </c>
      <c r="C28" s="48" t="s">
        <v>3</v>
      </c>
      <c r="D28" s="48" t="s">
        <v>4</v>
      </c>
      <c r="E28" s="48" t="s">
        <v>5</v>
      </c>
      <c r="F28" s="49" t="s">
        <v>290</v>
      </c>
      <c r="J28" s="32" t="s">
        <v>88</v>
      </c>
      <c r="K28" s="11">
        <v>2137592</v>
      </c>
      <c r="L28" s="11">
        <v>616873</v>
      </c>
      <c r="M28" s="11">
        <v>207549</v>
      </c>
      <c r="N28" s="11">
        <v>54325</v>
      </c>
      <c r="O28" s="11">
        <v>44642</v>
      </c>
      <c r="P28" s="11">
        <v>288561</v>
      </c>
      <c r="Q28" s="11">
        <v>12814</v>
      </c>
      <c r="R28" s="11">
        <v>8981</v>
      </c>
      <c r="S28" s="11">
        <v>390004</v>
      </c>
      <c r="T28" s="11">
        <v>62762</v>
      </c>
      <c r="U28" s="11">
        <v>214740</v>
      </c>
      <c r="V28" s="11">
        <v>21185</v>
      </c>
      <c r="W28" s="11">
        <v>18221</v>
      </c>
      <c r="X28" s="11">
        <v>46237</v>
      </c>
      <c r="Y28" s="11">
        <v>26859</v>
      </c>
      <c r="Z28" s="11">
        <v>1130715</v>
      </c>
      <c r="AA28" s="11">
        <v>440575</v>
      </c>
      <c r="AB28" s="11">
        <v>237501</v>
      </c>
      <c r="AC28" s="11">
        <v>64236</v>
      </c>
      <c r="AD28" s="11">
        <v>125509</v>
      </c>
      <c r="AE28" s="11">
        <v>106305</v>
      </c>
      <c r="AF28" s="11">
        <v>156590</v>
      </c>
    </row>
    <row r="29" spans="1:32" x14ac:dyDescent="0.25">
      <c r="A29" s="49" t="s">
        <v>6</v>
      </c>
      <c r="B29" s="50">
        <f t="shared" ref="B29:E46" si="0">B52+B75+B98+B121+B144+B167</f>
        <v>269585.01058858121</v>
      </c>
      <c r="C29" s="51">
        <f t="shared" si="0"/>
        <v>521748.68757944379</v>
      </c>
      <c r="D29" s="51">
        <f t="shared" si="0"/>
        <v>296477.20232265984</v>
      </c>
      <c r="E29" s="52">
        <f t="shared" si="0"/>
        <v>437031.09950931522</v>
      </c>
      <c r="F29" s="53">
        <f>SUM(B29:E29)</f>
        <v>1524842</v>
      </c>
      <c r="J29" s="32" t="s">
        <v>98</v>
      </c>
      <c r="K29" s="11">
        <v>1838732</v>
      </c>
      <c r="L29" s="11">
        <v>353143</v>
      </c>
      <c r="M29" s="11">
        <v>7419</v>
      </c>
      <c r="N29" s="11">
        <v>63306</v>
      </c>
      <c r="O29" s="11">
        <v>0</v>
      </c>
      <c r="P29" s="11">
        <v>260636</v>
      </c>
      <c r="Q29" s="11">
        <v>11675</v>
      </c>
      <c r="R29" s="11">
        <v>10106</v>
      </c>
      <c r="S29" s="11">
        <v>430826</v>
      </c>
      <c r="T29" s="11">
        <v>64479</v>
      </c>
      <c r="U29" s="11">
        <v>243346</v>
      </c>
      <c r="V29" s="11">
        <v>24007</v>
      </c>
      <c r="W29" s="11">
        <v>25509</v>
      </c>
      <c r="X29" s="11">
        <v>46504</v>
      </c>
      <c r="Y29" s="11">
        <v>26980</v>
      </c>
      <c r="Z29" s="11">
        <v>1054763</v>
      </c>
      <c r="AA29" s="11">
        <v>356778</v>
      </c>
      <c r="AB29" s="11">
        <v>240919</v>
      </c>
      <c r="AC29" s="11">
        <v>64668</v>
      </c>
      <c r="AD29" s="11">
        <v>126703</v>
      </c>
      <c r="AE29" s="11">
        <v>106305</v>
      </c>
      <c r="AF29" s="11">
        <v>159391</v>
      </c>
    </row>
    <row r="30" spans="1:32" x14ac:dyDescent="0.25">
      <c r="A30" s="54" t="s">
        <v>7</v>
      </c>
      <c r="B30" s="11">
        <f t="shared" si="0"/>
        <v>270893.98590627901</v>
      </c>
      <c r="C30" s="11">
        <f t="shared" si="0"/>
        <v>517827.58533104829</v>
      </c>
      <c r="D30" s="11">
        <f t="shared" si="0"/>
        <v>301956.18216454901</v>
      </c>
      <c r="E30" s="55">
        <f t="shared" si="0"/>
        <v>423166.24659812375</v>
      </c>
      <c r="F30" s="56">
        <f t="shared" ref="F30:F46" si="1">SUM(B30:E30)</f>
        <v>1513844.0000000002</v>
      </c>
      <c r="J30" s="32" t="s">
        <v>108</v>
      </c>
      <c r="K30" s="11">
        <v>2023117</v>
      </c>
      <c r="L30" s="11">
        <v>483457</v>
      </c>
      <c r="M30" s="11">
        <v>199237</v>
      </c>
      <c r="N30" s="11">
        <v>59011</v>
      </c>
      <c r="O30" s="11">
        <v>14308</v>
      </c>
      <c r="P30" s="11">
        <v>190823</v>
      </c>
      <c r="Q30" s="11">
        <v>11143</v>
      </c>
      <c r="R30" s="11">
        <v>8935</v>
      </c>
      <c r="S30" s="11">
        <v>423908</v>
      </c>
      <c r="T30" s="11">
        <v>64611</v>
      </c>
      <c r="U30" s="11">
        <v>242914</v>
      </c>
      <c r="V30" s="11">
        <v>23964</v>
      </c>
      <c r="W30" s="11">
        <v>16034</v>
      </c>
      <c r="X30" s="11">
        <v>47614</v>
      </c>
      <c r="Y30" s="11">
        <v>28770</v>
      </c>
      <c r="Z30" s="11">
        <v>1115753</v>
      </c>
      <c r="AA30" s="11">
        <v>408778</v>
      </c>
      <c r="AB30" s="11">
        <v>245560</v>
      </c>
      <c r="AC30" s="11">
        <v>66554</v>
      </c>
      <c r="AD30" s="11">
        <v>128019</v>
      </c>
      <c r="AE30" s="11">
        <v>106305</v>
      </c>
      <c r="AF30" s="11">
        <v>160538</v>
      </c>
    </row>
    <row r="31" spans="1:32" x14ac:dyDescent="0.25">
      <c r="A31" s="54" t="s">
        <v>8</v>
      </c>
      <c r="B31" s="11">
        <f t="shared" si="0"/>
        <v>274940.27028588392</v>
      </c>
      <c r="C31" s="11">
        <f t="shared" si="0"/>
        <v>524430.64873494278</v>
      </c>
      <c r="D31" s="11">
        <f t="shared" si="0"/>
        <v>307853.24888496625</v>
      </c>
      <c r="E31" s="55">
        <f t="shared" si="0"/>
        <v>418072.83209420706</v>
      </c>
      <c r="F31" s="56">
        <f t="shared" si="1"/>
        <v>1525297</v>
      </c>
      <c r="J31" s="32" t="s">
        <v>79</v>
      </c>
      <c r="K31" s="11">
        <v>1820140</v>
      </c>
      <c r="L31" s="11">
        <v>330239</v>
      </c>
      <c r="M31" s="11">
        <v>36573</v>
      </c>
      <c r="N31" s="11">
        <v>81382</v>
      </c>
      <c r="O31" s="11">
        <v>1393</v>
      </c>
      <c r="P31" s="11">
        <v>196092</v>
      </c>
      <c r="Q31" s="11">
        <v>7563</v>
      </c>
      <c r="R31" s="11">
        <v>7237</v>
      </c>
      <c r="S31" s="11">
        <v>402767</v>
      </c>
      <c r="T31" s="11">
        <v>65189</v>
      </c>
      <c r="U31" s="11">
        <v>229381</v>
      </c>
      <c r="V31" s="11">
        <v>22354</v>
      </c>
      <c r="W31" s="11">
        <v>13533</v>
      </c>
      <c r="X31" s="11">
        <v>48106</v>
      </c>
      <c r="Y31" s="11">
        <v>24204</v>
      </c>
      <c r="Z31" s="11">
        <v>1087133</v>
      </c>
      <c r="AA31" s="11">
        <v>338016</v>
      </c>
      <c r="AB31" s="11">
        <v>250399</v>
      </c>
      <c r="AC31" s="11">
        <v>98653</v>
      </c>
      <c r="AD31" s="11">
        <v>129317</v>
      </c>
      <c r="AE31" s="11">
        <v>109212</v>
      </c>
      <c r="AF31" s="11">
        <v>161536</v>
      </c>
    </row>
    <row r="32" spans="1:32" s="15" customFormat="1" x14ac:dyDescent="0.25">
      <c r="A32" s="54" t="s">
        <v>9</v>
      </c>
      <c r="B32" s="11">
        <f t="shared" si="0"/>
        <v>289319.53576741973</v>
      </c>
      <c r="C32" s="11">
        <f t="shared" si="0"/>
        <v>545569.38780352275</v>
      </c>
      <c r="D32" s="11">
        <f t="shared" si="0"/>
        <v>320991.87832028931</v>
      </c>
      <c r="E32" s="55">
        <f t="shared" si="0"/>
        <v>436750.19810876821</v>
      </c>
      <c r="F32" s="56">
        <f t="shared" si="1"/>
        <v>1592631</v>
      </c>
      <c r="J32" s="32" t="s">
        <v>89</v>
      </c>
      <c r="K32" s="11">
        <v>2244798</v>
      </c>
      <c r="L32" s="11">
        <v>633762</v>
      </c>
      <c r="M32" s="11">
        <v>215048</v>
      </c>
      <c r="N32" s="11">
        <v>55988</v>
      </c>
      <c r="O32" s="11">
        <v>44104</v>
      </c>
      <c r="P32" s="11">
        <v>296529</v>
      </c>
      <c r="Q32" s="11">
        <v>12869</v>
      </c>
      <c r="R32" s="11">
        <v>9225</v>
      </c>
      <c r="S32" s="11">
        <v>420809</v>
      </c>
      <c r="T32" s="11">
        <v>68958</v>
      </c>
      <c r="U32" s="11">
        <v>232115</v>
      </c>
      <c r="V32" s="11">
        <v>22621</v>
      </c>
      <c r="W32" s="11">
        <v>18796</v>
      </c>
      <c r="X32" s="11">
        <v>54355</v>
      </c>
      <c r="Y32" s="11">
        <v>23964</v>
      </c>
      <c r="Z32" s="11">
        <v>1190226</v>
      </c>
      <c r="AA32" s="11">
        <v>464293</v>
      </c>
      <c r="AB32" s="11">
        <v>254702</v>
      </c>
      <c r="AC32" s="11">
        <v>68301</v>
      </c>
      <c r="AD32" s="11">
        <v>130551</v>
      </c>
      <c r="AE32" s="11">
        <v>109212</v>
      </c>
      <c r="AF32" s="11">
        <v>163168</v>
      </c>
    </row>
    <row r="33" spans="1:32" s="15" customFormat="1" x14ac:dyDescent="0.25">
      <c r="A33" s="54" t="s">
        <v>10</v>
      </c>
      <c r="B33" s="11">
        <f t="shared" si="0"/>
        <v>299327.10504245351</v>
      </c>
      <c r="C33" s="11">
        <f t="shared" si="0"/>
        <v>560892.69219968352</v>
      </c>
      <c r="D33" s="11">
        <f t="shared" si="0"/>
        <v>331876.40005356946</v>
      </c>
      <c r="E33" s="55">
        <f t="shared" si="0"/>
        <v>445896.80270429346</v>
      </c>
      <c r="F33" s="56">
        <f t="shared" si="1"/>
        <v>1637993</v>
      </c>
      <c r="J33" s="32" t="s">
        <v>99</v>
      </c>
      <c r="K33" s="11">
        <v>1935945</v>
      </c>
      <c r="L33" s="11">
        <v>363707</v>
      </c>
      <c r="M33" s="11">
        <v>9324</v>
      </c>
      <c r="N33" s="11">
        <v>64445</v>
      </c>
      <c r="O33" s="11">
        <v>0</v>
      </c>
      <c r="P33" s="11">
        <v>267833</v>
      </c>
      <c r="Q33" s="11">
        <v>11725</v>
      </c>
      <c r="R33" s="11">
        <v>10381</v>
      </c>
      <c r="S33" s="11">
        <v>461667</v>
      </c>
      <c r="T33" s="11">
        <v>70449</v>
      </c>
      <c r="U33" s="11">
        <v>263155</v>
      </c>
      <c r="V33" s="11">
        <v>25646</v>
      </c>
      <c r="W33" s="11">
        <v>26315</v>
      </c>
      <c r="X33" s="11">
        <v>52933</v>
      </c>
      <c r="Y33" s="11">
        <v>23170</v>
      </c>
      <c r="Z33" s="11">
        <v>1110570</v>
      </c>
      <c r="AA33" s="11">
        <v>376155</v>
      </c>
      <c r="AB33" s="11">
        <v>258636</v>
      </c>
      <c r="AC33" s="11">
        <v>69468</v>
      </c>
      <c r="AD33" s="11">
        <v>131870</v>
      </c>
      <c r="AE33" s="11">
        <v>109212</v>
      </c>
      <c r="AF33" s="11">
        <v>165230</v>
      </c>
    </row>
    <row r="34" spans="1:32" x14ac:dyDescent="0.25">
      <c r="A34" s="54" t="s">
        <v>11</v>
      </c>
      <c r="B34" s="11">
        <f t="shared" si="0"/>
        <v>314246.11221168027</v>
      </c>
      <c r="C34" s="11">
        <f t="shared" si="0"/>
        <v>612662.08619526727</v>
      </c>
      <c r="D34" s="11">
        <f t="shared" si="0"/>
        <v>340957.47112461936</v>
      </c>
      <c r="E34" s="55">
        <f t="shared" si="0"/>
        <v>485137.33046843321</v>
      </c>
      <c r="F34" s="56">
        <f t="shared" si="1"/>
        <v>1753003.0000000002</v>
      </c>
      <c r="J34" s="32" t="s">
        <v>109</v>
      </c>
      <c r="K34" s="11">
        <v>2142087</v>
      </c>
      <c r="L34" s="11">
        <v>508417</v>
      </c>
      <c r="M34" s="11">
        <v>217231</v>
      </c>
      <c r="N34" s="11">
        <v>60239</v>
      </c>
      <c r="O34" s="11">
        <v>14487</v>
      </c>
      <c r="P34" s="11">
        <v>196092</v>
      </c>
      <c r="Q34" s="11">
        <v>11190</v>
      </c>
      <c r="R34" s="11">
        <v>9178</v>
      </c>
      <c r="S34" s="11">
        <v>455841</v>
      </c>
      <c r="T34" s="11">
        <v>68437</v>
      </c>
      <c r="U34" s="11">
        <v>265245</v>
      </c>
      <c r="V34" s="11">
        <v>25849</v>
      </c>
      <c r="W34" s="11">
        <v>16541</v>
      </c>
      <c r="X34" s="11">
        <v>55042</v>
      </c>
      <c r="Y34" s="11">
        <v>24727</v>
      </c>
      <c r="Z34" s="11">
        <v>1177829</v>
      </c>
      <c r="AA34" s="11">
        <v>433623</v>
      </c>
      <c r="AB34" s="11">
        <v>261957</v>
      </c>
      <c r="AC34" s="11">
        <v>72252</v>
      </c>
      <c r="AD34" s="11">
        <v>133191</v>
      </c>
      <c r="AE34" s="11">
        <v>109212</v>
      </c>
      <c r="AF34" s="11">
        <v>167595</v>
      </c>
    </row>
    <row r="35" spans="1:32" x14ac:dyDescent="0.25">
      <c r="A35" s="54" t="s">
        <v>12</v>
      </c>
      <c r="B35" s="11">
        <f t="shared" si="0"/>
        <v>321873.29310950218</v>
      </c>
      <c r="C35" s="11">
        <f t="shared" si="0"/>
        <v>616872.90916421462</v>
      </c>
      <c r="D35" s="11">
        <f t="shared" si="0"/>
        <v>353142.52460815344</v>
      </c>
      <c r="E35" s="55">
        <f t="shared" si="0"/>
        <v>483457.27311812981</v>
      </c>
      <c r="F35" s="56">
        <f t="shared" si="1"/>
        <v>1775346</v>
      </c>
      <c r="J35" s="32" t="s">
        <v>80</v>
      </c>
      <c r="K35" s="11">
        <v>1947962</v>
      </c>
      <c r="L35" s="11">
        <v>346785</v>
      </c>
      <c r="M35" s="11">
        <v>40619</v>
      </c>
      <c r="N35" s="11">
        <v>85440</v>
      </c>
      <c r="O35" s="11">
        <v>1484</v>
      </c>
      <c r="P35" s="11">
        <v>203153</v>
      </c>
      <c r="Q35" s="11">
        <v>8208</v>
      </c>
      <c r="R35" s="11">
        <v>7881</v>
      </c>
      <c r="S35" s="11">
        <v>452503</v>
      </c>
      <c r="T35" s="11">
        <v>69178</v>
      </c>
      <c r="U35" s="11">
        <v>250308</v>
      </c>
      <c r="V35" s="11">
        <v>24910</v>
      </c>
      <c r="W35" s="11">
        <v>13974</v>
      </c>
      <c r="X35" s="11">
        <v>59244</v>
      </c>
      <c r="Y35" s="11">
        <v>34889</v>
      </c>
      <c r="Z35" s="11">
        <v>1148674</v>
      </c>
      <c r="AA35" s="11">
        <v>357596</v>
      </c>
      <c r="AB35" s="11">
        <v>265324</v>
      </c>
      <c r="AC35" s="11">
        <v>112068</v>
      </c>
      <c r="AD35" s="11">
        <v>134491</v>
      </c>
      <c r="AE35" s="11">
        <v>109436</v>
      </c>
      <c r="AF35" s="11">
        <v>169759</v>
      </c>
    </row>
    <row r="36" spans="1:32" x14ac:dyDescent="0.25">
      <c r="A36" s="54" t="s">
        <v>13</v>
      </c>
      <c r="B36" s="11">
        <f t="shared" si="0"/>
        <v>330238.62537905609</v>
      </c>
      <c r="C36" s="11">
        <f t="shared" si="0"/>
        <v>633762.36796109006</v>
      </c>
      <c r="D36" s="11">
        <f t="shared" si="0"/>
        <v>363707.15674580785</v>
      </c>
      <c r="E36" s="55">
        <f t="shared" si="0"/>
        <v>508416.84991404606</v>
      </c>
      <c r="F36" s="56">
        <f t="shared" si="1"/>
        <v>1836125</v>
      </c>
      <c r="J36" s="32" t="s">
        <v>90</v>
      </c>
      <c r="K36" s="11">
        <v>2335978</v>
      </c>
      <c r="L36" s="11">
        <v>648025</v>
      </c>
      <c r="M36" s="11">
        <v>215984</v>
      </c>
      <c r="N36" s="11">
        <v>59524</v>
      </c>
      <c r="O36" s="11">
        <v>41298</v>
      </c>
      <c r="P36" s="11">
        <v>307207</v>
      </c>
      <c r="Q36" s="11">
        <v>13966</v>
      </c>
      <c r="R36" s="11">
        <v>10046</v>
      </c>
      <c r="S36" s="11">
        <v>451486</v>
      </c>
      <c r="T36" s="11">
        <v>70847</v>
      </c>
      <c r="U36" s="11">
        <v>242141</v>
      </c>
      <c r="V36" s="11">
        <v>24097</v>
      </c>
      <c r="W36" s="11">
        <v>19409</v>
      </c>
      <c r="X36" s="11">
        <v>63246</v>
      </c>
      <c r="Y36" s="11">
        <v>31746</v>
      </c>
      <c r="Z36" s="11">
        <v>1236467</v>
      </c>
      <c r="AA36" s="11">
        <v>479987</v>
      </c>
      <c r="AB36" s="11">
        <v>268890</v>
      </c>
      <c r="AC36" s="11">
        <v>70607</v>
      </c>
      <c r="AD36" s="11">
        <v>135774</v>
      </c>
      <c r="AE36" s="11">
        <v>109436</v>
      </c>
      <c r="AF36" s="11">
        <v>171774</v>
      </c>
    </row>
    <row r="37" spans="1:32" x14ac:dyDescent="0.25">
      <c r="A37" s="54" t="s">
        <v>14</v>
      </c>
      <c r="B37" s="11">
        <f t="shared" si="0"/>
        <v>346785.00142446789</v>
      </c>
      <c r="C37" s="11">
        <f t="shared" si="0"/>
        <v>648024.87591371615</v>
      </c>
      <c r="D37" s="11">
        <f t="shared" si="0"/>
        <v>380390.27387763775</v>
      </c>
      <c r="E37" s="55">
        <f t="shared" si="0"/>
        <v>494109.8487841782</v>
      </c>
      <c r="F37" s="56">
        <f t="shared" si="1"/>
        <v>1869310</v>
      </c>
      <c r="J37" s="32" t="s">
        <v>100</v>
      </c>
      <c r="K37" s="11">
        <v>2053185</v>
      </c>
      <c r="L37" s="11">
        <v>380390</v>
      </c>
      <c r="M37" s="11">
        <v>9272</v>
      </c>
      <c r="N37" s="11">
        <v>69612</v>
      </c>
      <c r="O37" s="11">
        <v>0</v>
      </c>
      <c r="P37" s="11">
        <v>277477</v>
      </c>
      <c r="Q37" s="11">
        <v>12725</v>
      </c>
      <c r="R37" s="11">
        <v>11306</v>
      </c>
      <c r="S37" s="11">
        <v>499499</v>
      </c>
      <c r="T37" s="11">
        <v>70935</v>
      </c>
      <c r="U37" s="11">
        <v>283592</v>
      </c>
      <c r="V37" s="11">
        <v>28222</v>
      </c>
      <c r="W37" s="11">
        <v>27172</v>
      </c>
      <c r="X37" s="11">
        <v>57436</v>
      </c>
      <c r="Y37" s="11">
        <v>32142</v>
      </c>
      <c r="Z37" s="11">
        <v>1173296</v>
      </c>
      <c r="AA37" s="11">
        <v>408559</v>
      </c>
      <c r="AB37" s="11">
        <v>272451</v>
      </c>
      <c r="AC37" s="11">
        <v>71331</v>
      </c>
      <c r="AD37" s="11">
        <v>137150</v>
      </c>
      <c r="AE37" s="11">
        <v>109436</v>
      </c>
      <c r="AF37" s="11">
        <v>174369</v>
      </c>
    </row>
    <row r="38" spans="1:32" x14ac:dyDescent="0.25">
      <c r="A38" s="54" t="s">
        <v>15</v>
      </c>
      <c r="B38" s="11">
        <f t="shared" si="0"/>
        <v>352496.93454907247</v>
      </c>
      <c r="C38" s="11">
        <f t="shared" si="0"/>
        <v>660022.81611105264</v>
      </c>
      <c r="D38" s="11">
        <f t="shared" si="0"/>
        <v>387816.01702208386</v>
      </c>
      <c r="E38" s="55">
        <f t="shared" si="0"/>
        <v>534355.28595900955</v>
      </c>
      <c r="F38" s="56">
        <f t="shared" si="1"/>
        <v>1934691.0536412187</v>
      </c>
      <c r="J38" s="32" t="s">
        <v>110</v>
      </c>
      <c r="K38" s="11">
        <v>2212023</v>
      </c>
      <c r="L38" s="11">
        <v>494110</v>
      </c>
      <c r="M38" s="11">
        <v>192617</v>
      </c>
      <c r="N38" s="11">
        <v>63185</v>
      </c>
      <c r="O38" s="11">
        <v>13015</v>
      </c>
      <c r="P38" s="11">
        <v>203153</v>
      </c>
      <c r="Q38" s="11">
        <v>12145</v>
      </c>
      <c r="R38" s="11">
        <v>9995</v>
      </c>
      <c r="S38" s="11">
        <v>485112</v>
      </c>
      <c r="T38" s="11">
        <v>70675</v>
      </c>
      <c r="U38" s="11">
        <v>274235</v>
      </c>
      <c r="V38" s="11">
        <v>27291</v>
      </c>
      <c r="W38" s="11">
        <v>17080</v>
      </c>
      <c r="X38" s="11">
        <v>62841</v>
      </c>
      <c r="Y38" s="11">
        <v>32990</v>
      </c>
      <c r="Z38" s="11">
        <v>1232801</v>
      </c>
      <c r="AA38" s="11">
        <v>457600</v>
      </c>
      <c r="AB38" s="11">
        <v>275786</v>
      </c>
      <c r="AC38" s="11">
        <v>74065</v>
      </c>
      <c r="AD38" s="11">
        <v>138534</v>
      </c>
      <c r="AE38" s="11">
        <v>109436</v>
      </c>
      <c r="AF38" s="11">
        <v>177380</v>
      </c>
    </row>
    <row r="39" spans="1:32" x14ac:dyDescent="0.25">
      <c r="A39" s="54" t="s">
        <v>16</v>
      </c>
      <c r="B39" s="11">
        <f t="shared" si="0"/>
        <v>353978.55331999477</v>
      </c>
      <c r="C39" s="11">
        <f t="shared" si="0"/>
        <v>671990.31238117116</v>
      </c>
      <c r="D39" s="11">
        <f t="shared" si="0"/>
        <v>393394.16396892827</v>
      </c>
      <c r="E39" s="55">
        <f t="shared" si="0"/>
        <v>519769.0701352937</v>
      </c>
      <c r="F39" s="56">
        <f t="shared" si="1"/>
        <v>1939132.0998053879</v>
      </c>
      <c r="J39" s="32" t="s">
        <v>81</v>
      </c>
      <c r="K39" s="11">
        <v>1964993</v>
      </c>
      <c r="L39" s="11">
        <v>352497</v>
      </c>
      <c r="M39" s="11">
        <v>41799</v>
      </c>
      <c r="N39" s="11">
        <v>84720</v>
      </c>
      <c r="O39" s="11">
        <v>1752</v>
      </c>
      <c r="P39" s="11">
        <v>207724</v>
      </c>
      <c r="Q39" s="11">
        <v>8419</v>
      </c>
      <c r="R39" s="11">
        <v>8084</v>
      </c>
      <c r="S39" s="11">
        <v>441275</v>
      </c>
      <c r="T39" s="11">
        <v>69442</v>
      </c>
      <c r="U39" s="11">
        <v>241247</v>
      </c>
      <c r="V39" s="11">
        <v>27739</v>
      </c>
      <c r="W39" s="11">
        <v>14509</v>
      </c>
      <c r="X39" s="11">
        <v>57863</v>
      </c>
      <c r="Y39" s="11">
        <v>30475</v>
      </c>
      <c r="Z39" s="11">
        <v>1171222</v>
      </c>
      <c r="AA39" s="11">
        <v>376051</v>
      </c>
      <c r="AB39" s="11">
        <v>279560</v>
      </c>
      <c r="AC39" s="11">
        <v>79710</v>
      </c>
      <c r="AD39" s="11">
        <v>139902</v>
      </c>
      <c r="AE39" s="11">
        <v>115548</v>
      </c>
      <c r="AF39" s="11">
        <v>180451</v>
      </c>
    </row>
    <row r="40" spans="1:32" x14ac:dyDescent="0.25">
      <c r="A40" s="57" t="s">
        <v>222</v>
      </c>
      <c r="B40" s="11">
        <f t="shared" si="0"/>
        <v>360019.75418541249</v>
      </c>
      <c r="C40" s="11">
        <f t="shared" si="0"/>
        <v>667883.41260771023</v>
      </c>
      <c r="D40" s="11">
        <f t="shared" si="0"/>
        <v>405136.09988034406</v>
      </c>
      <c r="E40" s="55">
        <f t="shared" si="0"/>
        <v>544138.63224612619</v>
      </c>
      <c r="F40" s="56">
        <f t="shared" si="1"/>
        <v>1977177.8989195928</v>
      </c>
      <c r="J40" s="32" t="s">
        <v>91</v>
      </c>
      <c r="K40" s="11">
        <v>2358116</v>
      </c>
      <c r="L40" s="11">
        <v>660023</v>
      </c>
      <c r="M40" s="11">
        <v>219288</v>
      </c>
      <c r="N40" s="11">
        <v>59765</v>
      </c>
      <c r="O40" s="11">
        <v>42221</v>
      </c>
      <c r="P40" s="11">
        <v>314119</v>
      </c>
      <c r="Q40" s="11">
        <v>14325</v>
      </c>
      <c r="R40" s="11">
        <v>10305</v>
      </c>
      <c r="S40" s="11">
        <v>434342</v>
      </c>
      <c r="T40" s="11">
        <v>67559</v>
      </c>
      <c r="U40" s="11">
        <v>238819</v>
      </c>
      <c r="V40" s="11">
        <v>27460</v>
      </c>
      <c r="W40" s="11">
        <v>20151</v>
      </c>
      <c r="X40" s="11">
        <v>52669</v>
      </c>
      <c r="Y40" s="11">
        <v>27684</v>
      </c>
      <c r="Z40" s="11">
        <v>1263752</v>
      </c>
      <c r="AA40" s="11">
        <v>469255</v>
      </c>
      <c r="AB40" s="11">
        <v>283381</v>
      </c>
      <c r="AC40" s="11">
        <v>70998</v>
      </c>
      <c r="AD40" s="11">
        <v>141249</v>
      </c>
      <c r="AE40" s="11">
        <v>115548</v>
      </c>
      <c r="AF40" s="11">
        <v>183321</v>
      </c>
    </row>
    <row r="41" spans="1:32" x14ac:dyDescent="0.25">
      <c r="A41" s="54" t="s">
        <v>223</v>
      </c>
      <c r="B41" s="11">
        <f t="shared" si="0"/>
        <v>371054.96476282488</v>
      </c>
      <c r="C41" s="11">
        <f t="shared" si="0"/>
        <v>704936.65234771394</v>
      </c>
      <c r="D41" s="11">
        <f t="shared" si="0"/>
        <v>412275.64242666896</v>
      </c>
      <c r="E41" s="55">
        <f t="shared" si="0"/>
        <v>560526.40086571488</v>
      </c>
      <c r="F41" s="56">
        <f t="shared" si="1"/>
        <v>2048793.6604029224</v>
      </c>
      <c r="J41" s="32" t="s">
        <v>101</v>
      </c>
      <c r="K41" s="11">
        <v>2016963</v>
      </c>
      <c r="L41" s="11">
        <v>387816</v>
      </c>
      <c r="M41" s="11">
        <v>9998</v>
      </c>
      <c r="N41" s="11">
        <v>69450</v>
      </c>
      <c r="O41" s="11">
        <v>0</v>
      </c>
      <c r="P41" s="11">
        <v>283720</v>
      </c>
      <c r="Q41" s="11">
        <v>13052</v>
      </c>
      <c r="R41" s="11">
        <v>11596</v>
      </c>
      <c r="S41" s="11">
        <v>457097</v>
      </c>
      <c r="T41" s="11">
        <v>68213</v>
      </c>
      <c r="U41" s="11">
        <v>254520</v>
      </c>
      <c r="V41" s="11">
        <v>29265</v>
      </c>
      <c r="W41" s="11">
        <v>28211</v>
      </c>
      <c r="X41" s="11">
        <v>49035</v>
      </c>
      <c r="Y41" s="11">
        <v>27853</v>
      </c>
      <c r="Z41" s="11">
        <v>1172050</v>
      </c>
      <c r="AA41" s="11">
        <v>370351</v>
      </c>
      <c r="AB41" s="11">
        <v>286202</v>
      </c>
      <c r="AC41" s="11">
        <v>71137</v>
      </c>
      <c r="AD41" s="11">
        <v>142681</v>
      </c>
      <c r="AE41" s="11">
        <v>115548</v>
      </c>
      <c r="AF41" s="11">
        <v>186131</v>
      </c>
    </row>
    <row r="42" spans="1:32" x14ac:dyDescent="0.25">
      <c r="A42" s="54" t="s">
        <v>260</v>
      </c>
      <c r="B42" s="11">
        <f t="shared" si="0"/>
        <v>387566.62031006278</v>
      </c>
      <c r="C42" s="11">
        <f t="shared" si="0"/>
        <v>719601.51644720766</v>
      </c>
      <c r="D42" s="11">
        <f t="shared" si="0"/>
        <v>426208.58134325902</v>
      </c>
      <c r="E42" s="55">
        <f t="shared" si="0"/>
        <v>570223.28189947049</v>
      </c>
      <c r="F42" s="56">
        <f>SUM(B42:E42)</f>
        <v>2103600</v>
      </c>
      <c r="J42" s="32" t="s">
        <v>111</v>
      </c>
      <c r="K42" s="11">
        <v>2239915</v>
      </c>
      <c r="L42" s="11">
        <v>534355</v>
      </c>
      <c r="M42" s="11">
        <v>226028</v>
      </c>
      <c r="N42" s="11">
        <v>65338</v>
      </c>
      <c r="O42" s="11">
        <v>12557</v>
      </c>
      <c r="P42" s="11">
        <v>207724</v>
      </c>
      <c r="Q42" s="11">
        <v>12457</v>
      </c>
      <c r="R42" s="11">
        <v>10252</v>
      </c>
      <c r="S42" s="11">
        <v>457550</v>
      </c>
      <c r="T42" s="11">
        <v>69496</v>
      </c>
      <c r="U42" s="11">
        <v>252301</v>
      </c>
      <c r="V42" s="11">
        <v>29010</v>
      </c>
      <c r="W42" s="11">
        <v>17733</v>
      </c>
      <c r="X42" s="11">
        <v>59210</v>
      </c>
      <c r="Y42" s="11">
        <v>29800</v>
      </c>
      <c r="Z42" s="11">
        <v>1248010</v>
      </c>
      <c r="AA42" s="11">
        <v>437217</v>
      </c>
      <c r="AB42" s="11">
        <v>287847</v>
      </c>
      <c r="AC42" s="11">
        <v>74583</v>
      </c>
      <c r="AD42" s="11">
        <v>144110</v>
      </c>
      <c r="AE42" s="11">
        <v>115548</v>
      </c>
      <c r="AF42" s="11">
        <v>188705</v>
      </c>
    </row>
    <row r="43" spans="1:32" x14ac:dyDescent="0.25">
      <c r="A43" s="54" t="s">
        <v>261</v>
      </c>
      <c r="B43" s="11">
        <f t="shared" si="0"/>
        <v>399236.67151955684</v>
      </c>
      <c r="C43" s="11">
        <f t="shared" si="0"/>
        <v>738747.74506591656</v>
      </c>
      <c r="D43" s="11">
        <f t="shared" si="0"/>
        <v>432519.80956558621</v>
      </c>
      <c r="E43" s="55">
        <f t="shared" si="0"/>
        <v>585612.77384894039</v>
      </c>
      <c r="F43" s="56">
        <f t="shared" si="1"/>
        <v>2156117</v>
      </c>
      <c r="J43" s="32" t="s">
        <v>82</v>
      </c>
      <c r="K43" s="11">
        <v>1982102</v>
      </c>
      <c r="L43" s="11">
        <v>353979</v>
      </c>
      <c r="M43" s="11">
        <v>39997</v>
      </c>
      <c r="N43" s="11">
        <v>79309</v>
      </c>
      <c r="O43" s="11">
        <v>2450</v>
      </c>
      <c r="P43" s="11">
        <v>215610</v>
      </c>
      <c r="Q43" s="11">
        <v>8536</v>
      </c>
      <c r="R43" s="11">
        <v>8078</v>
      </c>
      <c r="S43" s="11">
        <v>439905</v>
      </c>
      <c r="T43" s="11">
        <v>69441</v>
      </c>
      <c r="U43" s="11">
        <v>230235</v>
      </c>
      <c r="V43" s="11">
        <v>28598</v>
      </c>
      <c r="W43" s="11">
        <v>14967</v>
      </c>
      <c r="X43" s="11">
        <v>61306</v>
      </c>
      <c r="Y43" s="11">
        <v>35359</v>
      </c>
      <c r="Z43" s="11">
        <v>1188218</v>
      </c>
      <c r="AA43" s="11">
        <v>354887</v>
      </c>
      <c r="AB43" s="11">
        <v>289605</v>
      </c>
      <c r="AC43" s="11">
        <v>82366</v>
      </c>
      <c r="AD43" s="11">
        <v>145518</v>
      </c>
      <c r="AE43" s="11">
        <v>124760</v>
      </c>
      <c r="AF43" s="11">
        <v>191083</v>
      </c>
    </row>
    <row r="44" spans="1:32" x14ac:dyDescent="0.25">
      <c r="A44" s="54" t="s">
        <v>262</v>
      </c>
      <c r="B44" s="11">
        <f t="shared" si="0"/>
        <v>407925.21742450411</v>
      </c>
      <c r="C44" s="11">
        <f t="shared" si="0"/>
        <v>760391.97200220928</v>
      </c>
      <c r="D44" s="11">
        <f t="shared" si="0"/>
        <v>445407.82960668346</v>
      </c>
      <c r="E44" s="55">
        <f t="shared" si="0"/>
        <v>588317.98096660315</v>
      </c>
      <c r="F44" s="56">
        <f t="shared" si="1"/>
        <v>2202043</v>
      </c>
      <c r="J44" s="32" t="s">
        <v>92</v>
      </c>
      <c r="K44" s="11">
        <v>2428744</v>
      </c>
      <c r="L44" s="11">
        <v>671990</v>
      </c>
      <c r="M44" s="11">
        <v>220225</v>
      </c>
      <c r="N44" s="11">
        <v>54748</v>
      </c>
      <c r="O44" s="11">
        <v>46151</v>
      </c>
      <c r="P44" s="11">
        <v>326044</v>
      </c>
      <c r="Q44" s="11">
        <v>14525</v>
      </c>
      <c r="R44" s="11">
        <v>10297</v>
      </c>
      <c r="S44" s="11">
        <v>451368</v>
      </c>
      <c r="T44" s="11">
        <v>69506</v>
      </c>
      <c r="U44" s="11">
        <v>238908</v>
      </c>
      <c r="V44" s="11">
        <v>29675</v>
      </c>
      <c r="W44" s="11">
        <v>20788</v>
      </c>
      <c r="X44" s="11">
        <v>59484</v>
      </c>
      <c r="Y44" s="11">
        <v>33007</v>
      </c>
      <c r="Z44" s="11">
        <v>1305386</v>
      </c>
      <c r="AA44" s="11">
        <v>480972</v>
      </c>
      <c r="AB44" s="11">
        <v>291801</v>
      </c>
      <c r="AC44" s="11">
        <v>67422</v>
      </c>
      <c r="AD44" s="11">
        <v>146910</v>
      </c>
      <c r="AE44" s="11">
        <v>124760</v>
      </c>
      <c r="AF44" s="11">
        <v>193521</v>
      </c>
    </row>
    <row r="45" spans="1:32" x14ac:dyDescent="0.25">
      <c r="A45" s="54" t="s">
        <v>263</v>
      </c>
      <c r="B45" s="58">
        <f t="shared" si="0"/>
        <v>420035.95257460565</v>
      </c>
      <c r="C45" s="36">
        <f t="shared" si="0"/>
        <v>737739.08041427517</v>
      </c>
      <c r="D45" s="36">
        <f t="shared" si="0"/>
        <v>460648.54523597477</v>
      </c>
      <c r="E45" s="55">
        <f t="shared" si="0"/>
        <v>587009.42177514429</v>
      </c>
      <c r="F45" s="56">
        <f t="shared" si="1"/>
        <v>2205433</v>
      </c>
      <c r="J45" s="32" t="s">
        <v>102</v>
      </c>
      <c r="K45" s="11">
        <v>2113409</v>
      </c>
      <c r="L45" s="11">
        <v>393394</v>
      </c>
      <c r="M45" s="11">
        <v>9922</v>
      </c>
      <c r="N45" s="11">
        <v>64159</v>
      </c>
      <c r="O45" s="11">
        <v>0</v>
      </c>
      <c r="P45" s="11">
        <v>294491</v>
      </c>
      <c r="Q45" s="11">
        <v>13234</v>
      </c>
      <c r="R45" s="11">
        <v>11588</v>
      </c>
      <c r="S45" s="11">
        <v>487877</v>
      </c>
      <c r="T45" s="11">
        <v>71276</v>
      </c>
      <c r="U45" s="11">
        <v>265892</v>
      </c>
      <c r="V45" s="11">
        <v>33026</v>
      </c>
      <c r="W45" s="11">
        <v>29103</v>
      </c>
      <c r="X45" s="11">
        <v>55872</v>
      </c>
      <c r="Y45" s="11">
        <v>32707</v>
      </c>
      <c r="Z45" s="11">
        <v>1232138</v>
      </c>
      <c r="AA45" s="11">
        <v>401474</v>
      </c>
      <c r="AB45" s="11">
        <v>293782</v>
      </c>
      <c r="AC45" s="11">
        <v>67185</v>
      </c>
      <c r="AD45" s="11">
        <v>148399</v>
      </c>
      <c r="AE45" s="11">
        <v>124760</v>
      </c>
      <c r="AF45" s="11">
        <v>196538</v>
      </c>
    </row>
    <row r="46" spans="1:32" x14ac:dyDescent="0.25">
      <c r="A46" s="59" t="s">
        <v>264</v>
      </c>
      <c r="B46" s="60">
        <f t="shared" si="0"/>
        <v>415667.50298666069</v>
      </c>
      <c r="C46" s="37">
        <f t="shared" si="0"/>
        <v>767256.53896878508</v>
      </c>
      <c r="D46" s="37">
        <f t="shared" si="0"/>
        <v>469700.45506156539</v>
      </c>
      <c r="E46" s="61">
        <f t="shared" si="0"/>
        <v>598381.5029829886</v>
      </c>
      <c r="F46" s="62">
        <f t="shared" si="1"/>
        <v>2251006</v>
      </c>
      <c r="J46" s="32" t="s">
        <v>112</v>
      </c>
      <c r="K46" s="11">
        <v>2277139</v>
      </c>
      <c r="L46" s="11">
        <v>519769</v>
      </c>
      <c r="M46" s="11">
        <v>208396</v>
      </c>
      <c r="N46" s="11">
        <v>60839</v>
      </c>
      <c r="O46" s="11">
        <v>12050</v>
      </c>
      <c r="P46" s="11">
        <v>215610</v>
      </c>
      <c r="Q46" s="11">
        <v>12631</v>
      </c>
      <c r="R46" s="11">
        <v>10245</v>
      </c>
      <c r="S46" s="11">
        <v>472415</v>
      </c>
      <c r="T46" s="11">
        <v>72047</v>
      </c>
      <c r="U46" s="11">
        <v>255893</v>
      </c>
      <c r="V46" s="11">
        <v>31784</v>
      </c>
      <c r="W46" s="11">
        <v>18293</v>
      </c>
      <c r="X46" s="11">
        <v>60372</v>
      </c>
      <c r="Y46" s="11">
        <v>34026</v>
      </c>
      <c r="Z46" s="11">
        <v>1284955</v>
      </c>
      <c r="AA46" s="11">
        <v>445132</v>
      </c>
      <c r="AB46" s="11">
        <v>295424</v>
      </c>
      <c r="AC46" s="11">
        <v>69802</v>
      </c>
      <c r="AD46" s="11">
        <v>149891</v>
      </c>
      <c r="AE46" s="11">
        <v>124760</v>
      </c>
      <c r="AF46" s="11">
        <v>199947</v>
      </c>
    </row>
    <row r="47" spans="1:32" s="15" customFormat="1" x14ac:dyDescent="0.25">
      <c r="J47" s="32" t="s">
        <v>224</v>
      </c>
      <c r="K47" s="11">
        <v>2075169</v>
      </c>
      <c r="L47" s="11">
        <v>360020</v>
      </c>
      <c r="M47" s="11">
        <v>38620</v>
      </c>
      <c r="N47" s="11">
        <v>80653</v>
      </c>
      <c r="O47" s="11">
        <v>2129</v>
      </c>
      <c r="P47" s="11">
        <v>222918</v>
      </c>
      <c r="Q47" s="11">
        <v>7239</v>
      </c>
      <c r="R47" s="11">
        <v>8462</v>
      </c>
      <c r="S47" s="11">
        <v>474916</v>
      </c>
      <c r="T47" s="11">
        <v>67594</v>
      </c>
      <c r="U47" s="11">
        <v>239466</v>
      </c>
      <c r="V47" s="11">
        <v>31749</v>
      </c>
      <c r="W47" s="11">
        <v>15517</v>
      </c>
      <c r="X47" s="11">
        <v>61724</v>
      </c>
      <c r="Y47" s="11">
        <v>58867</v>
      </c>
      <c r="Z47" s="11">
        <v>1240233</v>
      </c>
      <c r="AA47" s="11">
        <v>370755</v>
      </c>
      <c r="AB47" s="11">
        <v>296499</v>
      </c>
      <c r="AC47" s="11">
        <v>75991</v>
      </c>
      <c r="AD47" s="11">
        <v>151366</v>
      </c>
      <c r="AE47" s="11">
        <v>142298</v>
      </c>
      <c r="AF47" s="11">
        <v>203324</v>
      </c>
    </row>
    <row r="48" spans="1:32" s="15" customFormat="1" x14ac:dyDescent="0.25">
      <c r="J48" s="32" t="s">
        <v>225</v>
      </c>
      <c r="K48" s="11">
        <v>2478086</v>
      </c>
      <c r="L48" s="11">
        <v>667883</v>
      </c>
      <c r="M48" s="11">
        <v>210055</v>
      </c>
      <c r="N48" s="11">
        <v>55564</v>
      </c>
      <c r="O48" s="11">
        <v>42064</v>
      </c>
      <c r="P48" s="11">
        <v>337096</v>
      </c>
      <c r="Q48" s="11">
        <v>12317</v>
      </c>
      <c r="R48" s="11">
        <v>10787</v>
      </c>
      <c r="S48" s="11">
        <v>463393</v>
      </c>
      <c r="T48" s="11">
        <v>67953</v>
      </c>
      <c r="U48" s="11">
        <v>239251</v>
      </c>
      <c r="V48" s="11">
        <v>31721</v>
      </c>
      <c r="W48" s="11">
        <v>21551</v>
      </c>
      <c r="X48" s="11">
        <v>48361</v>
      </c>
      <c r="Y48" s="11">
        <v>54556</v>
      </c>
      <c r="Z48" s="11">
        <v>1346809</v>
      </c>
      <c r="AA48" s="11">
        <v>482247</v>
      </c>
      <c r="AB48" s="11">
        <v>297687</v>
      </c>
      <c r="AC48" s="11">
        <v>65251</v>
      </c>
      <c r="AD48" s="11">
        <v>152822</v>
      </c>
      <c r="AE48" s="11">
        <v>142298</v>
      </c>
      <c r="AF48" s="11">
        <v>206505</v>
      </c>
    </row>
    <row r="49" spans="1:32" ht="15.75" x14ac:dyDescent="0.25">
      <c r="A49" s="45" t="s">
        <v>292</v>
      </c>
      <c r="B49" s="63"/>
      <c r="C49" s="63"/>
      <c r="J49" s="32" t="s">
        <v>226</v>
      </c>
      <c r="K49" s="11">
        <v>2197194</v>
      </c>
      <c r="L49" s="11">
        <v>405136</v>
      </c>
      <c r="M49" s="11">
        <v>11753</v>
      </c>
      <c r="N49" s="11">
        <v>65548</v>
      </c>
      <c r="O49" s="11">
        <v>0</v>
      </c>
      <c r="P49" s="11">
        <v>304474</v>
      </c>
      <c r="Q49" s="11">
        <v>11222</v>
      </c>
      <c r="R49" s="11">
        <v>12139</v>
      </c>
      <c r="S49" s="11">
        <v>512566</v>
      </c>
      <c r="T49" s="11">
        <v>67173</v>
      </c>
      <c r="U49" s="11">
        <v>273272</v>
      </c>
      <c r="V49" s="11">
        <v>36232</v>
      </c>
      <c r="W49" s="11">
        <v>30171</v>
      </c>
      <c r="X49" s="11">
        <v>53182</v>
      </c>
      <c r="Y49" s="11">
        <v>52536</v>
      </c>
      <c r="Z49" s="11">
        <v>1279492</v>
      </c>
      <c r="AA49" s="11">
        <v>407179</v>
      </c>
      <c r="AB49" s="11">
        <v>300360</v>
      </c>
      <c r="AC49" s="11">
        <v>65420</v>
      </c>
      <c r="AD49" s="11">
        <v>154367</v>
      </c>
      <c r="AE49" s="11">
        <v>142298</v>
      </c>
      <c r="AF49" s="11">
        <v>209868</v>
      </c>
    </row>
    <row r="50" spans="1:32" x14ac:dyDescent="0.25">
      <c r="A50" s="46" t="s">
        <v>287</v>
      </c>
      <c r="B50" s="46"/>
      <c r="C50" s="46"/>
      <c r="D50" s="46"/>
      <c r="E50" s="46"/>
      <c r="F50" s="46" t="s">
        <v>293</v>
      </c>
      <c r="J50" s="32" t="s">
        <v>227</v>
      </c>
      <c r="K50" s="11">
        <v>2369887</v>
      </c>
      <c r="L50" s="11">
        <v>544139</v>
      </c>
      <c r="M50" s="11">
        <v>225294</v>
      </c>
      <c r="N50" s="11">
        <v>63169</v>
      </c>
      <c r="O50" s="11">
        <v>11313</v>
      </c>
      <c r="P50" s="11">
        <v>222918</v>
      </c>
      <c r="Q50" s="11">
        <v>10711</v>
      </c>
      <c r="R50" s="11">
        <v>10732</v>
      </c>
      <c r="S50" s="11">
        <v>484147</v>
      </c>
      <c r="T50" s="11">
        <v>67078</v>
      </c>
      <c r="U50" s="11">
        <v>255342</v>
      </c>
      <c r="V50" s="11">
        <v>33854</v>
      </c>
      <c r="W50" s="11">
        <v>18965</v>
      </c>
      <c r="X50" s="11">
        <v>53487</v>
      </c>
      <c r="Y50" s="11">
        <v>55420</v>
      </c>
      <c r="Z50" s="11">
        <v>1341602</v>
      </c>
      <c r="AA50" s="11">
        <v>457833</v>
      </c>
      <c r="AB50" s="11">
        <v>304350</v>
      </c>
      <c r="AC50" s="11">
        <v>68012</v>
      </c>
      <c r="AD50" s="11">
        <v>155905</v>
      </c>
      <c r="AE50" s="11">
        <v>142298</v>
      </c>
      <c r="AF50" s="11">
        <v>213204</v>
      </c>
    </row>
    <row r="51" spans="1:32" x14ac:dyDescent="0.25">
      <c r="A51" s="64" t="s">
        <v>289</v>
      </c>
      <c r="B51" s="48" t="s">
        <v>2</v>
      </c>
      <c r="C51" s="48" t="s">
        <v>3</v>
      </c>
      <c r="D51" s="48" t="s">
        <v>4</v>
      </c>
      <c r="E51" s="48" t="s">
        <v>5</v>
      </c>
      <c r="F51" s="49" t="s">
        <v>290</v>
      </c>
      <c r="J51" s="32" t="s">
        <v>228</v>
      </c>
      <c r="K51" s="11">
        <v>2139186</v>
      </c>
      <c r="L51" s="11">
        <v>371055</v>
      </c>
      <c r="M51" s="11">
        <v>46723</v>
      </c>
      <c r="N51" s="11">
        <v>75041</v>
      </c>
      <c r="O51" s="11">
        <v>1365</v>
      </c>
      <c r="P51" s="11">
        <v>231802</v>
      </c>
      <c r="Q51" s="11">
        <v>7511</v>
      </c>
      <c r="R51" s="11">
        <v>8613</v>
      </c>
      <c r="S51" s="11">
        <v>472851</v>
      </c>
      <c r="T51" s="11">
        <v>70007</v>
      </c>
      <c r="U51" s="11">
        <v>234975</v>
      </c>
      <c r="V51" s="11">
        <v>33380</v>
      </c>
      <c r="W51" s="11">
        <v>16065</v>
      </c>
      <c r="X51" s="11">
        <v>60246</v>
      </c>
      <c r="Y51" s="11">
        <v>58178</v>
      </c>
      <c r="Z51" s="11">
        <v>1295281</v>
      </c>
      <c r="AA51" s="11">
        <v>378557</v>
      </c>
      <c r="AB51" s="11">
        <v>308438</v>
      </c>
      <c r="AC51" s="11">
        <v>76149</v>
      </c>
      <c r="AD51" s="11">
        <v>157423</v>
      </c>
      <c r="AE51" s="11">
        <v>158033</v>
      </c>
      <c r="AF51" s="11">
        <v>216682</v>
      </c>
    </row>
    <row r="52" spans="1:32" x14ac:dyDescent="0.25">
      <c r="A52" s="49" t="s">
        <v>6</v>
      </c>
      <c r="B52" s="50">
        <v>26452.008197276566</v>
      </c>
      <c r="C52" s="51">
        <v>180855.22426319978</v>
      </c>
      <c r="D52" s="51">
        <v>8166.6841043051918</v>
      </c>
      <c r="E52" s="52">
        <v>194645.08343521846</v>
      </c>
      <c r="F52" s="53">
        <f t="shared" ref="F52:F69" si="2">SUM(B52:E52)</f>
        <v>410119</v>
      </c>
      <c r="J52" s="32" t="s">
        <v>229</v>
      </c>
      <c r="K52" s="15">
        <v>2593911</v>
      </c>
      <c r="L52" s="15">
        <v>704937</v>
      </c>
      <c r="M52" s="15">
        <v>233995</v>
      </c>
      <c r="N52" s="15">
        <v>50347</v>
      </c>
      <c r="O52" s="15">
        <v>46303</v>
      </c>
      <c r="P52" s="15">
        <v>350529</v>
      </c>
      <c r="Q52" s="15">
        <v>12781</v>
      </c>
      <c r="R52" s="15">
        <v>10980</v>
      </c>
      <c r="S52" s="15">
        <v>478549</v>
      </c>
      <c r="T52" s="15">
        <v>70222</v>
      </c>
      <c r="U52" s="15">
        <v>243899</v>
      </c>
      <c r="V52" s="15">
        <v>34647</v>
      </c>
      <c r="W52" s="15">
        <v>22313</v>
      </c>
      <c r="X52" s="15">
        <v>52180</v>
      </c>
      <c r="Y52" s="15">
        <v>55287</v>
      </c>
      <c r="Z52" s="15">
        <v>1410426</v>
      </c>
      <c r="AA52" s="15">
        <v>495287</v>
      </c>
      <c r="AB52" s="15">
        <v>311960</v>
      </c>
      <c r="AC52" s="15">
        <v>66096</v>
      </c>
      <c r="AD52" s="15">
        <v>158924</v>
      </c>
      <c r="AE52" s="15">
        <v>158033</v>
      </c>
      <c r="AF52" s="15">
        <v>220128</v>
      </c>
    </row>
    <row r="53" spans="1:32" x14ac:dyDescent="0.25">
      <c r="A53" s="54" t="s">
        <v>7</v>
      </c>
      <c r="B53" s="58">
        <v>23507.292184634298</v>
      </c>
      <c r="C53" s="36">
        <v>168833.09920490807</v>
      </c>
      <c r="D53" s="36">
        <v>5913.8030085918163</v>
      </c>
      <c r="E53" s="55">
        <v>174198.80560186584</v>
      </c>
      <c r="F53" s="56">
        <f t="shared" si="2"/>
        <v>372453</v>
      </c>
      <c r="J53" s="32" t="s">
        <v>230</v>
      </c>
      <c r="K53" s="15">
        <v>2295273</v>
      </c>
      <c r="L53" s="15">
        <v>412276</v>
      </c>
      <c r="M53" s="15">
        <v>10583</v>
      </c>
      <c r="N53" s="15">
        <v>61084</v>
      </c>
      <c r="O53" s="15">
        <v>0</v>
      </c>
      <c r="P53" s="15">
        <v>316607</v>
      </c>
      <c r="Q53" s="15">
        <v>11645</v>
      </c>
      <c r="R53" s="15">
        <v>12356</v>
      </c>
      <c r="S53" s="15">
        <v>543090</v>
      </c>
      <c r="T53" s="15">
        <v>72055</v>
      </c>
      <c r="U53" s="15">
        <v>289689</v>
      </c>
      <c r="V53" s="15">
        <v>41152</v>
      </c>
      <c r="W53" s="15">
        <v>31238</v>
      </c>
      <c r="X53" s="15">
        <v>54836</v>
      </c>
      <c r="Y53" s="15">
        <v>54120</v>
      </c>
      <c r="Z53" s="15">
        <v>1339907</v>
      </c>
      <c r="AA53" s="15">
        <v>415511</v>
      </c>
      <c r="AB53" s="15">
        <v>315345</v>
      </c>
      <c r="AC53" s="15">
        <v>67168</v>
      </c>
      <c r="AD53" s="15">
        <v>160526</v>
      </c>
      <c r="AE53" s="15">
        <v>158033</v>
      </c>
      <c r="AF53" s="15">
        <v>223324</v>
      </c>
    </row>
    <row r="54" spans="1:32" x14ac:dyDescent="0.25">
      <c r="A54" s="54" t="s">
        <v>8</v>
      </c>
      <c r="B54" s="58">
        <v>23398.03390378971</v>
      </c>
      <c r="C54" s="36">
        <v>167757.45636340766</v>
      </c>
      <c r="D54" s="36">
        <v>5548.4724306111921</v>
      </c>
      <c r="E54" s="55">
        <v>165702.0373021914</v>
      </c>
      <c r="F54" s="56">
        <f t="shared" si="2"/>
        <v>362406</v>
      </c>
      <c r="J54" s="32" t="s">
        <v>231</v>
      </c>
      <c r="K54" s="15">
        <v>2441884</v>
      </c>
      <c r="L54" s="15">
        <v>560526</v>
      </c>
      <c r="M54" s="15">
        <v>232634</v>
      </c>
      <c r="N54" s="15">
        <v>58535</v>
      </c>
      <c r="O54" s="15">
        <v>15517</v>
      </c>
      <c r="P54" s="15">
        <v>231802</v>
      </c>
      <c r="Q54" s="15">
        <v>11114</v>
      </c>
      <c r="R54" s="15">
        <v>10924</v>
      </c>
      <c r="S54" s="15">
        <v>489827</v>
      </c>
      <c r="T54" s="15">
        <v>71443</v>
      </c>
      <c r="U54" s="15">
        <v>250143</v>
      </c>
      <c r="V54" s="15">
        <v>35534</v>
      </c>
      <c r="W54" s="15">
        <v>19635</v>
      </c>
      <c r="X54" s="15">
        <v>56167</v>
      </c>
      <c r="Y54" s="15">
        <v>56905</v>
      </c>
      <c r="Z54" s="15">
        <v>1391531</v>
      </c>
      <c r="AA54" s="15">
        <v>457156</v>
      </c>
      <c r="AB54" s="15">
        <v>318383</v>
      </c>
      <c r="AC54" s="15">
        <v>69759</v>
      </c>
      <c r="AD54" s="15">
        <v>162131</v>
      </c>
      <c r="AE54" s="15">
        <v>158033</v>
      </c>
      <c r="AF54" s="15">
        <v>226070</v>
      </c>
    </row>
    <row r="55" spans="1:32" x14ac:dyDescent="0.25">
      <c r="A55" s="54" t="s">
        <v>9</v>
      </c>
      <c r="B55" s="58">
        <v>26390.250649665017</v>
      </c>
      <c r="C55" s="36">
        <v>176373.83878539136</v>
      </c>
      <c r="D55" s="36">
        <v>5601.2675213000357</v>
      </c>
      <c r="E55" s="55">
        <v>173494.64304364356</v>
      </c>
      <c r="F55" s="56">
        <f t="shared" si="2"/>
        <v>381860</v>
      </c>
      <c r="J55" s="32" t="s">
        <v>284</v>
      </c>
      <c r="K55" s="15">
        <v>2215072</v>
      </c>
      <c r="L55" s="15">
        <v>387567</v>
      </c>
      <c r="M55" s="15">
        <v>50427</v>
      </c>
      <c r="N55" s="15">
        <v>78638</v>
      </c>
      <c r="O55" s="15">
        <v>1970</v>
      </c>
      <c r="P55" s="15">
        <v>239791</v>
      </c>
      <c r="Q55" s="15">
        <v>7560</v>
      </c>
      <c r="R55" s="15">
        <v>9180</v>
      </c>
      <c r="S55" s="15">
        <v>466033</v>
      </c>
      <c r="T55" s="15">
        <v>73038</v>
      </c>
      <c r="U55" s="15">
        <v>237598</v>
      </c>
      <c r="V55" s="15">
        <v>34984</v>
      </c>
      <c r="W55" s="15">
        <v>16648</v>
      </c>
      <c r="X55" s="15">
        <v>59345</v>
      </c>
      <c r="Y55" s="15">
        <v>44420</v>
      </c>
      <c r="Z55" s="15">
        <v>1361473</v>
      </c>
      <c r="AA55" s="15">
        <v>389182</v>
      </c>
      <c r="AB55" s="15">
        <v>321414</v>
      </c>
      <c r="AC55" s="15">
        <v>82659</v>
      </c>
      <c r="AD55" s="15">
        <v>163714</v>
      </c>
      <c r="AE55" s="15">
        <v>175929</v>
      </c>
      <c r="AF55" s="15">
        <v>228575</v>
      </c>
    </row>
    <row r="56" spans="1:32" x14ac:dyDescent="0.25">
      <c r="A56" s="54" t="s">
        <v>10</v>
      </c>
      <c r="B56" s="58">
        <v>27427.311863671024</v>
      </c>
      <c r="C56" s="36">
        <v>181145.40231217642</v>
      </c>
      <c r="D56" s="36">
        <v>5737.4947099360497</v>
      </c>
      <c r="E56" s="55">
        <v>175068.79111421644</v>
      </c>
      <c r="F56" s="56">
        <f t="shared" si="2"/>
        <v>389378.99999999994</v>
      </c>
      <c r="J56" s="32" t="s">
        <v>283</v>
      </c>
      <c r="K56" s="15">
        <v>2675249</v>
      </c>
      <c r="L56" s="15">
        <v>719602</v>
      </c>
      <c r="M56" s="15">
        <v>232416</v>
      </c>
      <c r="N56" s="15">
        <v>54082</v>
      </c>
      <c r="O56" s="15">
        <v>45926</v>
      </c>
      <c r="P56" s="15">
        <v>362611</v>
      </c>
      <c r="Q56" s="15">
        <v>12865</v>
      </c>
      <c r="R56" s="15">
        <v>11702</v>
      </c>
      <c r="S56" s="15">
        <v>480620</v>
      </c>
      <c r="T56" s="15">
        <v>73473</v>
      </c>
      <c r="U56" s="15">
        <v>253669</v>
      </c>
      <c r="V56" s="15">
        <v>37350</v>
      </c>
      <c r="W56" s="15">
        <v>23122</v>
      </c>
      <c r="X56" s="15">
        <v>52210</v>
      </c>
      <c r="Y56" s="15">
        <v>40795</v>
      </c>
      <c r="Z56" s="15">
        <v>1475027</v>
      </c>
      <c r="AA56" s="15">
        <v>506175</v>
      </c>
      <c r="AB56" s="15">
        <v>324543</v>
      </c>
      <c r="AC56" s="15">
        <v>71883</v>
      </c>
      <c r="AD56" s="15">
        <v>165276</v>
      </c>
      <c r="AE56" s="15">
        <v>175929</v>
      </c>
      <c r="AF56" s="15">
        <v>231221</v>
      </c>
    </row>
    <row r="57" spans="1:32" x14ac:dyDescent="0.25">
      <c r="A57" s="54" t="s">
        <v>11</v>
      </c>
      <c r="B57" s="58">
        <v>32411.338275806695</v>
      </c>
      <c r="C57" s="36">
        <v>213118.64417578431</v>
      </c>
      <c r="D57" s="36">
        <v>6797.0801075140607</v>
      </c>
      <c r="E57" s="55">
        <v>206185.93744089495</v>
      </c>
      <c r="F57" s="56">
        <f t="shared" si="2"/>
        <v>458513</v>
      </c>
      <c r="J57" s="32" t="s">
        <v>282</v>
      </c>
      <c r="K57" s="15">
        <v>2396364</v>
      </c>
      <c r="L57" s="15">
        <v>426209</v>
      </c>
      <c r="M57" s="15">
        <v>10038</v>
      </c>
      <c r="N57" s="15">
        <v>63761</v>
      </c>
      <c r="O57" s="15">
        <v>0</v>
      </c>
      <c r="P57" s="15">
        <v>327519</v>
      </c>
      <c r="Q57" s="15">
        <v>11721</v>
      </c>
      <c r="R57" s="15">
        <v>13169</v>
      </c>
      <c r="S57" s="15">
        <v>556407</v>
      </c>
      <c r="T57" s="15">
        <v>74208</v>
      </c>
      <c r="U57" s="15">
        <v>309182</v>
      </c>
      <c r="V57" s="15">
        <v>45524</v>
      </c>
      <c r="W57" s="15">
        <v>32371</v>
      </c>
      <c r="X57" s="15">
        <v>55437</v>
      </c>
      <c r="Y57" s="15">
        <v>39685</v>
      </c>
      <c r="Z57" s="15">
        <v>1413748</v>
      </c>
      <c r="AA57" s="15">
        <v>436187</v>
      </c>
      <c r="AB57" s="15">
        <v>327790</v>
      </c>
      <c r="AC57" s="15">
        <v>72330</v>
      </c>
      <c r="AD57" s="15">
        <v>166943</v>
      </c>
      <c r="AE57" s="15">
        <v>175929</v>
      </c>
      <c r="AF57" s="15">
        <v>234569</v>
      </c>
    </row>
    <row r="58" spans="1:32" x14ac:dyDescent="0.25">
      <c r="A58" s="54" t="s">
        <v>12</v>
      </c>
      <c r="B58" s="58">
        <v>34819.279489886263</v>
      </c>
      <c r="C58" s="36">
        <v>207549.45211129129</v>
      </c>
      <c r="D58" s="36">
        <v>7418.9294159391256</v>
      </c>
      <c r="E58" s="55">
        <v>199237.33898288335</v>
      </c>
      <c r="F58" s="56">
        <f t="shared" si="2"/>
        <v>449025</v>
      </c>
      <c r="J58" s="32" t="s">
        <v>281</v>
      </c>
      <c r="K58" s="15">
        <v>2532370</v>
      </c>
      <c r="L58" s="15">
        <v>570223</v>
      </c>
      <c r="M58" s="15">
        <v>231959</v>
      </c>
      <c r="N58" s="15">
        <v>62189</v>
      </c>
      <c r="O58" s="15">
        <v>13455</v>
      </c>
      <c r="P58" s="15">
        <v>239791</v>
      </c>
      <c r="Q58" s="15">
        <v>11187</v>
      </c>
      <c r="R58" s="15">
        <v>11643</v>
      </c>
      <c r="S58" s="15">
        <v>496146</v>
      </c>
      <c r="T58" s="15">
        <v>74008</v>
      </c>
      <c r="U58" s="15">
        <v>263736</v>
      </c>
      <c r="V58" s="15">
        <v>38833</v>
      </c>
      <c r="W58" s="15">
        <v>20348</v>
      </c>
      <c r="X58" s="15">
        <v>58847</v>
      </c>
      <c r="Y58" s="15">
        <v>40375</v>
      </c>
      <c r="Z58" s="15">
        <v>1466000</v>
      </c>
      <c r="AA58" s="15">
        <v>476580</v>
      </c>
      <c r="AB58" s="15">
        <v>330950</v>
      </c>
      <c r="AC58" s="15">
        <v>75521</v>
      </c>
      <c r="AD58" s="15">
        <v>168610</v>
      </c>
      <c r="AE58" s="15">
        <v>175929</v>
      </c>
      <c r="AF58" s="15">
        <v>238411</v>
      </c>
    </row>
    <row r="59" spans="1:32" x14ac:dyDescent="0.25">
      <c r="A59" s="54" t="s">
        <v>13</v>
      </c>
      <c r="B59" s="58">
        <v>36572.842606183403</v>
      </c>
      <c r="C59" s="36">
        <v>215047.70896104211</v>
      </c>
      <c r="D59" s="36">
        <v>9323.7219163668506</v>
      </c>
      <c r="E59" s="55">
        <v>217230.72651640768</v>
      </c>
      <c r="F59" s="56">
        <f t="shared" si="2"/>
        <v>478175.00000000006</v>
      </c>
      <c r="J59" s="32" t="s">
        <v>280</v>
      </c>
      <c r="K59" s="15">
        <v>2316806</v>
      </c>
      <c r="L59" s="15">
        <v>399237</v>
      </c>
      <c r="M59" s="15">
        <v>60606</v>
      </c>
      <c r="N59" s="15">
        <v>73864</v>
      </c>
      <c r="O59" s="15">
        <v>2052</v>
      </c>
      <c r="P59" s="15">
        <v>245728</v>
      </c>
      <c r="Q59" s="15">
        <v>7634</v>
      </c>
      <c r="R59" s="15">
        <v>9353</v>
      </c>
      <c r="S59" s="15">
        <v>489699</v>
      </c>
      <c r="T59" s="15">
        <v>74109</v>
      </c>
      <c r="U59" s="15">
        <v>251249</v>
      </c>
      <c r="V59" s="15">
        <v>37987</v>
      </c>
      <c r="W59" s="15">
        <v>17210</v>
      </c>
      <c r="X59" s="15">
        <v>64176</v>
      </c>
      <c r="Y59" s="15">
        <v>44968</v>
      </c>
      <c r="Z59" s="15">
        <v>1427871</v>
      </c>
      <c r="AA59" s="15">
        <v>415620</v>
      </c>
      <c r="AB59" s="15">
        <v>333736</v>
      </c>
      <c r="AC59" s="15">
        <v>85092</v>
      </c>
      <c r="AD59" s="15">
        <v>170256</v>
      </c>
      <c r="AE59" s="15">
        <v>180956</v>
      </c>
      <c r="AF59" s="15">
        <v>242211</v>
      </c>
    </row>
    <row r="60" spans="1:32" x14ac:dyDescent="0.25">
      <c r="A60" s="54" t="s">
        <v>14</v>
      </c>
      <c r="B60" s="58">
        <v>40619.459024490592</v>
      </c>
      <c r="C60" s="36">
        <v>215983.56266491403</v>
      </c>
      <c r="D60" s="36">
        <v>9271.5559120398975</v>
      </c>
      <c r="E60" s="55">
        <v>192617.42239855547</v>
      </c>
      <c r="F60" s="56">
        <f t="shared" si="2"/>
        <v>458492</v>
      </c>
      <c r="J60" s="32" t="s">
        <v>279</v>
      </c>
      <c r="K60" s="15">
        <v>2816871</v>
      </c>
      <c r="L60" s="15">
        <v>738748</v>
      </c>
      <c r="M60" s="15">
        <v>245834</v>
      </c>
      <c r="N60" s="15">
        <v>50934</v>
      </c>
      <c r="O60" s="15">
        <v>45478</v>
      </c>
      <c r="P60" s="15">
        <v>371588</v>
      </c>
      <c r="Q60" s="15">
        <v>12991</v>
      </c>
      <c r="R60" s="15">
        <v>11923</v>
      </c>
      <c r="S60" s="15">
        <v>529289</v>
      </c>
      <c r="T60" s="15">
        <v>74239</v>
      </c>
      <c r="U60" s="15">
        <v>290314</v>
      </c>
      <c r="V60" s="15">
        <v>43893</v>
      </c>
      <c r="W60" s="15">
        <v>23903</v>
      </c>
      <c r="X60" s="15">
        <v>55363</v>
      </c>
      <c r="Y60" s="15">
        <v>41577</v>
      </c>
      <c r="Z60" s="15">
        <v>1548834</v>
      </c>
      <c r="AA60" s="15">
        <v>538088</v>
      </c>
      <c r="AB60" s="15">
        <v>336516</v>
      </c>
      <c r="AC60" s="15">
        <v>75623</v>
      </c>
      <c r="AD60" s="15">
        <v>171880</v>
      </c>
      <c r="AE60" s="15">
        <v>180956</v>
      </c>
      <c r="AF60" s="15">
        <v>245770</v>
      </c>
    </row>
    <row r="61" spans="1:32" x14ac:dyDescent="0.25">
      <c r="A61" s="54" t="s">
        <v>15</v>
      </c>
      <c r="B61" s="58">
        <v>41799.134102008567</v>
      </c>
      <c r="C61" s="36">
        <v>219288.42285595462</v>
      </c>
      <c r="D61" s="36">
        <v>9997.8221411474733</v>
      </c>
      <c r="E61" s="55">
        <v>226027.62090088933</v>
      </c>
      <c r="F61" s="56">
        <f t="shared" si="2"/>
        <v>497113</v>
      </c>
      <c r="J61" s="32" t="s">
        <v>278</v>
      </c>
      <c r="K61" s="15">
        <v>2468465</v>
      </c>
      <c r="L61" s="15">
        <v>432520</v>
      </c>
      <c r="M61" s="15">
        <v>11177</v>
      </c>
      <c r="N61" s="15">
        <v>60462</v>
      </c>
      <c r="O61" s="15">
        <v>0</v>
      </c>
      <c r="P61" s="15">
        <v>335628</v>
      </c>
      <c r="Q61" s="15">
        <v>11836</v>
      </c>
      <c r="R61" s="15">
        <v>13417</v>
      </c>
      <c r="S61" s="15">
        <v>561989</v>
      </c>
      <c r="T61" s="15">
        <v>73008</v>
      </c>
      <c r="U61" s="15">
        <v>310496</v>
      </c>
      <c r="V61" s="15">
        <v>46944</v>
      </c>
      <c r="W61" s="15">
        <v>33465</v>
      </c>
      <c r="X61" s="15">
        <v>59070</v>
      </c>
      <c r="Y61" s="15">
        <v>39006</v>
      </c>
      <c r="Z61" s="15">
        <v>1473956</v>
      </c>
      <c r="AA61" s="15">
        <v>453882</v>
      </c>
      <c r="AB61" s="15">
        <v>340342</v>
      </c>
      <c r="AC61" s="15">
        <v>75615</v>
      </c>
      <c r="AD61" s="15">
        <v>173613</v>
      </c>
      <c r="AE61" s="15">
        <v>180956</v>
      </c>
      <c r="AF61" s="15">
        <v>249548</v>
      </c>
    </row>
    <row r="62" spans="1:32" x14ac:dyDescent="0.25">
      <c r="A62" s="54" t="s">
        <v>16</v>
      </c>
      <c r="B62" s="58">
        <v>39996.941187420358</v>
      </c>
      <c r="C62" s="36">
        <v>220225.206436126</v>
      </c>
      <c r="D62" s="36">
        <v>9922.3117544502038</v>
      </c>
      <c r="E62" s="55">
        <v>208395.54062200343</v>
      </c>
      <c r="F62" s="56">
        <f t="shared" si="2"/>
        <v>478540</v>
      </c>
      <c r="J62" s="32" t="s">
        <v>277</v>
      </c>
      <c r="K62" s="15">
        <v>2614913</v>
      </c>
      <c r="L62" s="15">
        <v>585613</v>
      </c>
      <c r="M62" s="15">
        <v>245090</v>
      </c>
      <c r="N62" s="15">
        <v>58629</v>
      </c>
      <c r="O62" s="15">
        <v>13007</v>
      </c>
      <c r="P62" s="15">
        <v>245728</v>
      </c>
      <c r="Q62" s="15">
        <v>11297</v>
      </c>
      <c r="R62" s="15">
        <v>11862</v>
      </c>
      <c r="S62" s="15">
        <v>508798</v>
      </c>
      <c r="T62" s="15">
        <v>77500</v>
      </c>
      <c r="U62" s="15">
        <v>270207</v>
      </c>
      <c r="V62" s="15">
        <v>40853</v>
      </c>
      <c r="W62" s="15">
        <v>21035</v>
      </c>
      <c r="X62" s="15">
        <v>60700</v>
      </c>
      <c r="Y62" s="15">
        <v>38503</v>
      </c>
      <c r="Z62" s="15">
        <v>1520502</v>
      </c>
      <c r="AA62" s="15">
        <v>486820</v>
      </c>
      <c r="AB62" s="15">
        <v>344975</v>
      </c>
      <c r="AC62" s="15">
        <v>79098</v>
      </c>
      <c r="AD62" s="15">
        <v>175344</v>
      </c>
      <c r="AE62" s="15">
        <v>180956</v>
      </c>
      <c r="AF62" s="15">
        <v>253309</v>
      </c>
    </row>
    <row r="63" spans="1:32" x14ac:dyDescent="0.25">
      <c r="A63" s="57" t="s">
        <v>222</v>
      </c>
      <c r="B63" s="58">
        <v>38619.614938218729</v>
      </c>
      <c r="C63" s="36">
        <v>210055.13116324204</v>
      </c>
      <c r="D63" s="36">
        <v>11752.840888655752</v>
      </c>
      <c r="E63" s="55">
        <v>225294.41300988346</v>
      </c>
      <c r="F63" s="56">
        <f t="shared" si="2"/>
        <v>485722</v>
      </c>
      <c r="J63" s="32" t="s">
        <v>276</v>
      </c>
      <c r="K63" s="15">
        <v>2428853</v>
      </c>
      <c r="L63" s="15">
        <v>407925</v>
      </c>
      <c r="M63" s="15">
        <v>58430</v>
      </c>
      <c r="N63" s="15">
        <v>75654</v>
      </c>
      <c r="O63" s="15">
        <v>2044</v>
      </c>
      <c r="P63" s="15">
        <v>255535</v>
      </c>
      <c r="Q63" s="15">
        <v>8074</v>
      </c>
      <c r="R63" s="15">
        <v>8189</v>
      </c>
      <c r="S63" s="15">
        <v>520505</v>
      </c>
      <c r="T63" s="15">
        <v>82227</v>
      </c>
      <c r="U63" s="15">
        <v>261219</v>
      </c>
      <c r="V63" s="15">
        <v>41380</v>
      </c>
      <c r="W63" s="15">
        <v>17784</v>
      </c>
      <c r="X63" s="15">
        <v>68740</v>
      </c>
      <c r="Y63" s="15">
        <v>49155</v>
      </c>
      <c r="Z63" s="15">
        <v>1500423</v>
      </c>
      <c r="AA63" s="15">
        <v>438436</v>
      </c>
      <c r="AB63" s="15">
        <v>349589</v>
      </c>
      <c r="AC63" s="15">
        <v>88823</v>
      </c>
      <c r="AD63" s="15">
        <v>177053</v>
      </c>
      <c r="AE63" s="15">
        <v>189687</v>
      </c>
      <c r="AF63" s="15">
        <v>256836</v>
      </c>
    </row>
    <row r="64" spans="1:32" s="15" customFormat="1" x14ac:dyDescent="0.25">
      <c r="A64" s="54" t="s">
        <v>223</v>
      </c>
      <c r="B64" s="58">
        <v>46723.123542450274</v>
      </c>
      <c r="C64" s="36">
        <v>233995.33804893124</v>
      </c>
      <c r="D64" s="36">
        <v>10583.233522865694</v>
      </c>
      <c r="E64" s="55">
        <v>232634.30488575285</v>
      </c>
      <c r="F64" s="56">
        <f t="shared" si="2"/>
        <v>523936.00000000006</v>
      </c>
      <c r="J64" s="32" t="s">
        <v>275</v>
      </c>
      <c r="K64" s="15">
        <v>2904981</v>
      </c>
      <c r="L64" s="15">
        <v>760392</v>
      </c>
      <c r="M64" s="15">
        <v>248632</v>
      </c>
      <c r="N64" s="15">
        <v>52625</v>
      </c>
      <c r="O64" s="15">
        <v>48538</v>
      </c>
      <c r="P64" s="15">
        <v>386419</v>
      </c>
      <c r="Q64" s="15">
        <v>13738</v>
      </c>
      <c r="R64" s="15">
        <v>10439</v>
      </c>
      <c r="S64" s="15">
        <v>529785</v>
      </c>
      <c r="T64" s="15">
        <v>77696</v>
      </c>
      <c r="U64" s="15">
        <v>279604</v>
      </c>
      <c r="V64" s="15">
        <v>44293</v>
      </c>
      <c r="W64" s="15">
        <v>24701</v>
      </c>
      <c r="X64" s="15">
        <v>58473</v>
      </c>
      <c r="Y64" s="15">
        <v>45019</v>
      </c>
      <c r="Z64" s="15">
        <v>1614804</v>
      </c>
      <c r="AA64" s="15">
        <v>551940</v>
      </c>
      <c r="AB64" s="15">
        <v>353828</v>
      </c>
      <c r="AC64" s="15">
        <v>80287</v>
      </c>
      <c r="AD64" s="15">
        <v>178740</v>
      </c>
      <c r="AE64" s="15">
        <v>189687</v>
      </c>
      <c r="AF64" s="15">
        <v>260321</v>
      </c>
    </row>
    <row r="65" spans="1:32" s="15" customFormat="1" x14ac:dyDescent="0.25">
      <c r="A65" s="54" t="s">
        <v>260</v>
      </c>
      <c r="B65" s="58">
        <v>50426.827790949974</v>
      </c>
      <c r="C65" s="36">
        <v>232415.57569548863</v>
      </c>
      <c r="D65" s="36">
        <v>10037.86157036917</v>
      </c>
      <c r="E65" s="55">
        <v>231958.73494319219</v>
      </c>
      <c r="F65" s="56">
        <f t="shared" si="2"/>
        <v>524839</v>
      </c>
      <c r="J65" s="32" t="s">
        <v>274</v>
      </c>
      <c r="K65" s="15">
        <v>2566762</v>
      </c>
      <c r="L65" s="15">
        <v>445408</v>
      </c>
      <c r="M65" s="15">
        <v>10016</v>
      </c>
      <c r="N65" s="15">
        <v>62104</v>
      </c>
      <c r="O65" s="15">
        <v>0</v>
      </c>
      <c r="P65" s="15">
        <v>349023</v>
      </c>
      <c r="Q65" s="15">
        <v>12517</v>
      </c>
      <c r="R65" s="15">
        <v>11747</v>
      </c>
      <c r="S65" s="15">
        <v>597684</v>
      </c>
      <c r="T65" s="15">
        <v>76181</v>
      </c>
      <c r="U65" s="15">
        <v>326436</v>
      </c>
      <c r="V65" s="15">
        <v>51711</v>
      </c>
      <c r="W65" s="15">
        <v>34581</v>
      </c>
      <c r="X65" s="15">
        <v>65673</v>
      </c>
      <c r="Y65" s="15">
        <v>43103</v>
      </c>
      <c r="Z65" s="15">
        <v>1523669</v>
      </c>
      <c r="AA65" s="15">
        <v>449660</v>
      </c>
      <c r="AB65" s="15">
        <v>358253</v>
      </c>
      <c r="AC65" s="15">
        <v>81010</v>
      </c>
      <c r="AD65" s="15">
        <v>180540</v>
      </c>
      <c r="AE65" s="15">
        <v>189687</v>
      </c>
      <c r="AF65" s="15">
        <v>264519</v>
      </c>
    </row>
    <row r="66" spans="1:32" x14ac:dyDescent="0.25">
      <c r="A66" s="54" t="s">
        <v>261</v>
      </c>
      <c r="B66" s="58">
        <v>60605.857164740482</v>
      </c>
      <c r="C66" s="36">
        <v>245833.98788780105</v>
      </c>
      <c r="D66" s="36">
        <v>11176.655174967173</v>
      </c>
      <c r="E66" s="55">
        <v>245090.49977249128</v>
      </c>
      <c r="F66" s="56">
        <f t="shared" si="2"/>
        <v>562707</v>
      </c>
      <c r="J66" s="32" t="s">
        <v>273</v>
      </c>
      <c r="K66" s="15">
        <v>2731053</v>
      </c>
      <c r="L66" s="15">
        <v>588318</v>
      </c>
      <c r="M66" s="15">
        <v>236490</v>
      </c>
      <c r="N66" s="15">
        <v>59623</v>
      </c>
      <c r="O66" s="15">
        <v>14338</v>
      </c>
      <c r="P66" s="15">
        <v>255535</v>
      </c>
      <c r="Q66" s="15">
        <v>11947</v>
      </c>
      <c r="R66" s="15">
        <v>10386</v>
      </c>
      <c r="S66" s="15">
        <v>550053</v>
      </c>
      <c r="T66" s="15">
        <v>77602</v>
      </c>
      <c r="U66" s="15">
        <v>291793</v>
      </c>
      <c r="V66" s="15">
        <v>46223</v>
      </c>
      <c r="W66" s="15">
        <v>21736</v>
      </c>
      <c r="X66" s="15">
        <v>63800</v>
      </c>
      <c r="Y66" s="15">
        <v>48897</v>
      </c>
      <c r="Z66" s="15">
        <v>1592683</v>
      </c>
      <c r="AA66" s="15">
        <v>503575</v>
      </c>
      <c r="AB66" s="15">
        <v>362585</v>
      </c>
      <c r="AC66" s="15">
        <v>85327</v>
      </c>
      <c r="AD66" s="15">
        <v>182341</v>
      </c>
      <c r="AE66" s="15">
        <v>189687</v>
      </c>
      <c r="AF66" s="15">
        <v>269168</v>
      </c>
    </row>
    <row r="67" spans="1:32" x14ac:dyDescent="0.25">
      <c r="A67" s="54" t="s">
        <v>262</v>
      </c>
      <c r="B67" s="58">
        <v>58429.735935989127</v>
      </c>
      <c r="C67" s="36">
        <v>248632.47980852047</v>
      </c>
      <c r="D67" s="36">
        <v>10016.117400253061</v>
      </c>
      <c r="E67" s="55">
        <v>236489.66685523733</v>
      </c>
      <c r="F67" s="56">
        <f t="shared" si="2"/>
        <v>553568</v>
      </c>
      <c r="J67" s="32" t="s">
        <v>272</v>
      </c>
      <c r="K67" s="15">
        <v>2544279</v>
      </c>
      <c r="L67" s="15">
        <v>420036</v>
      </c>
      <c r="M67" s="15">
        <v>60044</v>
      </c>
      <c r="N67" s="15">
        <v>76004</v>
      </c>
      <c r="O67" s="15">
        <v>2176</v>
      </c>
      <c r="P67" s="15">
        <v>264116</v>
      </c>
      <c r="Q67" s="15">
        <v>8336</v>
      </c>
      <c r="R67" s="15">
        <v>9360</v>
      </c>
      <c r="S67" s="15">
        <v>548805</v>
      </c>
      <c r="T67" s="15">
        <v>83579</v>
      </c>
      <c r="U67" s="15">
        <v>272775</v>
      </c>
      <c r="V67" s="15">
        <v>45399</v>
      </c>
      <c r="W67" s="15">
        <v>18427</v>
      </c>
      <c r="X67" s="15">
        <v>73633</v>
      </c>
      <c r="Y67" s="15">
        <v>54992</v>
      </c>
      <c r="Z67" s="15">
        <v>1575438</v>
      </c>
      <c r="AA67" s="15">
        <v>444314</v>
      </c>
      <c r="AB67" s="15">
        <v>366985</v>
      </c>
      <c r="AC67" s="15">
        <v>98465</v>
      </c>
      <c r="AD67" s="15">
        <v>184117</v>
      </c>
      <c r="AE67" s="15">
        <v>208126</v>
      </c>
      <c r="AF67" s="15">
        <v>273431</v>
      </c>
    </row>
    <row r="68" spans="1:32" x14ac:dyDescent="0.25">
      <c r="A68" s="54" t="s">
        <v>263</v>
      </c>
      <c r="B68" s="58">
        <v>60043.614715372329</v>
      </c>
      <c r="C68" s="36">
        <v>221079.73503224348</v>
      </c>
      <c r="D68" s="36">
        <v>10521.045978292732</v>
      </c>
      <c r="E68" s="55">
        <v>229480.60427409146</v>
      </c>
      <c r="F68" s="56">
        <f t="shared" si="2"/>
        <v>521125</v>
      </c>
      <c r="J68" s="32" t="s">
        <v>271</v>
      </c>
      <c r="K68" s="15">
        <v>3003356</v>
      </c>
      <c r="L68" s="15">
        <v>737739</v>
      </c>
      <c r="M68" s="15">
        <v>221080</v>
      </c>
      <c r="N68" s="15">
        <v>52465</v>
      </c>
      <c r="O68" s="15">
        <v>38682</v>
      </c>
      <c r="P68" s="15">
        <v>399396</v>
      </c>
      <c r="Q68" s="15">
        <v>14185</v>
      </c>
      <c r="R68" s="15">
        <v>11932</v>
      </c>
      <c r="S68" s="15">
        <v>564770</v>
      </c>
      <c r="T68" s="15">
        <v>84210</v>
      </c>
      <c r="U68" s="15">
        <v>292856</v>
      </c>
      <c r="V68" s="15">
        <v>48742</v>
      </c>
      <c r="W68" s="15">
        <v>25593</v>
      </c>
      <c r="X68" s="15">
        <v>65000</v>
      </c>
      <c r="Y68" s="15">
        <v>48370</v>
      </c>
      <c r="Z68" s="15">
        <v>1700848</v>
      </c>
      <c r="AA68" s="15">
        <v>573839</v>
      </c>
      <c r="AB68" s="15">
        <v>371367</v>
      </c>
      <c r="AC68" s="15">
        <v>84187</v>
      </c>
      <c r="AD68" s="15">
        <v>185871</v>
      </c>
      <c r="AE68" s="15">
        <v>208126</v>
      </c>
      <c r="AF68" s="15">
        <v>277458</v>
      </c>
    </row>
    <row r="69" spans="1:32" x14ac:dyDescent="0.25">
      <c r="A69" s="59" t="s">
        <v>264</v>
      </c>
      <c r="B69" s="60">
        <v>49718.422032258983</v>
      </c>
      <c r="C69" s="37">
        <v>238412.22416395071</v>
      </c>
      <c r="D69" s="37">
        <v>10296.197804240544</v>
      </c>
      <c r="E69" s="61">
        <v>234071.15599954972</v>
      </c>
      <c r="F69" s="62">
        <f t="shared" si="2"/>
        <v>532498</v>
      </c>
      <c r="J69" s="32" t="s">
        <v>270</v>
      </c>
      <c r="K69" s="15">
        <v>2727528</v>
      </c>
      <c r="L69" s="15">
        <v>460649</v>
      </c>
      <c r="M69" s="15">
        <v>10521</v>
      </c>
      <c r="N69" s="15">
        <v>63032</v>
      </c>
      <c r="O69" s="15">
        <v>0</v>
      </c>
      <c r="P69" s="15">
        <v>360744</v>
      </c>
      <c r="Q69" s="15">
        <v>12924</v>
      </c>
      <c r="R69" s="15">
        <v>13428</v>
      </c>
      <c r="S69" s="15">
        <v>640001</v>
      </c>
      <c r="T69" s="15">
        <v>82443</v>
      </c>
      <c r="U69" s="15">
        <v>342753</v>
      </c>
      <c r="V69" s="15">
        <v>57046</v>
      </c>
      <c r="W69" s="15">
        <v>35830</v>
      </c>
      <c r="X69" s="15">
        <v>75092</v>
      </c>
      <c r="Y69" s="15">
        <v>46837</v>
      </c>
      <c r="Z69" s="15">
        <v>1626878</v>
      </c>
      <c r="AA69" s="15">
        <v>487570</v>
      </c>
      <c r="AB69" s="15">
        <v>375716</v>
      </c>
      <c r="AC69" s="15">
        <v>85121</v>
      </c>
      <c r="AD69" s="15">
        <v>187742</v>
      </c>
      <c r="AE69" s="15">
        <v>208126</v>
      </c>
      <c r="AF69" s="15">
        <v>282602</v>
      </c>
    </row>
    <row r="70" spans="1:32" x14ac:dyDescent="0.25">
      <c r="J70" s="32" t="s">
        <v>269</v>
      </c>
      <c r="K70" s="15">
        <v>2841639</v>
      </c>
      <c r="L70" s="15">
        <v>587009</v>
      </c>
      <c r="M70" s="15">
        <v>229481</v>
      </c>
      <c r="N70" s="15">
        <v>59505</v>
      </c>
      <c r="O70" s="15">
        <v>9701</v>
      </c>
      <c r="P70" s="15">
        <v>264116</v>
      </c>
      <c r="Q70" s="15">
        <v>12335</v>
      </c>
      <c r="R70" s="15">
        <v>11872</v>
      </c>
      <c r="S70" s="15">
        <v>569593</v>
      </c>
      <c r="T70" s="15">
        <v>82889</v>
      </c>
      <c r="U70" s="15">
        <v>285185</v>
      </c>
      <c r="V70" s="15">
        <v>47465</v>
      </c>
      <c r="W70" s="15">
        <v>22521</v>
      </c>
      <c r="X70" s="15">
        <v>78071</v>
      </c>
      <c r="Y70" s="15">
        <v>53462</v>
      </c>
      <c r="Z70" s="15">
        <v>1685036</v>
      </c>
      <c r="AA70" s="15">
        <v>529786</v>
      </c>
      <c r="AB70" s="15">
        <v>379762</v>
      </c>
      <c r="AC70" s="15">
        <v>89208</v>
      </c>
      <c r="AD70" s="15">
        <v>189614</v>
      </c>
      <c r="AE70" s="15">
        <v>208126</v>
      </c>
      <c r="AF70" s="15">
        <v>288541</v>
      </c>
    </row>
    <row r="71" spans="1:32" x14ac:dyDescent="0.25">
      <c r="J71" s="32" t="s">
        <v>268</v>
      </c>
      <c r="K71" s="15">
        <v>2638387</v>
      </c>
      <c r="L71" s="15">
        <v>415668</v>
      </c>
      <c r="M71" s="15">
        <v>49718</v>
      </c>
      <c r="N71" s="15">
        <v>74141</v>
      </c>
      <c r="O71" s="15">
        <v>2207</v>
      </c>
      <c r="P71" s="15">
        <v>272024</v>
      </c>
      <c r="Q71" s="15">
        <v>8439</v>
      </c>
      <c r="R71" s="15">
        <v>9138</v>
      </c>
      <c r="S71" s="15">
        <v>563681</v>
      </c>
      <c r="T71" s="15">
        <v>79290</v>
      </c>
      <c r="U71" s="15">
        <v>278004</v>
      </c>
      <c r="V71" s="15">
        <v>47377</v>
      </c>
      <c r="W71" s="15">
        <v>19082</v>
      </c>
      <c r="X71" s="15">
        <v>81809</v>
      </c>
      <c r="Y71" s="15">
        <v>58120</v>
      </c>
      <c r="Z71" s="15">
        <v>1659038</v>
      </c>
      <c r="AA71" s="15">
        <v>461115</v>
      </c>
      <c r="AB71" s="15">
        <v>384027</v>
      </c>
      <c r="AC71" s="15">
        <v>107139</v>
      </c>
      <c r="AD71" s="15">
        <v>191459</v>
      </c>
      <c r="AE71" s="15">
        <v>220504</v>
      </c>
      <c r="AF71" s="15">
        <v>294795</v>
      </c>
    </row>
    <row r="72" spans="1:32" ht="15.75" x14ac:dyDescent="0.25">
      <c r="A72" s="45" t="s">
        <v>307</v>
      </c>
      <c r="B72" s="65"/>
      <c r="C72" s="65"/>
      <c r="D72" s="65"/>
      <c r="E72" s="65"/>
      <c r="F72" s="65"/>
      <c r="J72" s="32" t="s">
        <v>267</v>
      </c>
      <c r="K72" s="15">
        <v>3169367</v>
      </c>
      <c r="L72" s="15">
        <v>767257</v>
      </c>
      <c r="M72" s="15">
        <v>238412</v>
      </c>
      <c r="N72" s="15">
        <v>50779</v>
      </c>
      <c r="O72" s="15">
        <v>40702</v>
      </c>
      <c r="P72" s="15">
        <v>411354</v>
      </c>
      <c r="Q72" s="15">
        <v>14359</v>
      </c>
      <c r="R72" s="15">
        <v>11649</v>
      </c>
      <c r="S72" s="15">
        <v>596412</v>
      </c>
      <c r="T72" s="15">
        <v>84447</v>
      </c>
      <c r="U72" s="15">
        <v>309369</v>
      </c>
      <c r="V72" s="15">
        <v>52722</v>
      </c>
      <c r="W72" s="15">
        <v>26502</v>
      </c>
      <c r="X72" s="15">
        <v>71343</v>
      </c>
      <c r="Y72" s="15">
        <v>52030</v>
      </c>
      <c r="Z72" s="15">
        <v>1805698</v>
      </c>
      <c r="AA72" s="15">
        <v>608650</v>
      </c>
      <c r="AB72" s="15">
        <v>388361</v>
      </c>
      <c r="AC72" s="15">
        <v>94240</v>
      </c>
      <c r="AD72" s="15">
        <v>193280</v>
      </c>
      <c r="AE72" s="15">
        <v>220504</v>
      </c>
      <c r="AF72" s="15">
        <v>300664</v>
      </c>
    </row>
    <row r="73" spans="1:32" x14ac:dyDescent="0.25">
      <c r="A73" s="46" t="s">
        <v>287</v>
      </c>
      <c r="B73" s="46"/>
      <c r="C73" s="46"/>
      <c r="D73" s="46"/>
      <c r="E73" s="46"/>
      <c r="F73" s="46" t="s">
        <v>288</v>
      </c>
      <c r="J73" s="32" t="s">
        <v>266</v>
      </c>
      <c r="K73" s="15">
        <v>2912900</v>
      </c>
      <c r="L73" s="15">
        <v>469700</v>
      </c>
      <c r="M73" s="15">
        <v>10296</v>
      </c>
      <c r="N73" s="15">
        <v>61666</v>
      </c>
      <c r="O73" s="15">
        <v>0</v>
      </c>
      <c r="P73" s="15">
        <v>371545</v>
      </c>
      <c r="Q73" s="15">
        <v>13083</v>
      </c>
      <c r="R73" s="15">
        <v>13109</v>
      </c>
      <c r="S73" s="15">
        <v>687413</v>
      </c>
      <c r="T73" s="15">
        <v>85158</v>
      </c>
      <c r="U73" s="15">
        <v>367109</v>
      </c>
      <c r="V73" s="15">
        <v>62562</v>
      </c>
      <c r="W73" s="15">
        <v>37103</v>
      </c>
      <c r="X73" s="15">
        <v>85487</v>
      </c>
      <c r="Y73" s="15">
        <v>49994</v>
      </c>
      <c r="Z73" s="15">
        <v>1755786</v>
      </c>
      <c r="AA73" s="15">
        <v>547124</v>
      </c>
      <c r="AB73" s="15">
        <v>392272</v>
      </c>
      <c r="AC73" s="15">
        <v>94745</v>
      </c>
      <c r="AD73" s="15">
        <v>195228</v>
      </c>
      <c r="AE73" s="15">
        <v>220504</v>
      </c>
      <c r="AF73" s="15">
        <v>305914</v>
      </c>
    </row>
    <row r="74" spans="1:32" x14ac:dyDescent="0.25">
      <c r="A74" s="47" t="s">
        <v>26</v>
      </c>
      <c r="B74" s="48" t="s">
        <v>2</v>
      </c>
      <c r="C74" s="48" t="s">
        <v>3</v>
      </c>
      <c r="D74" s="48" t="s">
        <v>4</v>
      </c>
      <c r="E74" s="48" t="s">
        <v>5</v>
      </c>
      <c r="F74" s="49" t="s">
        <v>290</v>
      </c>
      <c r="J74" s="32" t="s">
        <v>265</v>
      </c>
      <c r="K74" s="15">
        <v>2993485</v>
      </c>
      <c r="L74" s="15">
        <v>598382</v>
      </c>
      <c r="M74" s="15">
        <v>234071</v>
      </c>
      <c r="N74" s="15">
        <v>57737</v>
      </c>
      <c r="O74" s="15">
        <v>10473</v>
      </c>
      <c r="P74" s="15">
        <v>272024</v>
      </c>
      <c r="Q74" s="15">
        <v>12487</v>
      </c>
      <c r="R74" s="15">
        <v>11590</v>
      </c>
      <c r="S74" s="15">
        <v>601885</v>
      </c>
      <c r="T74" s="15">
        <v>82954</v>
      </c>
      <c r="U74" s="15">
        <v>306195</v>
      </c>
      <c r="V74" s="15">
        <v>52181</v>
      </c>
      <c r="W74" s="15">
        <v>23322</v>
      </c>
      <c r="X74" s="15">
        <v>81870</v>
      </c>
      <c r="Y74" s="15">
        <v>55363</v>
      </c>
      <c r="Z74" s="15">
        <v>1793218</v>
      </c>
      <c r="AA74" s="15">
        <v>570471</v>
      </c>
      <c r="AB74" s="15">
        <v>395516</v>
      </c>
      <c r="AC74" s="15">
        <v>99329</v>
      </c>
      <c r="AD74" s="15">
        <v>197181</v>
      </c>
      <c r="AE74" s="15">
        <v>220504</v>
      </c>
      <c r="AF74" s="15">
        <v>310217</v>
      </c>
    </row>
    <row r="75" spans="1:32" x14ac:dyDescent="0.25">
      <c r="A75" s="49" t="s">
        <v>6</v>
      </c>
      <c r="B75" s="50">
        <v>78956.222680877618</v>
      </c>
      <c r="C75" s="51">
        <v>56143.04802257847</v>
      </c>
      <c r="D75" s="51">
        <v>64040.729808354648</v>
      </c>
      <c r="E75" s="52">
        <v>61205.999488189293</v>
      </c>
      <c r="F75" s="53">
        <f>SUM(B75:E75)</f>
        <v>260346</v>
      </c>
    </row>
    <row r="76" spans="1:32" x14ac:dyDescent="0.25">
      <c r="A76" s="54" t="s">
        <v>7</v>
      </c>
      <c r="B76" s="11">
        <v>74666.812211939061</v>
      </c>
      <c r="C76" s="11">
        <v>52772.319949993405</v>
      </c>
      <c r="D76" s="11">
        <v>59917.202955957167</v>
      </c>
      <c r="E76" s="55">
        <v>59203.66488211041</v>
      </c>
      <c r="F76" s="56">
        <f t="shared" ref="F76:F92" si="3">SUM(B76:E76)</f>
        <v>246560.00000000003</v>
      </c>
    </row>
    <row r="77" spans="1:32" x14ac:dyDescent="0.25">
      <c r="A77" s="54" t="s">
        <v>8</v>
      </c>
      <c r="B77" s="11">
        <v>72484.841787639336</v>
      </c>
      <c r="C77" s="11">
        <v>51122.621563877503</v>
      </c>
      <c r="D77" s="11">
        <v>58000.928314355013</v>
      </c>
      <c r="E77" s="55">
        <v>57659.608334128192</v>
      </c>
      <c r="F77" s="56">
        <f t="shared" si="3"/>
        <v>239268.00000000003</v>
      </c>
    </row>
    <row r="78" spans="1:32" x14ac:dyDescent="0.25">
      <c r="A78" s="54" t="s">
        <v>9</v>
      </c>
      <c r="B78" s="11">
        <v>76514.201184428995</v>
      </c>
      <c r="C78" s="11">
        <v>53672.551217251523</v>
      </c>
      <c r="D78" s="11">
        <v>60932.01947898927</v>
      </c>
      <c r="E78" s="55">
        <v>61221.228119330284</v>
      </c>
      <c r="F78" s="56">
        <f t="shared" si="3"/>
        <v>252340.00000000006</v>
      </c>
    </row>
    <row r="79" spans="1:32" s="15" customFormat="1" x14ac:dyDescent="0.25">
      <c r="A79" s="54" t="s">
        <v>10</v>
      </c>
      <c r="B79" s="11">
        <v>79247.640949343811</v>
      </c>
      <c r="C79" s="11">
        <v>55022.397670544626</v>
      </c>
      <c r="D79" s="11">
        <v>63017.819233633418</v>
      </c>
      <c r="E79" s="55">
        <v>62353.142146478167</v>
      </c>
      <c r="F79" s="56">
        <f t="shared" si="3"/>
        <v>259641</v>
      </c>
    </row>
    <row r="80" spans="1:32" s="15" customFormat="1" x14ac:dyDescent="0.25">
      <c r="A80" s="54" t="s">
        <v>11</v>
      </c>
      <c r="B80" s="11">
        <v>84558.459097497223</v>
      </c>
      <c r="C80" s="11">
        <v>56336.487094874326</v>
      </c>
      <c r="D80" s="11">
        <v>65376.203497105293</v>
      </c>
      <c r="E80" s="55">
        <v>63258.850310523208</v>
      </c>
      <c r="F80" s="56">
        <f t="shared" si="3"/>
        <v>269530</v>
      </c>
    </row>
    <row r="81" spans="1:6" x14ac:dyDescent="0.25">
      <c r="A81" s="54" t="s">
        <v>12</v>
      </c>
      <c r="B81" s="11">
        <v>80134.437747046177</v>
      </c>
      <c r="C81" s="11">
        <v>54325.174835405182</v>
      </c>
      <c r="D81" s="11">
        <v>63306.36592221434</v>
      </c>
      <c r="E81" s="55">
        <v>59011.02149533436</v>
      </c>
      <c r="F81" s="56">
        <f t="shared" si="3"/>
        <v>256777.00000000009</v>
      </c>
    </row>
    <row r="82" spans="1:6" x14ac:dyDescent="0.25">
      <c r="A82" s="54" t="s">
        <v>13</v>
      </c>
      <c r="B82" s="11">
        <v>81381.814607612032</v>
      </c>
      <c r="C82" s="11">
        <v>55987.901459857567</v>
      </c>
      <c r="D82" s="11">
        <v>64444.643089441008</v>
      </c>
      <c r="E82" s="55">
        <v>60238.640843089408</v>
      </c>
      <c r="F82" s="56">
        <f t="shared" si="3"/>
        <v>262053</v>
      </c>
    </row>
    <row r="83" spans="1:6" x14ac:dyDescent="0.25">
      <c r="A83" s="54" t="s">
        <v>14</v>
      </c>
      <c r="B83" s="11">
        <v>85440.299230824676</v>
      </c>
      <c r="C83" s="11">
        <v>59524.187051526751</v>
      </c>
      <c r="D83" s="11">
        <v>69611.627295597893</v>
      </c>
      <c r="E83" s="55">
        <v>63184.886422050753</v>
      </c>
      <c r="F83" s="56">
        <f t="shared" si="3"/>
        <v>277761.00000000006</v>
      </c>
    </row>
    <row r="84" spans="1:6" x14ac:dyDescent="0.25">
      <c r="A84" s="54" t="s">
        <v>15</v>
      </c>
      <c r="B84" s="11">
        <v>84719.949864352981</v>
      </c>
      <c r="C84" s="11">
        <v>59764.81300907542</v>
      </c>
      <c r="D84" s="11">
        <v>69450.128000936413</v>
      </c>
      <c r="E84" s="55">
        <v>65338.162766853595</v>
      </c>
      <c r="F84" s="56">
        <f t="shared" si="3"/>
        <v>279273.0536412184</v>
      </c>
    </row>
    <row r="85" spans="1:6" x14ac:dyDescent="0.25">
      <c r="A85" s="54" t="s">
        <v>16</v>
      </c>
      <c r="B85" s="11">
        <v>79308.586367535507</v>
      </c>
      <c r="C85" s="11">
        <v>54748.162470810828</v>
      </c>
      <c r="D85" s="11">
        <v>64158.801074478033</v>
      </c>
      <c r="E85" s="55">
        <v>60838.549892563555</v>
      </c>
      <c r="F85" s="56">
        <f t="shared" si="3"/>
        <v>259054.0998053879</v>
      </c>
    </row>
    <row r="86" spans="1:6" x14ac:dyDescent="0.25">
      <c r="A86" s="54" t="s">
        <v>222</v>
      </c>
      <c r="B86" s="11">
        <v>80652.673861317104</v>
      </c>
      <c r="C86" s="11">
        <v>55563.850637689604</v>
      </c>
      <c r="D86" s="11">
        <v>65547.94718168836</v>
      </c>
      <c r="E86" s="55">
        <v>63169.427238898126</v>
      </c>
      <c r="F86" s="56">
        <f t="shared" si="3"/>
        <v>264933.89891959319</v>
      </c>
    </row>
    <row r="87" spans="1:6" x14ac:dyDescent="0.25">
      <c r="A87" s="54" t="s">
        <v>223</v>
      </c>
      <c r="B87" s="11">
        <v>75040.548671906145</v>
      </c>
      <c r="C87" s="11">
        <v>50347.398485088976</v>
      </c>
      <c r="D87" s="11">
        <v>61083.786623803295</v>
      </c>
      <c r="E87" s="55">
        <v>58534.926622124098</v>
      </c>
      <c r="F87" s="56">
        <f t="shared" si="3"/>
        <v>245006.66040292251</v>
      </c>
    </row>
    <row r="88" spans="1:6" x14ac:dyDescent="0.25">
      <c r="A88" s="54" t="s">
        <v>260</v>
      </c>
      <c r="B88" s="11">
        <v>78638.470018910244</v>
      </c>
      <c r="C88" s="11">
        <v>54082.054368297999</v>
      </c>
      <c r="D88" s="11">
        <v>63760.917602889866</v>
      </c>
      <c r="E88" s="55">
        <v>62188.558009901957</v>
      </c>
      <c r="F88" s="56">
        <f t="shared" si="3"/>
        <v>258670.00000000006</v>
      </c>
    </row>
    <row r="89" spans="1:6" x14ac:dyDescent="0.25">
      <c r="A89" s="54" t="s">
        <v>261</v>
      </c>
      <c r="B89" s="11">
        <v>73864.132367376442</v>
      </c>
      <c r="C89" s="11">
        <v>50934.476045170377</v>
      </c>
      <c r="D89" s="11">
        <v>60462.021970618996</v>
      </c>
      <c r="E89" s="55">
        <v>58629.369616834258</v>
      </c>
      <c r="F89" s="56">
        <f t="shared" si="3"/>
        <v>243890.00000000006</v>
      </c>
    </row>
    <row r="90" spans="1:6" x14ac:dyDescent="0.25">
      <c r="A90" s="54" t="s">
        <v>262</v>
      </c>
      <c r="B90" s="11">
        <v>75654.339774162348</v>
      </c>
      <c r="C90" s="11">
        <v>52625.084940203837</v>
      </c>
      <c r="D90" s="11">
        <v>62103.836766430431</v>
      </c>
      <c r="E90" s="55">
        <v>59622.738519203442</v>
      </c>
      <c r="F90" s="56">
        <f t="shared" si="3"/>
        <v>250006.00000000006</v>
      </c>
    </row>
    <row r="91" spans="1:6" x14ac:dyDescent="0.25">
      <c r="A91" s="54" t="s">
        <v>263</v>
      </c>
      <c r="B91" s="11">
        <v>76003.55031167627</v>
      </c>
      <c r="C91" s="11">
        <v>52464.917611451929</v>
      </c>
      <c r="D91" s="11">
        <v>63031.50314768211</v>
      </c>
      <c r="E91" s="55">
        <v>59505.028929189735</v>
      </c>
      <c r="F91" s="56">
        <f t="shared" si="3"/>
        <v>251005.00000000006</v>
      </c>
    </row>
    <row r="92" spans="1:6" x14ac:dyDescent="0.25">
      <c r="A92" s="59" t="s">
        <v>264</v>
      </c>
      <c r="B92" s="60">
        <v>74140.733454662244</v>
      </c>
      <c r="C92" s="37">
        <v>50779.289189907555</v>
      </c>
      <c r="D92" s="37">
        <v>61666.403537324884</v>
      </c>
      <c r="E92" s="61">
        <v>57736.573818105353</v>
      </c>
      <c r="F92" s="62">
        <f t="shared" si="3"/>
        <v>244323.00000000006</v>
      </c>
    </row>
    <row r="95" spans="1:6" s="15" customFormat="1" ht="15.75" x14ac:dyDescent="0.25">
      <c r="A95" s="45" t="s">
        <v>294</v>
      </c>
      <c r="B95" s="65"/>
      <c r="C95" s="65"/>
      <c r="D95" s="65"/>
      <c r="E95" s="65"/>
      <c r="F95" s="65"/>
    </row>
    <row r="96" spans="1:6" s="15" customFormat="1" x14ac:dyDescent="0.25">
      <c r="A96" s="46" t="s">
        <v>287</v>
      </c>
      <c r="B96" s="46"/>
      <c r="C96" s="46"/>
      <c r="D96" s="46"/>
      <c r="E96" s="46"/>
      <c r="F96" s="46" t="s">
        <v>288</v>
      </c>
    </row>
    <row r="97" spans="1:6" x14ac:dyDescent="0.25">
      <c r="A97" s="47" t="s">
        <v>26</v>
      </c>
      <c r="B97" s="48" t="s">
        <v>2</v>
      </c>
      <c r="C97" s="48" t="s">
        <v>3</v>
      </c>
      <c r="D97" s="48" t="s">
        <v>4</v>
      </c>
      <c r="E97" s="48" t="s">
        <v>5</v>
      </c>
      <c r="F97" s="49" t="s">
        <v>290</v>
      </c>
    </row>
    <row r="98" spans="1:6" x14ac:dyDescent="0.25">
      <c r="A98" s="49" t="s">
        <v>6</v>
      </c>
      <c r="B98" s="50">
        <v>1383.9110804270463</v>
      </c>
      <c r="C98" s="51">
        <v>39497.109773665477</v>
      </c>
      <c r="D98" s="51">
        <v>0</v>
      </c>
      <c r="E98" s="52">
        <v>12556.979145907471</v>
      </c>
      <c r="F98" s="53">
        <f>SUM(B98:E98)</f>
        <v>53437.999999999993</v>
      </c>
    </row>
    <row r="99" spans="1:6" x14ac:dyDescent="0.25">
      <c r="A99" s="54" t="s">
        <v>7</v>
      </c>
      <c r="B99" s="58">
        <v>1262.3936097056437</v>
      </c>
      <c r="C99" s="36">
        <v>38106.812076146816</v>
      </c>
      <c r="D99" s="36">
        <v>0</v>
      </c>
      <c r="E99" s="55">
        <v>12345.794314147539</v>
      </c>
      <c r="F99" s="56">
        <f t="shared" ref="F99:F115" si="4">SUM(B99:E99)</f>
        <v>51715</v>
      </c>
    </row>
    <row r="100" spans="1:6" x14ac:dyDescent="0.25">
      <c r="A100" s="54" t="s">
        <v>8</v>
      </c>
      <c r="B100" s="58">
        <v>1477.5284744548933</v>
      </c>
      <c r="C100" s="36">
        <v>38225.534827657691</v>
      </c>
      <c r="D100" s="36">
        <v>0</v>
      </c>
      <c r="E100" s="55">
        <v>11688.936697887419</v>
      </c>
      <c r="F100" s="56">
        <f t="shared" si="4"/>
        <v>51392</v>
      </c>
    </row>
    <row r="101" spans="1:6" x14ac:dyDescent="0.25">
      <c r="A101" s="54" t="s">
        <v>9</v>
      </c>
      <c r="B101" s="58">
        <v>1482.5305733257599</v>
      </c>
      <c r="C101" s="36">
        <v>37298.872360879875</v>
      </c>
      <c r="D101" s="36">
        <v>0</v>
      </c>
      <c r="E101" s="55">
        <v>11270.597065794371</v>
      </c>
      <c r="F101" s="56">
        <f t="shared" si="4"/>
        <v>50052.000000000007</v>
      </c>
    </row>
    <row r="102" spans="1:6" x14ac:dyDescent="0.25">
      <c r="A102" s="54" t="s">
        <v>10</v>
      </c>
      <c r="B102" s="58">
        <v>1376.4331994386775</v>
      </c>
      <c r="C102" s="36">
        <v>36804.307596962492</v>
      </c>
      <c r="D102" s="36">
        <v>0</v>
      </c>
      <c r="E102" s="55">
        <v>11402.259203598833</v>
      </c>
      <c r="F102" s="56">
        <f t="shared" si="4"/>
        <v>49583</v>
      </c>
    </row>
    <row r="103" spans="1:6" x14ac:dyDescent="0.25">
      <c r="A103" s="54" t="s">
        <v>11</v>
      </c>
      <c r="B103" s="58">
        <v>1688.016078376389</v>
      </c>
      <c r="C103" s="36">
        <v>47949.247884608645</v>
      </c>
      <c r="D103" s="36">
        <v>0</v>
      </c>
      <c r="E103" s="55">
        <v>15203.736037014965</v>
      </c>
      <c r="F103" s="56">
        <f t="shared" si="4"/>
        <v>64841</v>
      </c>
    </row>
    <row r="104" spans="1:6" x14ac:dyDescent="0.25">
      <c r="A104" s="54" t="s">
        <v>12</v>
      </c>
      <c r="B104" s="58">
        <v>1521.3569625698021</v>
      </c>
      <c r="C104" s="36">
        <v>44642.37207751807</v>
      </c>
      <c r="D104" s="36">
        <v>0</v>
      </c>
      <c r="E104" s="55">
        <v>14308.270959912128</v>
      </c>
      <c r="F104" s="56">
        <f t="shared" si="4"/>
        <v>60472</v>
      </c>
    </row>
    <row r="105" spans="1:6" x14ac:dyDescent="0.25">
      <c r="A105" s="54" t="s">
        <v>13</v>
      </c>
      <c r="B105" s="58">
        <v>1392.8426452606525</v>
      </c>
      <c r="C105" s="36">
        <v>44103.958960190415</v>
      </c>
      <c r="D105" s="36">
        <v>0</v>
      </c>
      <c r="E105" s="55">
        <v>14487.198394548934</v>
      </c>
      <c r="F105" s="56">
        <f t="shared" si="4"/>
        <v>59984</v>
      </c>
    </row>
    <row r="106" spans="1:6" x14ac:dyDescent="0.25">
      <c r="A106" s="54" t="s">
        <v>14</v>
      </c>
      <c r="B106" s="58">
        <v>1484.0007591526455</v>
      </c>
      <c r="C106" s="36">
        <v>41298.119557275357</v>
      </c>
      <c r="D106" s="36">
        <v>0</v>
      </c>
      <c r="E106" s="55">
        <v>13014.879683571997</v>
      </c>
      <c r="F106" s="56">
        <f t="shared" si="4"/>
        <v>55797</v>
      </c>
    </row>
    <row r="107" spans="1:6" x14ac:dyDescent="0.25">
      <c r="A107" s="54" t="s">
        <v>15</v>
      </c>
      <c r="B107" s="58">
        <v>1752.0808427108893</v>
      </c>
      <c r="C107" s="36">
        <v>42221.170786022507</v>
      </c>
      <c r="D107" s="36">
        <v>0</v>
      </c>
      <c r="E107" s="55">
        <v>12556.748371266605</v>
      </c>
      <c r="F107" s="56">
        <f t="shared" si="4"/>
        <v>56530</v>
      </c>
    </row>
    <row r="108" spans="1:6" x14ac:dyDescent="0.25">
      <c r="A108" s="54" t="s">
        <v>16</v>
      </c>
      <c r="B108" s="58">
        <v>2449.5452450388971</v>
      </c>
      <c r="C108" s="36">
        <v>46150.729894234391</v>
      </c>
      <c r="D108" s="36">
        <v>0</v>
      </c>
      <c r="E108" s="55">
        <v>12049.724860726712</v>
      </c>
      <c r="F108" s="56">
        <f t="shared" si="4"/>
        <v>60650</v>
      </c>
    </row>
    <row r="109" spans="1:6" x14ac:dyDescent="0.25">
      <c r="A109" s="54" t="s">
        <v>222</v>
      </c>
      <c r="B109" s="58">
        <v>2128.540655876679</v>
      </c>
      <c r="C109" s="36">
        <v>42064.128386778655</v>
      </c>
      <c r="D109" s="36">
        <v>0</v>
      </c>
      <c r="E109" s="55">
        <v>11313.330957344657</v>
      </c>
      <c r="F109" s="56">
        <f t="shared" si="4"/>
        <v>55505.999999999985</v>
      </c>
    </row>
    <row r="110" spans="1:6" x14ac:dyDescent="0.25">
      <c r="A110" s="54" t="s">
        <v>223</v>
      </c>
      <c r="B110" s="58">
        <v>1364.9235084684688</v>
      </c>
      <c r="C110" s="36">
        <v>46303.206653693698</v>
      </c>
      <c r="D110" s="36">
        <v>0</v>
      </c>
      <c r="E110" s="55">
        <v>15516.869837837841</v>
      </c>
      <c r="F110" s="56">
        <f t="shared" si="4"/>
        <v>63185.000000000007</v>
      </c>
    </row>
    <row r="111" spans="1:6" x14ac:dyDescent="0.25">
      <c r="A111" s="54" t="s">
        <v>260</v>
      </c>
      <c r="B111" s="58">
        <v>1969.9284902025374</v>
      </c>
      <c r="C111" s="36">
        <v>45925.975843421053</v>
      </c>
      <c r="D111" s="36">
        <v>0</v>
      </c>
      <c r="E111" s="55">
        <v>13455.095666376408</v>
      </c>
      <c r="F111" s="56">
        <f t="shared" si="4"/>
        <v>61351</v>
      </c>
    </row>
    <row r="112" spans="1:6" x14ac:dyDescent="0.25">
      <c r="A112" s="54" t="s">
        <v>261</v>
      </c>
      <c r="B112" s="58">
        <v>2051.7692274399478</v>
      </c>
      <c r="C112" s="36">
        <v>45477.660592945242</v>
      </c>
      <c r="D112" s="36">
        <v>0</v>
      </c>
      <c r="E112" s="55">
        <v>13006.570179614801</v>
      </c>
      <c r="F112" s="56">
        <f t="shared" si="4"/>
        <v>60535.999999999985</v>
      </c>
    </row>
    <row r="113" spans="1:6" s="15" customFormat="1" x14ac:dyDescent="0.25">
      <c r="A113" s="54" t="s">
        <v>262</v>
      </c>
      <c r="B113" s="58">
        <v>2043.5230943526547</v>
      </c>
      <c r="C113" s="36">
        <v>48538.376273484973</v>
      </c>
      <c r="D113" s="36">
        <v>0</v>
      </c>
      <c r="E113" s="55">
        <v>14338.100632162368</v>
      </c>
      <c r="F113" s="56">
        <f t="shared" si="4"/>
        <v>64920</v>
      </c>
    </row>
    <row r="114" spans="1:6" s="15" customFormat="1" x14ac:dyDescent="0.25">
      <c r="A114" s="54" t="s">
        <v>263</v>
      </c>
      <c r="B114" s="58">
        <v>2175.9876175570889</v>
      </c>
      <c r="C114" s="36">
        <v>38681.957050579775</v>
      </c>
      <c r="D114" s="36">
        <v>0</v>
      </c>
      <c r="E114" s="55">
        <v>9701.0553318631282</v>
      </c>
      <c r="F114" s="56">
        <f t="shared" si="4"/>
        <v>50558.999999999993</v>
      </c>
    </row>
    <row r="115" spans="1:6" x14ac:dyDescent="0.25">
      <c r="A115" s="59" t="s">
        <v>264</v>
      </c>
      <c r="B115" s="60">
        <v>2206.9042397394992</v>
      </c>
      <c r="C115" s="37">
        <v>40702.433074926856</v>
      </c>
      <c r="D115" s="37">
        <v>0</v>
      </c>
      <c r="E115" s="61">
        <v>10472.662685333642</v>
      </c>
      <c r="F115" s="62">
        <f t="shared" si="4"/>
        <v>53382</v>
      </c>
    </row>
    <row r="118" spans="1:6" ht="15.75" x14ac:dyDescent="0.25">
      <c r="A118" s="45" t="s">
        <v>295</v>
      </c>
    </row>
    <row r="119" spans="1:6" x14ac:dyDescent="0.25">
      <c r="A119" s="46" t="s">
        <v>287</v>
      </c>
      <c r="B119" s="46"/>
      <c r="C119" s="46"/>
      <c r="D119" s="46"/>
      <c r="E119" s="46"/>
      <c r="F119" s="46" t="s">
        <v>288</v>
      </c>
    </row>
    <row r="120" spans="1:6" x14ac:dyDescent="0.25">
      <c r="A120" s="47" t="s">
        <v>289</v>
      </c>
      <c r="B120" s="48" t="s">
        <v>2</v>
      </c>
      <c r="C120" s="48" t="s">
        <v>3</v>
      </c>
      <c r="D120" s="48" t="s">
        <v>4</v>
      </c>
      <c r="E120" s="48" t="s">
        <v>5</v>
      </c>
      <c r="F120" s="49" t="s">
        <v>290</v>
      </c>
    </row>
    <row r="121" spans="1:6" x14ac:dyDescent="0.25">
      <c r="A121" s="49" t="s">
        <v>6</v>
      </c>
      <c r="B121" s="50">
        <v>146501.60999999999</v>
      </c>
      <c r="C121" s="51">
        <v>221539.02000000002</v>
      </c>
      <c r="D121" s="51">
        <v>200099.76</v>
      </c>
      <c r="E121" s="52">
        <v>146501.60999999999</v>
      </c>
      <c r="F121" s="53">
        <f>SUM(B121:E121)</f>
        <v>714642</v>
      </c>
    </row>
    <row r="122" spans="1:6" x14ac:dyDescent="0.25">
      <c r="A122" s="54" t="s">
        <v>7</v>
      </c>
      <c r="B122" s="58">
        <v>154519.77499999999</v>
      </c>
      <c r="C122" s="36">
        <v>233664.05</v>
      </c>
      <c r="D122" s="36">
        <v>211051.4</v>
      </c>
      <c r="E122" s="55">
        <v>154519.77499999999</v>
      </c>
      <c r="F122" s="56">
        <f t="shared" ref="F122:F138" si="5">SUM(B122:E122)</f>
        <v>753755</v>
      </c>
    </row>
    <row r="123" spans="1:6" x14ac:dyDescent="0.25">
      <c r="A123" s="54" t="s">
        <v>8</v>
      </c>
      <c r="B123" s="58">
        <v>161922.53</v>
      </c>
      <c r="C123" s="36">
        <v>244858.46</v>
      </c>
      <c r="D123" s="36">
        <v>221162.47999999998</v>
      </c>
      <c r="E123" s="55">
        <v>161922.53</v>
      </c>
      <c r="F123" s="56">
        <f t="shared" si="5"/>
        <v>789866</v>
      </c>
    </row>
    <row r="124" spans="1:6" x14ac:dyDescent="0.25">
      <c r="A124" s="54" t="s">
        <v>9</v>
      </c>
      <c r="B124" s="58">
        <v>167985.815</v>
      </c>
      <c r="C124" s="36">
        <v>254027.33000000002</v>
      </c>
      <c r="D124" s="36">
        <v>229444.03999999998</v>
      </c>
      <c r="E124" s="55">
        <v>167985.815</v>
      </c>
      <c r="F124" s="56">
        <f t="shared" si="5"/>
        <v>819443</v>
      </c>
    </row>
    <row r="125" spans="1:6" x14ac:dyDescent="0.25">
      <c r="A125" s="54" t="s">
        <v>10</v>
      </c>
      <c r="B125" s="58">
        <v>174551.76</v>
      </c>
      <c r="C125" s="36">
        <v>263956.31999999995</v>
      </c>
      <c r="D125" s="36">
        <v>238412.16</v>
      </c>
      <c r="E125" s="55">
        <v>174551.76</v>
      </c>
      <c r="F125" s="56">
        <f t="shared" si="5"/>
        <v>851472</v>
      </c>
    </row>
    <row r="126" spans="1:6" x14ac:dyDescent="0.25">
      <c r="A126" s="54" t="s">
        <v>11</v>
      </c>
      <c r="B126" s="58">
        <v>182234.13500000001</v>
      </c>
      <c r="C126" s="36">
        <v>275573.56999999995</v>
      </c>
      <c r="D126" s="36">
        <v>248905.16</v>
      </c>
      <c r="E126" s="55">
        <v>182234.13500000001</v>
      </c>
      <c r="F126" s="56">
        <f t="shared" si="5"/>
        <v>888947</v>
      </c>
    </row>
    <row r="127" spans="1:6" x14ac:dyDescent="0.25">
      <c r="A127" s="54" t="s">
        <v>12</v>
      </c>
      <c r="B127" s="58">
        <v>190822.61</v>
      </c>
      <c r="C127" s="36">
        <v>288561.02</v>
      </c>
      <c r="D127" s="36">
        <v>260635.75999999998</v>
      </c>
      <c r="E127" s="55">
        <v>190822.61</v>
      </c>
      <c r="F127" s="56">
        <f t="shared" si="5"/>
        <v>930842</v>
      </c>
    </row>
    <row r="128" spans="1:6" s="15" customFormat="1" x14ac:dyDescent="0.25">
      <c r="A128" s="54" t="s">
        <v>13</v>
      </c>
      <c r="B128" s="58">
        <v>196091.93</v>
      </c>
      <c r="C128" s="36">
        <v>296529.26</v>
      </c>
      <c r="D128" s="36">
        <v>267832.88</v>
      </c>
      <c r="E128" s="55">
        <v>196091.93</v>
      </c>
      <c r="F128" s="56">
        <f t="shared" si="5"/>
        <v>956546</v>
      </c>
    </row>
    <row r="129" spans="1:6" s="15" customFormat="1" x14ac:dyDescent="0.25">
      <c r="A129" s="54" t="s">
        <v>14</v>
      </c>
      <c r="B129" s="58">
        <v>203152.745</v>
      </c>
      <c r="C129" s="36">
        <v>307206.59000000003</v>
      </c>
      <c r="D129" s="36">
        <v>277476.92</v>
      </c>
      <c r="E129" s="55">
        <v>203152.745</v>
      </c>
      <c r="F129" s="56">
        <f t="shared" si="5"/>
        <v>990989</v>
      </c>
    </row>
    <row r="130" spans="1:6" x14ac:dyDescent="0.25">
      <c r="A130" s="54" t="s">
        <v>15</v>
      </c>
      <c r="B130" s="58">
        <v>207723.63</v>
      </c>
      <c r="C130" s="36">
        <v>314118.65999999997</v>
      </c>
      <c r="D130" s="36">
        <v>283720.07999999996</v>
      </c>
      <c r="E130" s="55">
        <v>207723.63</v>
      </c>
      <c r="F130" s="56">
        <f t="shared" si="5"/>
        <v>1013285.9999999999</v>
      </c>
    </row>
    <row r="131" spans="1:6" x14ac:dyDescent="0.25">
      <c r="A131" s="54" t="s">
        <v>16</v>
      </c>
      <c r="B131" s="58">
        <v>215609.77499999999</v>
      </c>
      <c r="C131" s="36">
        <v>326044.05</v>
      </c>
      <c r="D131" s="36">
        <v>294491.40000000002</v>
      </c>
      <c r="E131" s="55">
        <v>215609.77499999999</v>
      </c>
      <c r="F131" s="56">
        <f t="shared" si="5"/>
        <v>1051755</v>
      </c>
    </row>
    <row r="132" spans="1:6" x14ac:dyDescent="0.25">
      <c r="A132" s="54" t="s">
        <v>222</v>
      </c>
      <c r="B132" s="58">
        <v>222918.22999999998</v>
      </c>
      <c r="C132" s="36">
        <v>337095.86</v>
      </c>
      <c r="D132" s="36">
        <v>304473.68</v>
      </c>
      <c r="E132" s="55">
        <v>222918.22999999998</v>
      </c>
      <c r="F132" s="56">
        <f t="shared" si="5"/>
        <v>1087406</v>
      </c>
    </row>
    <row r="133" spans="1:6" x14ac:dyDescent="0.25">
      <c r="A133" s="54" t="s">
        <v>223</v>
      </c>
      <c r="B133" s="58">
        <v>231801.7</v>
      </c>
      <c r="C133" s="36">
        <v>350529.4</v>
      </c>
      <c r="D133" s="36">
        <v>316607.19999999995</v>
      </c>
      <c r="E133" s="55">
        <v>231801.7</v>
      </c>
      <c r="F133" s="56">
        <f t="shared" si="5"/>
        <v>1130740</v>
      </c>
    </row>
    <row r="134" spans="1:6" x14ac:dyDescent="0.25">
      <c r="A134" s="54" t="s">
        <v>260</v>
      </c>
      <c r="B134" s="58">
        <v>239790.96</v>
      </c>
      <c r="C134" s="36">
        <v>362610.72</v>
      </c>
      <c r="D134" s="36">
        <v>327519.35999999999</v>
      </c>
      <c r="E134" s="55">
        <v>239790.96</v>
      </c>
      <c r="F134" s="56">
        <f t="shared" si="5"/>
        <v>1169712</v>
      </c>
    </row>
    <row r="135" spans="1:6" x14ac:dyDescent="0.25">
      <c r="A135" s="54" t="s">
        <v>261</v>
      </c>
      <c r="B135" s="58">
        <v>245727.55499999999</v>
      </c>
      <c r="C135" s="36">
        <v>371588.01</v>
      </c>
      <c r="D135" s="36">
        <v>335627.88</v>
      </c>
      <c r="E135" s="55">
        <v>245727.55499999999</v>
      </c>
      <c r="F135" s="56">
        <f t="shared" si="5"/>
        <v>1198671</v>
      </c>
    </row>
    <row r="136" spans="1:6" x14ac:dyDescent="0.25">
      <c r="A136" s="54" t="s">
        <v>262</v>
      </c>
      <c r="B136" s="58">
        <v>255534.96</v>
      </c>
      <c r="C136" s="36">
        <v>386418.72</v>
      </c>
      <c r="D136" s="36">
        <v>349023.36</v>
      </c>
      <c r="E136" s="55">
        <v>255534.96</v>
      </c>
      <c r="F136" s="56">
        <f t="shared" si="5"/>
        <v>1246512</v>
      </c>
    </row>
    <row r="137" spans="1:6" x14ac:dyDescent="0.25">
      <c r="A137" s="54" t="s">
        <v>263</v>
      </c>
      <c r="B137" s="58">
        <v>264116.46499999997</v>
      </c>
      <c r="C137" s="36">
        <v>399395.62999999995</v>
      </c>
      <c r="D137" s="36">
        <v>360744.44</v>
      </c>
      <c r="E137" s="55">
        <v>264116.46499999997</v>
      </c>
      <c r="F137" s="56">
        <f t="shared" si="5"/>
        <v>1288373</v>
      </c>
    </row>
    <row r="138" spans="1:6" x14ac:dyDescent="0.25">
      <c r="A138" s="59" t="s">
        <v>264</v>
      </c>
      <c r="B138" s="60">
        <v>272024.33999999997</v>
      </c>
      <c r="C138" s="37">
        <v>411353.88</v>
      </c>
      <c r="D138" s="37">
        <v>371545.43999999994</v>
      </c>
      <c r="E138" s="61">
        <v>272024.33999999997</v>
      </c>
      <c r="F138" s="62">
        <f t="shared" si="5"/>
        <v>1326948</v>
      </c>
    </row>
    <row r="141" spans="1:6" s="15" customFormat="1" ht="15.75" x14ac:dyDescent="0.25">
      <c r="A141" s="45" t="s">
        <v>17</v>
      </c>
    </row>
    <row r="142" spans="1:6" s="15" customFormat="1" x14ac:dyDescent="0.25">
      <c r="A142" s="46" t="s">
        <v>287</v>
      </c>
      <c r="B142" s="46"/>
      <c r="C142" s="46"/>
      <c r="D142" s="46"/>
      <c r="E142" s="46"/>
      <c r="F142" s="46" t="s">
        <v>296</v>
      </c>
    </row>
    <row r="143" spans="1:6" s="15" customFormat="1" x14ac:dyDescent="0.25">
      <c r="A143" s="47" t="s">
        <v>289</v>
      </c>
      <c r="B143" s="48" t="s">
        <v>2</v>
      </c>
      <c r="C143" s="48" t="s">
        <v>3</v>
      </c>
      <c r="D143" s="48" t="s">
        <v>4</v>
      </c>
      <c r="E143" s="48" t="s">
        <v>5</v>
      </c>
      <c r="F143" s="49" t="s">
        <v>290</v>
      </c>
    </row>
    <row r="144" spans="1:6" x14ac:dyDescent="0.25">
      <c r="A144" s="49" t="s">
        <v>6</v>
      </c>
      <c r="B144" s="50">
        <v>6903.6034299999992</v>
      </c>
      <c r="C144" s="51">
        <v>11747.244720000001</v>
      </c>
      <c r="D144" s="51">
        <v>10703.01881</v>
      </c>
      <c r="E144" s="52">
        <v>10215.133040000001</v>
      </c>
      <c r="F144" s="53">
        <f>SUM(B144:E144)</f>
        <v>39569</v>
      </c>
    </row>
    <row r="145" spans="1:6" x14ac:dyDescent="0.25">
      <c r="A145" s="54" t="s">
        <v>7</v>
      </c>
      <c r="B145" s="58">
        <v>6699.6479999999992</v>
      </c>
      <c r="C145" s="36">
        <v>11400.191999999999</v>
      </c>
      <c r="D145" s="36">
        <v>10386.815999999999</v>
      </c>
      <c r="E145" s="55">
        <v>9913.344000000001</v>
      </c>
      <c r="F145" s="56">
        <f t="shared" ref="F145:F161" si="6">SUM(B145:E145)</f>
        <v>38400</v>
      </c>
    </row>
    <row r="146" spans="1:6" x14ac:dyDescent="0.25">
      <c r="A146" s="54" t="s">
        <v>8</v>
      </c>
      <c r="B146" s="58">
        <v>5873.7070199999989</v>
      </c>
      <c r="C146" s="36">
        <v>9994.7620799999986</v>
      </c>
      <c r="D146" s="36">
        <v>9106.3163399999976</v>
      </c>
      <c r="E146" s="55">
        <v>8691.2145600000003</v>
      </c>
      <c r="F146" s="56">
        <f t="shared" si="6"/>
        <v>33666</v>
      </c>
    </row>
    <row r="147" spans="1:6" x14ac:dyDescent="0.25">
      <c r="A147" s="54" t="s">
        <v>9</v>
      </c>
      <c r="B147" s="58">
        <v>6076.4411600000003</v>
      </c>
      <c r="C147" s="36">
        <v>10339.736639999999</v>
      </c>
      <c r="D147" s="36">
        <v>9420.62572</v>
      </c>
      <c r="E147" s="55">
        <v>8991.1964799999987</v>
      </c>
      <c r="F147" s="56">
        <f t="shared" si="6"/>
        <v>34828</v>
      </c>
    </row>
    <row r="148" spans="1:6" x14ac:dyDescent="0.25">
      <c r="A148" s="54" t="s">
        <v>10</v>
      </c>
      <c r="B148" s="58">
        <v>6196.999929999999</v>
      </c>
      <c r="C148" s="36">
        <v>10544.880719999999</v>
      </c>
      <c r="D148" s="36">
        <v>9607.5343099999991</v>
      </c>
      <c r="E148" s="55">
        <v>9169.5850399999999</v>
      </c>
      <c r="F148" s="56">
        <f t="shared" si="6"/>
        <v>35519</v>
      </c>
    </row>
    <row r="149" spans="1:6" x14ac:dyDescent="0.25">
      <c r="A149" s="54" t="s">
        <v>11</v>
      </c>
      <c r="B149" s="58">
        <v>6233.4641599999995</v>
      </c>
      <c r="C149" s="36">
        <v>10606.92864</v>
      </c>
      <c r="D149" s="36">
        <v>9664.0667199999989</v>
      </c>
      <c r="E149" s="55">
        <v>9223.5404799999997</v>
      </c>
      <c r="F149" s="56">
        <f t="shared" si="6"/>
        <v>35728</v>
      </c>
    </row>
    <row r="150" spans="1:6" x14ac:dyDescent="0.25">
      <c r="A150" s="54" t="s">
        <v>12</v>
      </c>
      <c r="B150" s="58">
        <v>7530.6486099999993</v>
      </c>
      <c r="C150" s="36">
        <v>12814.23144</v>
      </c>
      <c r="D150" s="36">
        <v>11675.15987</v>
      </c>
      <c r="E150" s="55">
        <v>11142.960080000001</v>
      </c>
      <c r="F150" s="56">
        <f t="shared" si="6"/>
        <v>43163</v>
      </c>
    </row>
    <row r="151" spans="1:6" x14ac:dyDescent="0.25">
      <c r="A151" s="54" t="s">
        <v>13</v>
      </c>
      <c r="B151" s="58">
        <v>7562.5766199999989</v>
      </c>
      <c r="C151" s="36">
        <v>12868.56048</v>
      </c>
      <c r="D151" s="36">
        <v>11724.659539999999</v>
      </c>
      <c r="E151" s="55">
        <v>11190.20336</v>
      </c>
      <c r="F151" s="56">
        <f t="shared" si="6"/>
        <v>43346</v>
      </c>
    </row>
    <row r="152" spans="1:6" x14ac:dyDescent="0.25">
      <c r="A152" s="54" t="s">
        <v>14</v>
      </c>
      <c r="B152" s="58">
        <v>8207.5922099999989</v>
      </c>
      <c r="C152" s="36">
        <v>13966.125840000001</v>
      </c>
      <c r="D152" s="36">
        <v>12724.661069999998</v>
      </c>
      <c r="E152" s="55">
        <v>12144.62088</v>
      </c>
      <c r="F152" s="56">
        <f t="shared" si="6"/>
        <v>47043</v>
      </c>
    </row>
    <row r="153" spans="1:6" x14ac:dyDescent="0.25">
      <c r="A153" s="54" t="s">
        <v>15</v>
      </c>
      <c r="B153" s="58">
        <v>8418.5264399999996</v>
      </c>
      <c r="C153" s="36">
        <v>14325.053760000001</v>
      </c>
      <c r="D153" s="36">
        <v>13051.68348</v>
      </c>
      <c r="E153" s="55">
        <v>12456.73632</v>
      </c>
      <c r="F153" s="56">
        <f t="shared" si="6"/>
        <v>48252</v>
      </c>
    </row>
    <row r="154" spans="1:6" x14ac:dyDescent="0.25">
      <c r="A154" s="54" t="s">
        <v>16</v>
      </c>
      <c r="B154" s="58">
        <v>8536.1192199999987</v>
      </c>
      <c r="C154" s="36">
        <v>14525.150879999999</v>
      </c>
      <c r="D154" s="36">
        <v>13233.993739999998</v>
      </c>
      <c r="E154" s="55">
        <v>12630.73616</v>
      </c>
      <c r="F154" s="56">
        <f t="shared" si="6"/>
        <v>48926</v>
      </c>
    </row>
    <row r="155" spans="1:6" x14ac:dyDescent="0.25">
      <c r="A155" s="54" t="s">
        <v>222</v>
      </c>
      <c r="B155" s="58">
        <v>7238.5858299999991</v>
      </c>
      <c r="C155" s="36">
        <v>12317.25432</v>
      </c>
      <c r="D155" s="36">
        <v>11222.35961</v>
      </c>
      <c r="E155" s="55">
        <v>10710.80024</v>
      </c>
      <c r="F155" s="56">
        <f t="shared" si="6"/>
        <v>41489</v>
      </c>
    </row>
    <row r="156" spans="1:6" x14ac:dyDescent="0.25">
      <c r="A156" s="54" t="s">
        <v>223</v>
      </c>
      <c r="B156" s="58">
        <v>7511.282439999999</v>
      </c>
      <c r="C156" s="36">
        <v>12781.277760000001</v>
      </c>
      <c r="D156" s="36">
        <v>11645.135479999999</v>
      </c>
      <c r="E156" s="55">
        <v>11114.304319999999</v>
      </c>
      <c r="F156" s="56">
        <f t="shared" si="6"/>
        <v>43052</v>
      </c>
    </row>
    <row r="157" spans="1:6" x14ac:dyDescent="0.25">
      <c r="A157" s="54" t="s">
        <v>260</v>
      </c>
      <c r="B157" s="58">
        <v>7560.3085099999989</v>
      </c>
      <c r="C157" s="36">
        <v>12864.70104</v>
      </c>
      <c r="D157" s="36">
        <v>11721.143169999999</v>
      </c>
      <c r="E157" s="55">
        <v>11186.84728</v>
      </c>
      <c r="F157" s="56">
        <f t="shared" si="6"/>
        <v>43333</v>
      </c>
    </row>
    <row r="158" spans="1:6" s="15" customFormat="1" x14ac:dyDescent="0.25">
      <c r="A158" s="54" t="s">
        <v>261</v>
      </c>
      <c r="B158" s="58">
        <v>7634.4582599999994</v>
      </c>
      <c r="C158" s="36">
        <v>12990.875039999999</v>
      </c>
      <c r="D158" s="36">
        <v>11836.101419999999</v>
      </c>
      <c r="E158" s="55">
        <v>11296.565279999999</v>
      </c>
      <c r="F158" s="56">
        <f t="shared" si="6"/>
        <v>43758</v>
      </c>
    </row>
    <row r="159" spans="1:6" s="15" customFormat="1" x14ac:dyDescent="0.25">
      <c r="A159" s="54" t="s">
        <v>262</v>
      </c>
      <c r="B159" s="58">
        <v>8073.7737199999992</v>
      </c>
      <c r="C159" s="36">
        <v>13738.418879999999</v>
      </c>
      <c r="D159" s="36">
        <v>12517.195239999997</v>
      </c>
      <c r="E159" s="55">
        <v>11946.612160000001</v>
      </c>
      <c r="F159" s="56">
        <f t="shared" si="6"/>
        <v>46276</v>
      </c>
    </row>
    <row r="160" spans="1:6" x14ac:dyDescent="0.25">
      <c r="A160" s="54" t="s">
        <v>263</v>
      </c>
      <c r="B160" s="58">
        <v>8336.0021299999989</v>
      </c>
      <c r="C160" s="36">
        <v>14184.629519999999</v>
      </c>
      <c r="D160" s="36">
        <v>12923.741709999998</v>
      </c>
      <c r="E160" s="55">
        <v>12334.626639999999</v>
      </c>
      <c r="F160" s="56">
        <f t="shared" si="6"/>
        <v>47779</v>
      </c>
    </row>
    <row r="161" spans="1:6" x14ac:dyDescent="0.25">
      <c r="A161" s="59" t="s">
        <v>264</v>
      </c>
      <c r="B161" s="60">
        <v>8438.7649599999986</v>
      </c>
      <c r="C161" s="37">
        <v>14359.491840000001</v>
      </c>
      <c r="D161" s="37">
        <v>13083.060319999999</v>
      </c>
      <c r="E161" s="61">
        <v>12486.68288</v>
      </c>
      <c r="F161" s="68">
        <f t="shared" si="6"/>
        <v>48368</v>
      </c>
    </row>
    <row r="164" spans="1:6" ht="15.75" x14ac:dyDescent="0.25">
      <c r="A164" s="45" t="s">
        <v>297</v>
      </c>
    </row>
    <row r="165" spans="1:6" x14ac:dyDescent="0.25">
      <c r="A165" s="46" t="s">
        <v>287</v>
      </c>
      <c r="B165" s="46"/>
      <c r="C165" s="46"/>
      <c r="D165" s="46"/>
      <c r="E165" s="46"/>
      <c r="F165" s="46" t="s">
        <v>296</v>
      </c>
    </row>
    <row r="166" spans="1:6" x14ac:dyDescent="0.25">
      <c r="A166" s="47" t="s">
        <v>289</v>
      </c>
      <c r="B166" s="48" t="s">
        <v>2</v>
      </c>
      <c r="C166" s="48" t="s">
        <v>3</v>
      </c>
      <c r="D166" s="48" t="s">
        <v>4</v>
      </c>
      <c r="E166" s="48" t="s">
        <v>5</v>
      </c>
      <c r="F166" s="49" t="s">
        <v>290</v>
      </c>
    </row>
    <row r="167" spans="1:6" x14ac:dyDescent="0.25">
      <c r="A167" s="49" t="s">
        <v>6</v>
      </c>
      <c r="B167" s="50">
        <v>9387.6551999999992</v>
      </c>
      <c r="C167" s="51">
        <v>11967.040799999999</v>
      </c>
      <c r="D167" s="51">
        <v>13467.009600000001</v>
      </c>
      <c r="E167" s="52">
        <v>11906.294400000001</v>
      </c>
      <c r="F167" s="53">
        <f>SUM(B167:E167)</f>
        <v>46728</v>
      </c>
    </row>
    <row r="168" spans="1:6" x14ac:dyDescent="0.25">
      <c r="A168" s="54" t="s">
        <v>7</v>
      </c>
      <c r="B168" s="11">
        <v>10238.064899999999</v>
      </c>
      <c r="C168" s="11">
        <v>13051.1121</v>
      </c>
      <c r="D168" s="11">
        <v>14686.960200000001</v>
      </c>
      <c r="E168" s="55">
        <v>12984.862800000001</v>
      </c>
      <c r="F168" s="56">
        <f t="shared" ref="F168:F184" si="7">SUM(B168:E168)</f>
        <v>50961</v>
      </c>
    </row>
    <row r="169" spans="1:6" x14ac:dyDescent="0.25">
      <c r="A169" s="54" t="s">
        <v>8</v>
      </c>
      <c r="B169" s="11">
        <v>9783.6291000000001</v>
      </c>
      <c r="C169" s="11">
        <v>12471.813899999999</v>
      </c>
      <c r="D169" s="11">
        <v>14035.051800000001</v>
      </c>
      <c r="E169" s="55">
        <v>12408.505200000001</v>
      </c>
      <c r="F169" s="56">
        <f t="shared" si="7"/>
        <v>48699</v>
      </c>
    </row>
    <row r="170" spans="1:6" x14ac:dyDescent="0.25">
      <c r="A170" s="54" t="s">
        <v>9</v>
      </c>
      <c r="B170" s="11">
        <v>10870.297199999999</v>
      </c>
      <c r="C170" s="11">
        <v>13857.058799999999</v>
      </c>
      <c r="D170" s="11">
        <v>15593.9256</v>
      </c>
      <c r="E170" s="55">
        <v>13786.718400000002</v>
      </c>
      <c r="F170" s="56">
        <f t="shared" si="7"/>
        <v>54108</v>
      </c>
    </row>
    <row r="171" spans="1:6" x14ac:dyDescent="0.25">
      <c r="A171" s="54" t="s">
        <v>10</v>
      </c>
      <c r="B171" s="11">
        <v>10526.9591</v>
      </c>
      <c r="C171" s="11">
        <v>13419.383899999999</v>
      </c>
      <c r="D171" s="11">
        <v>15101.391800000001</v>
      </c>
      <c r="E171" s="55">
        <v>13351.265200000002</v>
      </c>
      <c r="F171" s="56">
        <f t="shared" si="7"/>
        <v>52399.000000000007</v>
      </c>
    </row>
    <row r="172" spans="1:6" x14ac:dyDescent="0.25">
      <c r="A172" s="54" t="s">
        <v>11</v>
      </c>
      <c r="B172" s="11">
        <v>7120.6995999999999</v>
      </c>
      <c r="C172" s="11">
        <v>9077.2083999999995</v>
      </c>
      <c r="D172" s="11">
        <v>10214.960800000001</v>
      </c>
      <c r="E172" s="55">
        <v>9031.1312000000016</v>
      </c>
      <c r="F172" s="56">
        <f t="shared" si="7"/>
        <v>35444</v>
      </c>
    </row>
    <row r="173" spans="1:6" s="15" customFormat="1" x14ac:dyDescent="0.25">
      <c r="A173" s="54" t="s">
        <v>12</v>
      </c>
      <c r="B173" s="11">
        <v>7044.9602999999997</v>
      </c>
      <c r="C173" s="11">
        <v>8980.6587</v>
      </c>
      <c r="D173" s="11">
        <v>10106.3094</v>
      </c>
      <c r="E173" s="55">
        <v>8935.0716000000011</v>
      </c>
      <c r="F173" s="56">
        <f t="shared" si="7"/>
        <v>35067</v>
      </c>
    </row>
    <row r="174" spans="1:6" s="15" customFormat="1" x14ac:dyDescent="0.25">
      <c r="A174" s="54" t="s">
        <v>13</v>
      </c>
      <c r="B174" s="11">
        <v>7236.6188999999995</v>
      </c>
      <c r="C174" s="11">
        <v>9224.9781000000003</v>
      </c>
      <c r="D174" s="11">
        <v>10381.252200000001</v>
      </c>
      <c r="E174" s="55">
        <v>9178.1508000000013</v>
      </c>
      <c r="F174" s="56">
        <f t="shared" si="7"/>
        <v>36021.000000000007</v>
      </c>
    </row>
    <row r="175" spans="1:6" x14ac:dyDescent="0.25">
      <c r="A175" s="54" t="s">
        <v>14</v>
      </c>
      <c r="B175" s="11">
        <v>7880.9052000000001</v>
      </c>
      <c r="C175" s="11">
        <v>10046.290800000001</v>
      </c>
      <c r="D175" s="11">
        <v>11305.509600000001</v>
      </c>
      <c r="E175" s="55">
        <v>9995.2944000000007</v>
      </c>
      <c r="F175" s="56">
        <f t="shared" si="7"/>
        <v>39228</v>
      </c>
    </row>
    <row r="176" spans="1:6" x14ac:dyDescent="0.25">
      <c r="A176" s="54" t="s">
        <v>15</v>
      </c>
      <c r="B176" s="11">
        <v>8083.6133</v>
      </c>
      <c r="C176" s="11">
        <v>10304.6957</v>
      </c>
      <c r="D176" s="11">
        <v>11596.303400000001</v>
      </c>
      <c r="E176" s="55">
        <v>10252.387600000002</v>
      </c>
      <c r="F176" s="56">
        <f t="shared" si="7"/>
        <v>40237</v>
      </c>
    </row>
    <row r="177" spans="1:6" x14ac:dyDescent="0.25">
      <c r="A177" s="54" t="s">
        <v>16</v>
      </c>
      <c r="B177" s="11">
        <v>8077.5862999999999</v>
      </c>
      <c r="C177" s="11">
        <v>10297.012699999999</v>
      </c>
      <c r="D177" s="11">
        <v>11587.6574</v>
      </c>
      <c r="E177" s="55">
        <v>10244.743600000002</v>
      </c>
      <c r="F177" s="56">
        <f t="shared" si="7"/>
        <v>40207</v>
      </c>
    </row>
    <row r="178" spans="1:6" x14ac:dyDescent="0.25">
      <c r="A178" s="54" t="s">
        <v>222</v>
      </c>
      <c r="B178" s="11">
        <v>8462.1088999999993</v>
      </c>
      <c r="C178" s="11">
        <v>10787.188099999999</v>
      </c>
      <c r="D178" s="11">
        <v>12139.272200000001</v>
      </c>
      <c r="E178" s="55">
        <v>10732.430800000002</v>
      </c>
      <c r="F178" s="56">
        <f t="shared" si="7"/>
        <v>42121</v>
      </c>
    </row>
    <row r="179" spans="1:6" x14ac:dyDescent="0.25">
      <c r="A179" s="54" t="s">
        <v>223</v>
      </c>
      <c r="B179" s="11">
        <v>8613.3865999999998</v>
      </c>
      <c r="C179" s="11">
        <v>10980.0314</v>
      </c>
      <c r="D179" s="11">
        <v>12356.2868</v>
      </c>
      <c r="E179" s="55">
        <v>10924.2952</v>
      </c>
      <c r="F179" s="56">
        <f t="shared" si="7"/>
        <v>42874</v>
      </c>
    </row>
    <row r="180" spans="1:6" x14ac:dyDescent="0.25">
      <c r="A180" s="54" t="s">
        <v>260</v>
      </c>
      <c r="B180" s="11">
        <v>9180.1255000000001</v>
      </c>
      <c r="C180" s="11">
        <v>11702.4895</v>
      </c>
      <c r="D180" s="11">
        <v>13169.299000000001</v>
      </c>
      <c r="E180" s="55">
        <v>11643.086000000001</v>
      </c>
      <c r="F180" s="56">
        <f t="shared" si="7"/>
        <v>45695</v>
      </c>
    </row>
    <row r="181" spans="1:6" x14ac:dyDescent="0.25">
      <c r="A181" s="54" t="s">
        <v>261</v>
      </c>
      <c r="B181" s="11">
        <v>9352.8994999999995</v>
      </c>
      <c r="C181" s="11">
        <v>11922.735499999999</v>
      </c>
      <c r="D181" s="11">
        <v>13417.151</v>
      </c>
      <c r="E181" s="55">
        <v>11862.214000000002</v>
      </c>
      <c r="F181" s="56">
        <f t="shared" si="7"/>
        <v>46555</v>
      </c>
    </row>
    <row r="182" spans="1:6" x14ac:dyDescent="0.25">
      <c r="A182" s="54" t="s">
        <v>262</v>
      </c>
      <c r="B182" s="11">
        <v>8188.8849</v>
      </c>
      <c r="C182" s="11">
        <v>10438.892099999999</v>
      </c>
      <c r="D182" s="11">
        <v>11747.3202</v>
      </c>
      <c r="E182" s="55">
        <v>10385.902800000002</v>
      </c>
      <c r="F182" s="56">
        <f t="shared" si="7"/>
        <v>40761</v>
      </c>
    </row>
    <row r="183" spans="1:6" x14ac:dyDescent="0.25">
      <c r="A183" s="54" t="s">
        <v>263</v>
      </c>
      <c r="B183" s="11">
        <v>9360.3328000000001</v>
      </c>
      <c r="C183" s="11">
        <v>11932.2112</v>
      </c>
      <c r="D183" s="11">
        <v>13427.814400000001</v>
      </c>
      <c r="E183" s="55">
        <v>11871.641600000001</v>
      </c>
      <c r="F183" s="56">
        <f t="shared" si="7"/>
        <v>46592.000000000007</v>
      </c>
    </row>
    <row r="184" spans="1:6" x14ac:dyDescent="0.25">
      <c r="A184" s="59" t="s">
        <v>264</v>
      </c>
      <c r="B184" s="60">
        <v>9138.3382999999994</v>
      </c>
      <c r="C184" s="37">
        <v>11649.2207</v>
      </c>
      <c r="D184" s="37">
        <v>13109.3534</v>
      </c>
      <c r="E184" s="61">
        <v>11590.087600000001</v>
      </c>
      <c r="F184" s="62">
        <f t="shared" si="7"/>
        <v>45487</v>
      </c>
    </row>
    <row r="187" spans="1:6" ht="15.75" x14ac:dyDescent="0.25">
      <c r="A187" s="45" t="s">
        <v>18</v>
      </c>
    </row>
    <row r="188" spans="1:6" x14ac:dyDescent="0.25">
      <c r="A188" s="46" t="s">
        <v>287</v>
      </c>
      <c r="B188" s="46"/>
      <c r="C188" s="46"/>
      <c r="D188" s="46"/>
      <c r="E188" s="46"/>
      <c r="F188" s="46" t="s">
        <v>288</v>
      </c>
    </row>
    <row r="189" spans="1:6" x14ac:dyDescent="0.25">
      <c r="A189" s="64" t="s">
        <v>289</v>
      </c>
      <c r="B189" s="69" t="s">
        <v>2</v>
      </c>
      <c r="C189" s="69" t="s">
        <v>3</v>
      </c>
      <c r="D189" s="69" t="s">
        <v>4</v>
      </c>
      <c r="E189" s="69" t="s">
        <v>5</v>
      </c>
      <c r="F189" s="70" t="s">
        <v>290</v>
      </c>
    </row>
    <row r="190" spans="1:6" s="15" customFormat="1" x14ac:dyDescent="0.25">
      <c r="A190" s="49" t="s">
        <v>6</v>
      </c>
      <c r="B190" s="11">
        <v>243907.86962500002</v>
      </c>
      <c r="C190" s="11">
        <v>290077.37241489999</v>
      </c>
      <c r="D190" s="11">
        <v>295083.41401279997</v>
      </c>
      <c r="E190" s="11">
        <v>258399.34341039998</v>
      </c>
      <c r="F190" s="71">
        <f>SUM(B190:E190)</f>
        <v>1087467.9994631</v>
      </c>
    </row>
    <row r="191" spans="1:6" s="15" customFormat="1" x14ac:dyDescent="0.25">
      <c r="A191" s="54" t="s">
        <v>7</v>
      </c>
      <c r="B191" s="11">
        <v>266951.38074320002</v>
      </c>
      <c r="C191" s="11">
        <v>282382.90715570003</v>
      </c>
      <c r="D191" s="11">
        <v>309727.15553459997</v>
      </c>
      <c r="E191" s="11">
        <v>291573.55640459998</v>
      </c>
      <c r="F191" s="72">
        <f t="shared" ref="F191:F207" si="8">SUM(B191:E191)</f>
        <v>1150634.9998380998</v>
      </c>
    </row>
    <row r="192" spans="1:6" s="15" customFormat="1" x14ac:dyDescent="0.25">
      <c r="A192" s="54" t="s">
        <v>8</v>
      </c>
      <c r="B192" s="11">
        <v>273745.03591690003</v>
      </c>
      <c r="C192" s="11">
        <v>288110.523896</v>
      </c>
      <c r="D192" s="11">
        <v>307005.39974550001</v>
      </c>
      <c r="E192" s="11">
        <v>297250.04016780003</v>
      </c>
      <c r="F192" s="72">
        <f t="shared" si="8"/>
        <v>1166110.9997262</v>
      </c>
    </row>
    <row r="193" spans="1:6" x14ac:dyDescent="0.25">
      <c r="A193" s="54" t="s">
        <v>9</v>
      </c>
      <c r="B193" s="11">
        <v>286101.84293769998</v>
      </c>
      <c r="C193" s="11">
        <v>298053.09792289999</v>
      </c>
      <c r="D193" s="11">
        <v>338105.18690529995</v>
      </c>
      <c r="E193" s="11">
        <v>325247.87237439997</v>
      </c>
      <c r="F193" s="72">
        <f t="shared" si="8"/>
        <v>1247508.0001403</v>
      </c>
    </row>
    <row r="194" spans="1:6" x14ac:dyDescent="0.25">
      <c r="A194" s="54" t="s">
        <v>10</v>
      </c>
      <c r="B194" s="11">
        <v>322944.12338290003</v>
      </c>
      <c r="C194" s="11">
        <v>356063.52529839997</v>
      </c>
      <c r="D194" s="11">
        <v>402148.75590059999</v>
      </c>
      <c r="E194" s="11">
        <v>383095.59522110003</v>
      </c>
      <c r="F194" s="72">
        <f t="shared" si="8"/>
        <v>1464251.9998030001</v>
      </c>
    </row>
    <row r="195" spans="1:6" x14ac:dyDescent="0.25">
      <c r="A195" s="54" t="s">
        <v>11</v>
      </c>
      <c r="B195" s="11">
        <v>350140.87028269999</v>
      </c>
      <c r="C195" s="11">
        <v>387325.16168239992</v>
      </c>
      <c r="D195" s="11">
        <v>420358.00154589996</v>
      </c>
      <c r="E195" s="11">
        <v>401741.96648890001</v>
      </c>
      <c r="F195" s="72">
        <f t="shared" si="8"/>
        <v>1559565.9999998999</v>
      </c>
    </row>
    <row r="196" spans="1:6" x14ac:dyDescent="0.25">
      <c r="A196" s="54" t="s">
        <v>12</v>
      </c>
      <c r="B196" s="11">
        <v>371419.04662100004</v>
      </c>
      <c r="C196" s="11">
        <v>390004.22150959994</v>
      </c>
      <c r="D196" s="11">
        <v>430826.15778750007</v>
      </c>
      <c r="E196" s="11">
        <v>423907.57408179995</v>
      </c>
      <c r="F196" s="72">
        <f t="shared" si="8"/>
        <v>1616156.9999998999</v>
      </c>
    </row>
    <row r="197" spans="1:6" x14ac:dyDescent="0.25">
      <c r="A197" s="54" t="s">
        <v>13</v>
      </c>
      <c r="B197" s="11">
        <v>402767.4381579</v>
      </c>
      <c r="C197" s="11">
        <v>420808.9942972</v>
      </c>
      <c r="D197" s="11">
        <v>461667.21727879997</v>
      </c>
      <c r="E197" s="11">
        <v>455841.35036219994</v>
      </c>
      <c r="F197" s="72">
        <f t="shared" si="8"/>
        <v>1741085.0000960999</v>
      </c>
    </row>
    <row r="198" spans="1:6" x14ac:dyDescent="0.25">
      <c r="A198" s="54" t="s">
        <v>14</v>
      </c>
      <c r="B198" s="11">
        <v>452503.20087819995</v>
      </c>
      <c r="C198" s="11">
        <v>451485.96151379996</v>
      </c>
      <c r="D198" s="11">
        <v>499498.79584220005</v>
      </c>
      <c r="E198" s="11">
        <v>485112.04163380002</v>
      </c>
      <c r="F198" s="72">
        <f t="shared" si="8"/>
        <v>1888599.9998679999</v>
      </c>
    </row>
    <row r="199" spans="1:6" x14ac:dyDescent="0.25">
      <c r="A199" s="54" t="s">
        <v>15</v>
      </c>
      <c r="B199" s="11">
        <v>441274.52178429998</v>
      </c>
      <c r="C199" s="11">
        <v>434341.82567539997</v>
      </c>
      <c r="D199" s="11">
        <v>457096.89016559994</v>
      </c>
      <c r="E199" s="11">
        <v>457549.76237479999</v>
      </c>
      <c r="F199" s="72">
        <f t="shared" si="8"/>
        <v>1790263.0000000999</v>
      </c>
    </row>
    <row r="200" spans="1:6" x14ac:dyDescent="0.25">
      <c r="A200" s="54" t="s">
        <v>16</v>
      </c>
      <c r="B200" s="11">
        <v>439905.05664680002</v>
      </c>
      <c r="C200" s="11">
        <v>451367.5531737</v>
      </c>
      <c r="D200" s="11">
        <v>487876.90766990004</v>
      </c>
      <c r="E200" s="11">
        <v>472415.4825097</v>
      </c>
      <c r="F200" s="72">
        <f t="shared" si="8"/>
        <v>1851565.0000001001</v>
      </c>
    </row>
    <row r="201" spans="1:6" x14ac:dyDescent="0.25">
      <c r="A201" s="54" t="s">
        <v>222</v>
      </c>
      <c r="B201" s="11">
        <v>474916.24572099996</v>
      </c>
      <c r="C201" s="11">
        <v>463393.21501899994</v>
      </c>
      <c r="D201" s="11">
        <v>512565.99793459999</v>
      </c>
      <c r="E201" s="11">
        <v>484146.54110399995</v>
      </c>
      <c r="F201" s="72">
        <f t="shared" si="8"/>
        <v>1935021.9997785999</v>
      </c>
    </row>
    <row r="202" spans="1:6" x14ac:dyDescent="0.25">
      <c r="A202" s="54" t="s">
        <v>223</v>
      </c>
      <c r="B202" s="11">
        <v>472850.54350869998</v>
      </c>
      <c r="C202" s="11">
        <v>478548.51651419996</v>
      </c>
      <c r="D202" s="11">
        <v>543090.19418680004</v>
      </c>
      <c r="E202" s="11">
        <v>489826.74579050002</v>
      </c>
      <c r="F202" s="72">
        <f t="shared" si="8"/>
        <v>1984316.0000002</v>
      </c>
    </row>
    <row r="203" spans="1:6" x14ac:dyDescent="0.25">
      <c r="A203" s="54" t="s">
        <v>260</v>
      </c>
      <c r="B203" s="11">
        <v>466032.82774990005</v>
      </c>
      <c r="C203" s="11">
        <v>480620.40749770001</v>
      </c>
      <c r="D203" s="11">
        <v>556407.30024720007</v>
      </c>
      <c r="E203" s="11">
        <v>496146.46417470003</v>
      </c>
      <c r="F203" s="72">
        <f t="shared" si="8"/>
        <v>1999206.9996695002</v>
      </c>
    </row>
    <row r="204" spans="1:6" x14ac:dyDescent="0.25">
      <c r="A204" s="54" t="s">
        <v>261</v>
      </c>
      <c r="B204" s="11">
        <v>489699.08487030002</v>
      </c>
      <c r="C204" s="11">
        <v>529289.29932740005</v>
      </c>
      <c r="D204" s="11">
        <v>561989.38586420007</v>
      </c>
      <c r="E204" s="11">
        <v>508798.22993809998</v>
      </c>
      <c r="F204" s="72">
        <f t="shared" si="8"/>
        <v>2089776</v>
      </c>
    </row>
    <row r="205" spans="1:6" x14ac:dyDescent="0.25">
      <c r="A205" s="54" t="s">
        <v>262</v>
      </c>
      <c r="B205" s="11">
        <v>520504.5397508</v>
      </c>
      <c r="C205" s="11">
        <v>529785.38285539998</v>
      </c>
      <c r="D205" s="11">
        <v>597684.48806120001</v>
      </c>
      <c r="E205" s="11">
        <v>550052.58933270001</v>
      </c>
      <c r="F205" s="72">
        <f t="shared" si="8"/>
        <v>2198027.0000000997</v>
      </c>
    </row>
    <row r="206" spans="1:6" x14ac:dyDescent="0.25">
      <c r="A206" s="54" t="s">
        <v>263</v>
      </c>
      <c r="B206" s="11">
        <v>548804.95832139999</v>
      </c>
      <c r="C206" s="11">
        <v>564769.79586299998</v>
      </c>
      <c r="D206" s="11">
        <v>640000.77277909988</v>
      </c>
      <c r="E206" s="11">
        <v>569593.47324020008</v>
      </c>
      <c r="F206" s="72">
        <f t="shared" si="8"/>
        <v>2323169.0002036998</v>
      </c>
    </row>
    <row r="207" spans="1:6" s="15" customFormat="1" x14ac:dyDescent="0.25">
      <c r="A207" s="59" t="s">
        <v>264</v>
      </c>
      <c r="B207" s="37">
        <v>563681.30216089997</v>
      </c>
      <c r="C207" s="37">
        <v>596412.13266480004</v>
      </c>
      <c r="D207" s="37">
        <v>687413.31842479995</v>
      </c>
      <c r="E207" s="37">
        <v>601885.24674950005</v>
      </c>
      <c r="F207" s="68">
        <f t="shared" si="8"/>
        <v>2449392</v>
      </c>
    </row>
    <row r="208" spans="1:6" x14ac:dyDescent="0.25">
      <c r="A208" s="36"/>
      <c r="F208" s="73"/>
    </row>
    <row r="210" spans="1:6" ht="15.75" x14ac:dyDescent="0.25">
      <c r="A210" s="45" t="s">
        <v>298</v>
      </c>
      <c r="B210" s="63"/>
      <c r="C210" s="63"/>
    </row>
    <row r="211" spans="1:6" x14ac:dyDescent="0.25">
      <c r="A211" s="46" t="s">
        <v>287</v>
      </c>
      <c r="B211" s="46"/>
      <c r="C211" s="46"/>
      <c r="D211" s="46"/>
      <c r="E211" s="46"/>
      <c r="F211" s="46" t="s">
        <v>293</v>
      </c>
    </row>
    <row r="212" spans="1:6" x14ac:dyDescent="0.25">
      <c r="A212" s="64" t="s">
        <v>289</v>
      </c>
      <c r="B212" s="69" t="s">
        <v>2</v>
      </c>
      <c r="C212" s="69" t="s">
        <v>3</v>
      </c>
      <c r="D212" s="69" t="s">
        <v>4</v>
      </c>
      <c r="E212" s="69" t="s">
        <v>5</v>
      </c>
      <c r="F212" s="70" t="s">
        <v>290</v>
      </c>
    </row>
    <row r="213" spans="1:6" x14ac:dyDescent="0.25">
      <c r="A213" s="74" t="s">
        <v>6</v>
      </c>
      <c r="B213" s="75">
        <v>44396.8035619</v>
      </c>
      <c r="C213" s="76">
        <v>48521.660157600003</v>
      </c>
      <c r="D213" s="76">
        <v>48725.866310199999</v>
      </c>
      <c r="E213" s="76">
        <v>47822.669970299998</v>
      </c>
      <c r="F213" s="71">
        <f t="shared" ref="F213:F230" si="9">SUM(B213:E213)</f>
        <v>189467</v>
      </c>
    </row>
    <row r="214" spans="1:6" x14ac:dyDescent="0.25">
      <c r="A214" s="74" t="s">
        <v>7</v>
      </c>
      <c r="B214" s="75">
        <v>48017.658577000002</v>
      </c>
      <c r="C214" s="76">
        <v>50941.006126799999</v>
      </c>
      <c r="D214" s="76">
        <v>50544.694432700002</v>
      </c>
      <c r="E214" s="76">
        <v>51780.640863499997</v>
      </c>
      <c r="F214" s="72">
        <f t="shared" si="9"/>
        <v>201284</v>
      </c>
    </row>
    <row r="215" spans="1:6" x14ac:dyDescent="0.25">
      <c r="A215" s="74" t="s">
        <v>8</v>
      </c>
      <c r="B215" s="75">
        <v>50660.238311100002</v>
      </c>
      <c r="C215" s="76">
        <v>54946.272568300003</v>
      </c>
      <c r="D215" s="76">
        <v>54026.088682100002</v>
      </c>
      <c r="E215" s="76">
        <v>56678.400438500001</v>
      </c>
      <c r="F215" s="72">
        <f t="shared" si="9"/>
        <v>216311</v>
      </c>
    </row>
    <row r="216" spans="1:6" x14ac:dyDescent="0.25">
      <c r="A216" s="74" t="s">
        <v>9</v>
      </c>
      <c r="B216" s="75">
        <v>57181.925503600003</v>
      </c>
      <c r="C216" s="76">
        <v>58773.018826200001</v>
      </c>
      <c r="D216" s="76">
        <v>60515.351530499996</v>
      </c>
      <c r="E216" s="76">
        <v>63037.704139699999</v>
      </c>
      <c r="F216" s="72">
        <f t="shared" si="9"/>
        <v>239508</v>
      </c>
    </row>
    <row r="217" spans="1:6" x14ac:dyDescent="0.25">
      <c r="A217" s="74" t="s">
        <v>10</v>
      </c>
      <c r="B217" s="75">
        <v>65634.856380099998</v>
      </c>
      <c r="C217" s="76">
        <v>71689.558260200007</v>
      </c>
      <c r="D217" s="76">
        <v>77624.700566200001</v>
      </c>
      <c r="E217" s="76">
        <v>76726.884793499994</v>
      </c>
      <c r="F217" s="72">
        <f t="shared" si="9"/>
        <v>291676</v>
      </c>
    </row>
    <row r="218" spans="1:6" x14ac:dyDescent="0.25">
      <c r="A218" s="74" t="s">
        <v>11</v>
      </c>
      <c r="B218" s="75">
        <v>58869.189456400003</v>
      </c>
      <c r="C218" s="76">
        <v>60756.244930000001</v>
      </c>
      <c r="D218" s="76">
        <v>63389.623991400003</v>
      </c>
      <c r="E218" s="76">
        <v>62486.941622300001</v>
      </c>
      <c r="F218" s="72">
        <f t="shared" si="9"/>
        <v>245502.0000001</v>
      </c>
    </row>
    <row r="219" spans="1:6" x14ac:dyDescent="0.25">
      <c r="A219" s="74" t="s">
        <v>12</v>
      </c>
      <c r="B219" s="75">
        <v>62492.276836199999</v>
      </c>
      <c r="C219" s="76">
        <v>62762.031659499997</v>
      </c>
      <c r="D219" s="76">
        <v>64479.403620700003</v>
      </c>
      <c r="E219" s="76">
        <v>64611.287883600002</v>
      </c>
      <c r="F219" s="72">
        <f t="shared" si="9"/>
        <v>254345</v>
      </c>
    </row>
    <row r="220" spans="1:6" x14ac:dyDescent="0.25">
      <c r="A220" s="74" t="s">
        <v>13</v>
      </c>
      <c r="B220" s="75">
        <v>65188.565360400004</v>
      </c>
      <c r="C220" s="76">
        <v>68957.858480700001</v>
      </c>
      <c r="D220" s="76">
        <v>70448.902918699998</v>
      </c>
      <c r="E220" s="76">
        <v>68436.673240200005</v>
      </c>
      <c r="F220" s="72">
        <f t="shared" si="9"/>
        <v>273032</v>
      </c>
    </row>
    <row r="221" spans="1:6" x14ac:dyDescent="0.25">
      <c r="A221" s="74" t="s">
        <v>14</v>
      </c>
      <c r="B221" s="75">
        <v>69178.149216699996</v>
      </c>
      <c r="C221" s="76">
        <v>70846.826318899999</v>
      </c>
      <c r="D221" s="76">
        <v>70934.935151900005</v>
      </c>
      <c r="E221" s="76">
        <v>70675.0893125</v>
      </c>
      <c r="F221" s="72">
        <f t="shared" si="9"/>
        <v>281635</v>
      </c>
    </row>
    <row r="222" spans="1:6" s="15" customFormat="1" x14ac:dyDescent="0.25">
      <c r="A222" s="74" t="s">
        <v>15</v>
      </c>
      <c r="B222" s="75">
        <v>69441.753126600001</v>
      </c>
      <c r="C222" s="76">
        <v>67558.571374499996</v>
      </c>
      <c r="D222" s="76">
        <v>68213.280095299997</v>
      </c>
      <c r="E222" s="76">
        <v>69496.395403600007</v>
      </c>
      <c r="F222" s="72">
        <f t="shared" si="9"/>
        <v>274710</v>
      </c>
    </row>
    <row r="223" spans="1:6" s="15" customFormat="1" x14ac:dyDescent="0.25">
      <c r="A223" s="74" t="s">
        <v>16</v>
      </c>
      <c r="B223" s="75">
        <v>69440.650878400003</v>
      </c>
      <c r="C223" s="76">
        <v>69505.566170599996</v>
      </c>
      <c r="D223" s="76">
        <v>71275.859284399994</v>
      </c>
      <c r="E223" s="76">
        <v>72046.923666699993</v>
      </c>
      <c r="F223" s="72">
        <f t="shared" si="9"/>
        <v>282269.0000001</v>
      </c>
    </row>
    <row r="224" spans="1:6" x14ac:dyDescent="0.25">
      <c r="A224" s="74" t="s">
        <v>222</v>
      </c>
      <c r="B224" s="75">
        <v>67593.788443400001</v>
      </c>
      <c r="C224" s="76">
        <v>67953.395476000005</v>
      </c>
      <c r="D224" s="76">
        <v>67172.510591800004</v>
      </c>
      <c r="E224" s="76">
        <v>67078.305488700003</v>
      </c>
      <c r="F224" s="72">
        <f t="shared" si="9"/>
        <v>269797.9999999</v>
      </c>
    </row>
    <row r="225" spans="1:6" x14ac:dyDescent="0.25">
      <c r="A225" s="74" t="s">
        <v>223</v>
      </c>
      <c r="B225" s="75">
        <v>70006.977033100004</v>
      </c>
      <c r="C225" s="76">
        <v>70222.187043099999</v>
      </c>
      <c r="D225" s="76">
        <v>72055.135474299997</v>
      </c>
      <c r="E225" s="76">
        <v>71442.7004495</v>
      </c>
      <c r="F225" s="72">
        <f t="shared" si="9"/>
        <v>283727</v>
      </c>
    </row>
    <row r="226" spans="1:6" x14ac:dyDescent="0.25">
      <c r="A226" s="54" t="s">
        <v>260</v>
      </c>
      <c r="B226" s="11">
        <v>73037.661192</v>
      </c>
      <c r="C226" s="11">
        <v>73473.263368100001</v>
      </c>
      <c r="D226" s="11">
        <v>74208.198523900006</v>
      </c>
      <c r="E226" s="11">
        <v>74007.876915999994</v>
      </c>
      <c r="F226" s="72">
        <f t="shared" si="9"/>
        <v>294727</v>
      </c>
    </row>
    <row r="227" spans="1:6" x14ac:dyDescent="0.25">
      <c r="A227" s="54" t="s">
        <v>261</v>
      </c>
      <c r="B227" s="11">
        <v>74108.764555799993</v>
      </c>
      <c r="C227" s="11">
        <v>74238.947262700007</v>
      </c>
      <c r="D227" s="11">
        <v>73008.187863800005</v>
      </c>
      <c r="E227" s="11">
        <v>77500.100317599994</v>
      </c>
      <c r="F227" s="72">
        <f t="shared" si="9"/>
        <v>298855.9999999</v>
      </c>
    </row>
    <row r="228" spans="1:6" x14ac:dyDescent="0.25">
      <c r="A228" s="54" t="s">
        <v>262</v>
      </c>
      <c r="B228" s="11">
        <v>82227.103608799996</v>
      </c>
      <c r="C228" s="11">
        <v>77696.211879499999</v>
      </c>
      <c r="D228" s="11">
        <v>76181.222383200002</v>
      </c>
      <c r="E228" s="11">
        <v>77602.462128500003</v>
      </c>
      <c r="F228" s="72">
        <f t="shared" si="9"/>
        <v>313707</v>
      </c>
    </row>
    <row r="229" spans="1:6" x14ac:dyDescent="0.25">
      <c r="A229" s="54" t="s">
        <v>263</v>
      </c>
      <c r="B229" s="11">
        <v>83578.919668899995</v>
      </c>
      <c r="C229" s="11">
        <v>84209.919191299996</v>
      </c>
      <c r="D229" s="11">
        <v>82442.990121099996</v>
      </c>
      <c r="E229" s="11">
        <v>82889.171018699999</v>
      </c>
      <c r="F229" s="72">
        <f t="shared" si="9"/>
        <v>333121</v>
      </c>
    </row>
    <row r="230" spans="1:6" x14ac:dyDescent="0.25">
      <c r="A230" s="59" t="s">
        <v>264</v>
      </c>
      <c r="B230" s="37">
        <v>79290.025673800003</v>
      </c>
      <c r="C230" s="37">
        <v>84446.841260800007</v>
      </c>
      <c r="D230" s="37">
        <v>85158.194763000007</v>
      </c>
      <c r="E230" s="37">
        <v>82953.938302399998</v>
      </c>
      <c r="F230" s="68">
        <f t="shared" si="9"/>
        <v>331849</v>
      </c>
    </row>
    <row r="233" spans="1:6" ht="15.75" x14ac:dyDescent="0.25">
      <c r="A233" s="45" t="s">
        <v>19</v>
      </c>
      <c r="B233" s="65"/>
      <c r="C233" s="65"/>
      <c r="D233" s="65"/>
      <c r="E233" s="65"/>
      <c r="F233" s="65"/>
    </row>
    <row r="234" spans="1:6" x14ac:dyDescent="0.25">
      <c r="A234" s="46" t="s">
        <v>287</v>
      </c>
      <c r="B234" s="46"/>
      <c r="C234" s="46"/>
      <c r="D234" s="46"/>
      <c r="E234" s="46"/>
      <c r="F234" s="46" t="s">
        <v>288</v>
      </c>
    </row>
    <row r="235" spans="1:6" x14ac:dyDescent="0.25">
      <c r="A235" s="64" t="s">
        <v>26</v>
      </c>
      <c r="B235" s="69" t="s">
        <v>2</v>
      </c>
      <c r="C235" s="69" t="s">
        <v>3</v>
      </c>
      <c r="D235" s="69" t="s">
        <v>4</v>
      </c>
      <c r="E235" s="69" t="s">
        <v>5</v>
      </c>
      <c r="F235" s="70" t="s">
        <v>290</v>
      </c>
    </row>
    <row r="236" spans="1:6" x14ac:dyDescent="0.25">
      <c r="A236" s="74" t="s">
        <v>6</v>
      </c>
      <c r="B236" s="75">
        <v>98760.901293100003</v>
      </c>
      <c r="C236" s="76">
        <v>129392.6246888</v>
      </c>
      <c r="D236" s="76">
        <v>133127.28062000001</v>
      </c>
      <c r="E236" s="76">
        <v>108418.1933981</v>
      </c>
      <c r="F236" s="71">
        <f>SUM(B236:E236)</f>
        <v>469699</v>
      </c>
    </row>
    <row r="237" spans="1:6" s="15" customFormat="1" x14ac:dyDescent="0.25">
      <c r="A237" s="74" t="s">
        <v>7</v>
      </c>
      <c r="B237" s="75">
        <v>119098.10762920001</v>
      </c>
      <c r="C237" s="76">
        <v>128776.5091521</v>
      </c>
      <c r="D237" s="76">
        <v>144599.92751499999</v>
      </c>
      <c r="E237" s="76">
        <v>132079.45570359999</v>
      </c>
      <c r="F237" s="72">
        <f t="shared" ref="F237:F253" si="10">SUM(B237:E237)</f>
        <v>524553.9999999</v>
      </c>
    </row>
    <row r="238" spans="1:6" s="15" customFormat="1" x14ac:dyDescent="0.25">
      <c r="A238" s="74" t="s">
        <v>8</v>
      </c>
      <c r="B238" s="75">
        <v>126603.9563837</v>
      </c>
      <c r="C238" s="76">
        <v>129790.1687487</v>
      </c>
      <c r="D238" s="76">
        <v>147487.08320980001</v>
      </c>
      <c r="E238" s="76">
        <v>140039.7916578</v>
      </c>
      <c r="F238" s="72">
        <f t="shared" si="10"/>
        <v>543921</v>
      </c>
    </row>
    <row r="239" spans="1:6" x14ac:dyDescent="0.25">
      <c r="A239" s="74" t="s">
        <v>9</v>
      </c>
      <c r="B239" s="75">
        <v>129350.2376732</v>
      </c>
      <c r="C239" s="76">
        <v>137922.33366159999</v>
      </c>
      <c r="D239" s="76">
        <v>165637.49602779999</v>
      </c>
      <c r="E239" s="76">
        <v>152567.93263739999</v>
      </c>
      <c r="F239" s="72">
        <f t="shared" si="10"/>
        <v>585478</v>
      </c>
    </row>
    <row r="240" spans="1:6" x14ac:dyDescent="0.25">
      <c r="A240" s="74" t="s">
        <v>10</v>
      </c>
      <c r="B240" s="75">
        <v>149700.07532949999</v>
      </c>
      <c r="C240" s="76">
        <v>167516.74650400001</v>
      </c>
      <c r="D240" s="76">
        <v>195222.67111699999</v>
      </c>
      <c r="E240" s="76">
        <v>183291.50704950001</v>
      </c>
      <c r="F240" s="72">
        <f t="shared" si="10"/>
        <v>695731</v>
      </c>
    </row>
    <row r="241" spans="1:6" x14ac:dyDescent="0.25">
      <c r="A241" s="74" t="s">
        <v>11</v>
      </c>
      <c r="B241" s="75">
        <v>175286.20684870001</v>
      </c>
      <c r="C241" s="76">
        <v>203387.38777939999</v>
      </c>
      <c r="D241" s="76">
        <v>225868.3325239</v>
      </c>
      <c r="E241" s="76">
        <v>217275.07284800001</v>
      </c>
      <c r="F241" s="72">
        <f t="shared" si="10"/>
        <v>821817</v>
      </c>
    </row>
    <row r="242" spans="1:6" x14ac:dyDescent="0.25">
      <c r="A242" s="74" t="s">
        <v>12</v>
      </c>
      <c r="B242" s="75">
        <v>202323.29057380001</v>
      </c>
      <c r="C242" s="76">
        <v>214740.1015703</v>
      </c>
      <c r="D242" s="76">
        <v>243345.91930919999</v>
      </c>
      <c r="E242" s="76">
        <v>242913.6885467</v>
      </c>
      <c r="F242" s="72">
        <f t="shared" si="10"/>
        <v>903323</v>
      </c>
    </row>
    <row r="243" spans="1:6" x14ac:dyDescent="0.25">
      <c r="A243" s="74" t="s">
        <v>13</v>
      </c>
      <c r="B243" s="75">
        <v>229380.8562145</v>
      </c>
      <c r="C243" s="76">
        <v>232114.93127540001</v>
      </c>
      <c r="D243" s="76">
        <v>263154.72461410001</v>
      </c>
      <c r="E243" s="76">
        <v>265245.48789599998</v>
      </c>
      <c r="F243" s="72">
        <f t="shared" si="10"/>
        <v>989896</v>
      </c>
    </row>
    <row r="244" spans="1:6" x14ac:dyDescent="0.25">
      <c r="A244" s="74" t="s">
        <v>14</v>
      </c>
      <c r="B244" s="75">
        <v>250308.05064279999</v>
      </c>
      <c r="C244" s="76">
        <v>242140.92454380001</v>
      </c>
      <c r="D244" s="76">
        <v>283592.16755890002</v>
      </c>
      <c r="E244" s="76">
        <v>274234.85725449998</v>
      </c>
      <c r="F244" s="72">
        <f t="shared" si="10"/>
        <v>1050276</v>
      </c>
    </row>
    <row r="245" spans="1:6" x14ac:dyDescent="0.25">
      <c r="A245" s="74" t="s">
        <v>15</v>
      </c>
      <c r="B245" s="75">
        <v>241247.4181834</v>
      </c>
      <c r="C245" s="76">
        <v>238819.03389759999</v>
      </c>
      <c r="D245" s="76">
        <v>254519.79436599999</v>
      </c>
      <c r="E245" s="76">
        <v>252300.75355309999</v>
      </c>
      <c r="F245" s="72">
        <f t="shared" si="10"/>
        <v>986887.00000009988</v>
      </c>
    </row>
    <row r="246" spans="1:6" x14ac:dyDescent="0.25">
      <c r="A246" s="74" t="s">
        <v>16</v>
      </c>
      <c r="B246" s="75">
        <v>230235.43780099999</v>
      </c>
      <c r="C246" s="76">
        <v>238907.58551070001</v>
      </c>
      <c r="D246" s="76">
        <v>265892.08233780001</v>
      </c>
      <c r="E246" s="76">
        <v>255892.89435059999</v>
      </c>
      <c r="F246" s="72">
        <f t="shared" si="10"/>
        <v>990928.00000009988</v>
      </c>
    </row>
    <row r="247" spans="1:6" x14ac:dyDescent="0.25">
      <c r="A247" s="74" t="s">
        <v>222</v>
      </c>
      <c r="B247" s="75">
        <v>239465.73702689999</v>
      </c>
      <c r="C247" s="76">
        <v>239251.19403409999</v>
      </c>
      <c r="D247" s="76">
        <v>273272.15045179997</v>
      </c>
      <c r="E247" s="76">
        <v>255341.91848719999</v>
      </c>
      <c r="F247" s="72">
        <f t="shared" si="10"/>
        <v>1007331</v>
      </c>
    </row>
    <row r="248" spans="1:6" x14ac:dyDescent="0.25">
      <c r="A248" s="74" t="s">
        <v>223</v>
      </c>
      <c r="B248" s="75">
        <v>234975.0747647</v>
      </c>
      <c r="C248" s="76">
        <v>243899.03898320001</v>
      </c>
      <c r="D248" s="76">
        <v>289689.09227010002</v>
      </c>
      <c r="E248" s="76">
        <v>250142.7939821</v>
      </c>
      <c r="F248" s="72">
        <f t="shared" si="10"/>
        <v>1018706.0000001</v>
      </c>
    </row>
    <row r="249" spans="1:6" x14ac:dyDescent="0.25">
      <c r="A249" s="54" t="s">
        <v>260</v>
      </c>
      <c r="B249" s="11">
        <v>237598.15194370001</v>
      </c>
      <c r="C249" s="11">
        <v>253669.45551130001</v>
      </c>
      <c r="D249" s="11">
        <v>309181.62877549999</v>
      </c>
      <c r="E249" s="11">
        <v>263735.76376950002</v>
      </c>
      <c r="F249" s="72">
        <f t="shared" si="10"/>
        <v>1064185</v>
      </c>
    </row>
    <row r="250" spans="1:6" x14ac:dyDescent="0.25">
      <c r="A250" s="54" t="s">
        <v>261</v>
      </c>
      <c r="B250" s="11">
        <v>251248.8472628</v>
      </c>
      <c r="C250" s="11">
        <v>290313.87365899998</v>
      </c>
      <c r="D250" s="11">
        <v>310495.95999519998</v>
      </c>
      <c r="E250" s="11">
        <v>270207.31908310001</v>
      </c>
      <c r="F250" s="72">
        <f t="shared" si="10"/>
        <v>1122266.0000000999</v>
      </c>
    </row>
    <row r="251" spans="1:6" x14ac:dyDescent="0.25">
      <c r="A251" s="54" t="s">
        <v>262</v>
      </c>
      <c r="B251" s="11">
        <v>261218.5919492</v>
      </c>
      <c r="C251" s="11">
        <v>279604.41471609997</v>
      </c>
      <c r="D251" s="11">
        <v>326435.79702419997</v>
      </c>
      <c r="E251" s="11">
        <v>291793.19631049997</v>
      </c>
      <c r="F251" s="72">
        <f t="shared" si="10"/>
        <v>1159052</v>
      </c>
    </row>
    <row r="252" spans="1:6" x14ac:dyDescent="0.25">
      <c r="A252" s="54" t="s">
        <v>263</v>
      </c>
      <c r="B252" s="11">
        <v>272775.08234690002</v>
      </c>
      <c r="C252" s="11">
        <v>292855.89764079999</v>
      </c>
      <c r="D252" s="11">
        <v>342752.76776319998</v>
      </c>
      <c r="E252" s="11">
        <v>285185.25224900001</v>
      </c>
      <c r="F252" s="72">
        <f t="shared" si="10"/>
        <v>1193568.9999998999</v>
      </c>
    </row>
    <row r="253" spans="1:6" x14ac:dyDescent="0.25">
      <c r="A253" s="59" t="s">
        <v>264</v>
      </c>
      <c r="B253" s="37">
        <v>278003.60879179998</v>
      </c>
      <c r="C253" s="37">
        <v>309368.6210253</v>
      </c>
      <c r="D253" s="37">
        <v>367108.58586749999</v>
      </c>
      <c r="E253" s="37">
        <v>306195.18431530002</v>
      </c>
      <c r="F253" s="68">
        <f t="shared" si="10"/>
        <v>1260675.9999999001</v>
      </c>
    </row>
    <row r="254" spans="1:6" x14ac:dyDescent="0.25">
      <c r="A254" s="66"/>
      <c r="B254" s="67"/>
      <c r="C254" s="67"/>
      <c r="D254" s="67"/>
      <c r="E254" s="67"/>
      <c r="F254" s="67"/>
    </row>
    <row r="256" spans="1:6" ht="15.75" x14ac:dyDescent="0.25">
      <c r="A256" s="45" t="s">
        <v>20</v>
      </c>
    </row>
    <row r="257" spans="1:6" x14ac:dyDescent="0.25">
      <c r="A257" s="46" t="s">
        <v>287</v>
      </c>
      <c r="B257" s="46"/>
      <c r="C257" s="46"/>
      <c r="D257" s="46"/>
      <c r="E257" s="46"/>
      <c r="F257" s="46" t="s">
        <v>288</v>
      </c>
    </row>
    <row r="258" spans="1:6" x14ac:dyDescent="0.25">
      <c r="A258" s="64" t="s">
        <v>289</v>
      </c>
      <c r="B258" s="69" t="s">
        <v>2</v>
      </c>
      <c r="C258" s="69" t="s">
        <v>3</v>
      </c>
      <c r="D258" s="69" t="s">
        <v>4</v>
      </c>
      <c r="E258" s="69" t="s">
        <v>5</v>
      </c>
      <c r="F258" s="70" t="s">
        <v>290</v>
      </c>
    </row>
    <row r="259" spans="1:6" x14ac:dyDescent="0.25">
      <c r="A259" s="74" t="s">
        <v>6</v>
      </c>
      <c r="B259" s="75">
        <v>12002.0928439</v>
      </c>
      <c r="C259" s="76">
        <v>15724.667095000001</v>
      </c>
      <c r="D259" s="76">
        <v>16178.527748799999</v>
      </c>
      <c r="E259" s="76">
        <v>13175.7123123</v>
      </c>
      <c r="F259" s="71">
        <f>SUM(B259:E259)</f>
        <v>57081</v>
      </c>
    </row>
    <row r="260" spans="1:6" x14ac:dyDescent="0.25">
      <c r="A260" s="74" t="s">
        <v>7</v>
      </c>
      <c r="B260" s="75">
        <v>13933.384683</v>
      </c>
      <c r="C260" s="76">
        <v>15065.668765599999</v>
      </c>
      <c r="D260" s="76">
        <v>16916.8633768</v>
      </c>
      <c r="E260" s="76">
        <v>15452.083174699999</v>
      </c>
      <c r="F260" s="72">
        <f t="shared" ref="F260:F268" si="11">SUM(B260:E260)</f>
        <v>61368.000000099993</v>
      </c>
    </row>
    <row r="261" spans="1:6" x14ac:dyDescent="0.25">
      <c r="A261" s="74" t="s">
        <v>8</v>
      </c>
      <c r="B261" s="75">
        <v>15356.9162256</v>
      </c>
      <c r="C261" s="76">
        <v>15743.4001694</v>
      </c>
      <c r="D261" s="76">
        <v>17890.015809199998</v>
      </c>
      <c r="E261" s="76">
        <v>16986.667795900001</v>
      </c>
      <c r="F261" s="72">
        <f t="shared" si="11"/>
        <v>65977.000000100001</v>
      </c>
    </row>
    <row r="262" spans="1:6" x14ac:dyDescent="0.25">
      <c r="A262" s="74" t="s">
        <v>9</v>
      </c>
      <c r="B262" s="75">
        <v>15671.0774079</v>
      </c>
      <c r="C262" s="76">
        <v>16709.606460499999</v>
      </c>
      <c r="D262" s="76">
        <v>20067.3618279</v>
      </c>
      <c r="E262" s="76">
        <v>18483.9543037</v>
      </c>
      <c r="F262" s="72">
        <f t="shared" si="11"/>
        <v>70932</v>
      </c>
    </row>
    <row r="263" spans="1:6" x14ac:dyDescent="0.25">
      <c r="A263" s="74" t="s">
        <v>10</v>
      </c>
      <c r="B263" s="75">
        <v>16408.6091385</v>
      </c>
      <c r="C263" s="76">
        <v>18361.492547599999</v>
      </c>
      <c r="D263" s="76">
        <v>21398.335961299999</v>
      </c>
      <c r="E263" s="76">
        <v>20090.562352500001</v>
      </c>
      <c r="F263" s="72">
        <f t="shared" si="11"/>
        <v>76258.999999899999</v>
      </c>
    </row>
    <row r="264" spans="1:6" x14ac:dyDescent="0.25">
      <c r="A264" s="74" t="s">
        <v>11</v>
      </c>
      <c r="B264" s="75">
        <v>17486.879627300001</v>
      </c>
      <c r="C264" s="76">
        <v>20290.305961599999</v>
      </c>
      <c r="D264" s="76">
        <v>22533.047029099998</v>
      </c>
      <c r="E264" s="76">
        <v>21675.767381900001</v>
      </c>
      <c r="F264" s="72">
        <f t="shared" si="11"/>
        <v>81985.999999899999</v>
      </c>
    </row>
    <row r="265" spans="1:6" x14ac:dyDescent="0.25">
      <c r="A265" s="74" t="s">
        <v>12</v>
      </c>
      <c r="B265" s="75">
        <v>19959.906215999999</v>
      </c>
      <c r="C265" s="76">
        <v>21184.868415299999</v>
      </c>
      <c r="D265" s="76">
        <v>24006.933228900001</v>
      </c>
      <c r="E265" s="76">
        <v>23964.292139699999</v>
      </c>
      <c r="F265" s="72">
        <f t="shared" si="11"/>
        <v>89115.999999899999</v>
      </c>
    </row>
    <row r="266" spans="1:6" x14ac:dyDescent="0.25">
      <c r="A266" s="74" t="s">
        <v>13</v>
      </c>
      <c r="B266" s="75">
        <v>22354.238423999999</v>
      </c>
      <c r="C266" s="76">
        <v>22620.686839999998</v>
      </c>
      <c r="D266" s="76">
        <v>25645.6600325</v>
      </c>
      <c r="E266" s="76">
        <v>25849.414703499999</v>
      </c>
      <c r="F266" s="72">
        <f t="shared" si="11"/>
        <v>96470</v>
      </c>
    </row>
    <row r="267" spans="1:6" x14ac:dyDescent="0.25">
      <c r="A267" s="74" t="s">
        <v>14</v>
      </c>
      <c r="B267" s="75">
        <v>24909.5924739</v>
      </c>
      <c r="C267" s="76">
        <v>24096.834824699999</v>
      </c>
      <c r="D267" s="76">
        <v>28221.886210000001</v>
      </c>
      <c r="E267" s="76">
        <v>27290.686491299999</v>
      </c>
      <c r="F267" s="72">
        <f t="shared" si="11"/>
        <v>104518.9999999</v>
      </c>
    </row>
    <row r="268" spans="1:6" x14ac:dyDescent="0.25">
      <c r="A268" s="74" t="s">
        <v>15</v>
      </c>
      <c r="B268" s="75">
        <v>27739.051716099999</v>
      </c>
      <c r="C268" s="76">
        <v>27459.8318272</v>
      </c>
      <c r="D268" s="76">
        <v>29265.132832700001</v>
      </c>
      <c r="E268" s="76">
        <v>29009.9836239</v>
      </c>
      <c r="F268" s="72">
        <f t="shared" si="11"/>
        <v>113473.9999999</v>
      </c>
    </row>
    <row r="269" spans="1:6" s="15" customFormat="1" x14ac:dyDescent="0.25">
      <c r="A269" s="74" t="s">
        <v>16</v>
      </c>
      <c r="B269" s="75">
        <v>28597.504955799999</v>
      </c>
      <c r="C269" s="76">
        <v>29674.6709624</v>
      </c>
      <c r="D269" s="76">
        <v>33026.410768900001</v>
      </c>
      <c r="E269" s="76">
        <v>31784.4133129</v>
      </c>
      <c r="F269" s="72">
        <f>SUM(B269:E269)</f>
        <v>123083</v>
      </c>
    </row>
    <row r="270" spans="1:6" s="15" customFormat="1" x14ac:dyDescent="0.25">
      <c r="A270" s="74" t="s">
        <v>222</v>
      </c>
      <c r="B270" s="75">
        <v>31749.3316242</v>
      </c>
      <c r="C270" s="76">
        <v>31720.8866504</v>
      </c>
      <c r="D270" s="76">
        <v>36231.522037700001</v>
      </c>
      <c r="E270" s="76">
        <v>33854.259687700003</v>
      </c>
      <c r="F270" s="72">
        <f t="shared" ref="F270:F276" si="12">SUM(B270:E270)</f>
        <v>133556</v>
      </c>
    </row>
    <row r="271" spans="1:6" x14ac:dyDescent="0.25">
      <c r="A271" s="74" t="s">
        <v>223</v>
      </c>
      <c r="B271" s="75">
        <v>33379.550129700001</v>
      </c>
      <c r="C271" s="76">
        <v>34647.250166799997</v>
      </c>
      <c r="D271" s="76">
        <v>41151.988512600001</v>
      </c>
      <c r="E271" s="76">
        <v>35534.211191000002</v>
      </c>
      <c r="F271" s="72">
        <f t="shared" si="12"/>
        <v>144713.0000001</v>
      </c>
    </row>
    <row r="272" spans="1:6" x14ac:dyDescent="0.25">
      <c r="A272" s="54" t="s">
        <v>260</v>
      </c>
      <c r="B272" s="75">
        <v>34984.041333200003</v>
      </c>
      <c r="C272" s="76">
        <v>37350.386120399999</v>
      </c>
      <c r="D272" s="76">
        <v>45524.019408699998</v>
      </c>
      <c r="E272" s="76">
        <v>38832.553137700001</v>
      </c>
      <c r="F272" s="72">
        <f t="shared" si="12"/>
        <v>156691</v>
      </c>
    </row>
    <row r="273" spans="1:6" x14ac:dyDescent="0.25">
      <c r="A273" s="54" t="s">
        <v>261</v>
      </c>
      <c r="B273" s="11">
        <v>37986.672194500003</v>
      </c>
      <c r="C273" s="11">
        <v>43892.969350300002</v>
      </c>
      <c r="D273" s="11">
        <v>46944.327818999998</v>
      </c>
      <c r="E273" s="11">
        <v>40853.030636299998</v>
      </c>
      <c r="F273" s="72">
        <f t="shared" si="12"/>
        <v>169677.0000001</v>
      </c>
    </row>
    <row r="274" spans="1:6" x14ac:dyDescent="0.25">
      <c r="A274" s="54" t="s">
        <v>262</v>
      </c>
      <c r="B274" s="11">
        <v>41379.991589700003</v>
      </c>
      <c r="C274" s="11">
        <v>44292.514721300002</v>
      </c>
      <c r="D274" s="11">
        <v>51711.1375367</v>
      </c>
      <c r="E274" s="11">
        <v>46223.356152300003</v>
      </c>
      <c r="F274" s="72">
        <f t="shared" si="12"/>
        <v>183607</v>
      </c>
    </row>
    <row r="275" spans="1:6" x14ac:dyDescent="0.25">
      <c r="A275" s="54" t="s">
        <v>263</v>
      </c>
      <c r="B275" s="11">
        <v>45399.399329599997</v>
      </c>
      <c r="C275" s="11">
        <v>48741.5556019</v>
      </c>
      <c r="D275" s="11">
        <v>57046.15554</v>
      </c>
      <c r="E275" s="11">
        <v>47464.889528599997</v>
      </c>
      <c r="F275" s="72">
        <f t="shared" si="12"/>
        <v>198652.0000001</v>
      </c>
    </row>
    <row r="276" spans="1:6" x14ac:dyDescent="0.25">
      <c r="A276" s="59" t="s">
        <v>264</v>
      </c>
      <c r="B276" s="37">
        <v>47377.065418600003</v>
      </c>
      <c r="C276" s="37">
        <v>52722.2558746</v>
      </c>
      <c r="D276" s="37">
        <v>62562.236382299998</v>
      </c>
      <c r="E276" s="37">
        <v>52181.4423245</v>
      </c>
      <c r="F276" s="68">
        <f t="shared" si="12"/>
        <v>214843</v>
      </c>
    </row>
    <row r="279" spans="1:6" ht="15.75" x14ac:dyDescent="0.25">
      <c r="A279" s="45" t="s">
        <v>21</v>
      </c>
    </row>
    <row r="280" spans="1:6" x14ac:dyDescent="0.25">
      <c r="A280" s="46" t="s">
        <v>287</v>
      </c>
      <c r="B280" s="46"/>
      <c r="C280" s="46"/>
      <c r="D280" s="46"/>
      <c r="E280" s="46"/>
      <c r="F280" s="46" t="s">
        <v>296</v>
      </c>
    </row>
    <row r="281" spans="1:6" x14ac:dyDescent="0.25">
      <c r="A281" s="64" t="s">
        <v>289</v>
      </c>
      <c r="B281" s="69" t="s">
        <v>2</v>
      </c>
      <c r="C281" s="69" t="s">
        <v>3</v>
      </c>
      <c r="D281" s="69" t="s">
        <v>4</v>
      </c>
      <c r="E281" s="69" t="s">
        <v>5</v>
      </c>
      <c r="F281" s="70" t="s">
        <v>290</v>
      </c>
    </row>
    <row r="282" spans="1:6" x14ac:dyDescent="0.25">
      <c r="A282" s="74" t="s">
        <v>6</v>
      </c>
      <c r="B282" s="75">
        <v>10406.700000000001</v>
      </c>
      <c r="C282" s="76">
        <v>14453.75</v>
      </c>
      <c r="D282" s="76">
        <v>20235.25</v>
      </c>
      <c r="E282" s="76">
        <v>12719.3</v>
      </c>
      <c r="F282" s="72">
        <f>SUM(B282:E282)</f>
        <v>57815</v>
      </c>
    </row>
    <row r="283" spans="1:6" x14ac:dyDescent="0.25">
      <c r="A283" s="74" t="s">
        <v>7</v>
      </c>
      <c r="B283" s="75">
        <v>10803.06</v>
      </c>
      <c r="C283" s="76">
        <v>15004.25</v>
      </c>
      <c r="D283" s="76">
        <v>21005.95</v>
      </c>
      <c r="E283" s="76">
        <v>13203.74</v>
      </c>
      <c r="F283" s="72">
        <f t="shared" ref="F283:F299" si="13">SUM(B283:E283)</f>
        <v>60016.999999999993</v>
      </c>
    </row>
    <row r="284" spans="1:6" s="15" customFormat="1" x14ac:dyDescent="0.25">
      <c r="A284" s="74" t="s">
        <v>8</v>
      </c>
      <c r="B284" s="75">
        <v>11220.48</v>
      </c>
      <c r="C284" s="76">
        <v>15584</v>
      </c>
      <c r="D284" s="76">
        <v>21817.599999999999</v>
      </c>
      <c r="E284" s="76">
        <v>13713.92</v>
      </c>
      <c r="F284" s="72">
        <f t="shared" si="13"/>
        <v>62336</v>
      </c>
    </row>
    <row r="285" spans="1:6" s="15" customFormat="1" x14ac:dyDescent="0.25">
      <c r="A285" s="74" t="s">
        <v>9</v>
      </c>
      <c r="B285" s="75">
        <v>11663.82</v>
      </c>
      <c r="C285" s="76">
        <v>16199.75</v>
      </c>
      <c r="D285" s="76">
        <v>22679.65</v>
      </c>
      <c r="E285" s="76">
        <v>14255.78</v>
      </c>
      <c r="F285" s="72">
        <f t="shared" si="13"/>
        <v>64799</v>
      </c>
    </row>
    <row r="286" spans="1:6" x14ac:dyDescent="0.25">
      <c r="A286" s="74" t="s">
        <v>10</v>
      </c>
      <c r="B286" s="75">
        <v>12122.82</v>
      </c>
      <c r="C286" s="76">
        <v>16837.25</v>
      </c>
      <c r="D286" s="76">
        <v>23572.15</v>
      </c>
      <c r="E286" s="76">
        <v>14816.78</v>
      </c>
      <c r="F286" s="72">
        <f t="shared" si="13"/>
        <v>67349</v>
      </c>
    </row>
    <row r="287" spans="1:6" x14ac:dyDescent="0.25">
      <c r="A287" s="74" t="s">
        <v>11</v>
      </c>
      <c r="B287" s="75">
        <v>12608.1</v>
      </c>
      <c r="C287" s="76">
        <v>17511.25</v>
      </c>
      <c r="D287" s="76">
        <v>24515.75</v>
      </c>
      <c r="E287" s="76">
        <v>15409.9</v>
      </c>
      <c r="F287" s="72">
        <f t="shared" si="13"/>
        <v>70045</v>
      </c>
    </row>
    <row r="288" spans="1:6" x14ac:dyDescent="0.25">
      <c r="A288" s="74" t="s">
        <v>12</v>
      </c>
      <c r="B288" s="75">
        <v>13119.12</v>
      </c>
      <c r="C288" s="76">
        <v>18221</v>
      </c>
      <c r="D288" s="76">
        <v>25509.4</v>
      </c>
      <c r="E288" s="76">
        <v>16034.48</v>
      </c>
      <c r="F288" s="72">
        <f t="shared" si="13"/>
        <v>72884</v>
      </c>
    </row>
    <row r="289" spans="1:6" x14ac:dyDescent="0.25">
      <c r="A289" s="74" t="s">
        <v>13</v>
      </c>
      <c r="B289" s="75">
        <v>13533.3</v>
      </c>
      <c r="C289" s="76">
        <v>18796.25</v>
      </c>
      <c r="D289" s="76">
        <v>26314.75</v>
      </c>
      <c r="E289" s="76">
        <v>16540.7</v>
      </c>
      <c r="F289" s="72">
        <f t="shared" si="13"/>
        <v>75185</v>
      </c>
    </row>
    <row r="290" spans="1:6" x14ac:dyDescent="0.25">
      <c r="A290" s="74" t="s">
        <v>14</v>
      </c>
      <c r="B290" s="75">
        <v>13974.3</v>
      </c>
      <c r="C290" s="76">
        <v>19408.75</v>
      </c>
      <c r="D290" s="76">
        <v>27172.25</v>
      </c>
      <c r="E290" s="76">
        <v>17079.7</v>
      </c>
      <c r="F290" s="72">
        <f t="shared" si="13"/>
        <v>77635</v>
      </c>
    </row>
    <row r="291" spans="1:6" x14ac:dyDescent="0.25">
      <c r="A291" s="74" t="s">
        <v>15</v>
      </c>
      <c r="B291" s="75">
        <v>14508.54</v>
      </c>
      <c r="C291" s="76">
        <v>20150.75</v>
      </c>
      <c r="D291" s="76">
        <v>28211.05</v>
      </c>
      <c r="E291" s="76">
        <v>17732.66</v>
      </c>
      <c r="F291" s="72">
        <f t="shared" si="13"/>
        <v>80603</v>
      </c>
    </row>
    <row r="292" spans="1:6" x14ac:dyDescent="0.25">
      <c r="A292" s="74" t="s">
        <v>16</v>
      </c>
      <c r="B292" s="75">
        <v>14967.36</v>
      </c>
      <c r="C292" s="76">
        <v>20788</v>
      </c>
      <c r="D292" s="76">
        <v>29103.200000000001</v>
      </c>
      <c r="E292" s="76">
        <v>18293.439999999999</v>
      </c>
      <c r="F292" s="72">
        <f t="shared" si="13"/>
        <v>83152</v>
      </c>
    </row>
    <row r="293" spans="1:6" x14ac:dyDescent="0.25">
      <c r="A293" s="74" t="s">
        <v>222</v>
      </c>
      <c r="B293" s="75">
        <v>15516.72</v>
      </c>
      <c r="C293" s="76">
        <v>21551</v>
      </c>
      <c r="D293" s="76">
        <v>30171.4</v>
      </c>
      <c r="E293" s="76">
        <v>18964.88</v>
      </c>
      <c r="F293" s="72">
        <f t="shared" si="13"/>
        <v>86204</v>
      </c>
    </row>
    <row r="294" spans="1:6" x14ac:dyDescent="0.25">
      <c r="A294" s="74" t="s">
        <v>223</v>
      </c>
      <c r="B294" s="75">
        <v>16065.18</v>
      </c>
      <c r="C294" s="76">
        <v>22312.75</v>
      </c>
      <c r="D294" s="76">
        <v>31237.85</v>
      </c>
      <c r="E294" s="76">
        <v>19635.22</v>
      </c>
      <c r="F294" s="72">
        <f t="shared" si="13"/>
        <v>89251</v>
      </c>
    </row>
    <row r="295" spans="1:6" x14ac:dyDescent="0.25">
      <c r="A295" s="54" t="s">
        <v>260</v>
      </c>
      <c r="B295" s="11">
        <v>16648.02</v>
      </c>
      <c r="C295" s="11">
        <v>23122.25</v>
      </c>
      <c r="D295" s="11">
        <v>32371.15</v>
      </c>
      <c r="E295" s="11">
        <v>20347.580000000002</v>
      </c>
      <c r="F295" s="72">
        <f t="shared" si="13"/>
        <v>92489.000000000015</v>
      </c>
    </row>
    <row r="296" spans="1:6" x14ac:dyDescent="0.25">
      <c r="A296" s="54" t="s">
        <v>261</v>
      </c>
      <c r="B296" s="11">
        <v>17210.34</v>
      </c>
      <c r="C296" s="11">
        <v>23903.25</v>
      </c>
      <c r="D296" s="11">
        <v>33464.550000000003</v>
      </c>
      <c r="E296" s="11">
        <v>21034.86</v>
      </c>
      <c r="F296" s="72">
        <f t="shared" si="13"/>
        <v>95613</v>
      </c>
    </row>
    <row r="297" spans="1:6" x14ac:dyDescent="0.25">
      <c r="A297" s="54" t="s">
        <v>262</v>
      </c>
      <c r="B297" s="11">
        <v>17784.36</v>
      </c>
      <c r="C297" s="11">
        <v>24700.5</v>
      </c>
      <c r="D297" s="11">
        <v>34580.699999999997</v>
      </c>
      <c r="E297" s="11">
        <v>21736.44</v>
      </c>
      <c r="F297" s="72">
        <f t="shared" si="13"/>
        <v>98802</v>
      </c>
    </row>
    <row r="298" spans="1:6" x14ac:dyDescent="0.25">
      <c r="A298" s="54" t="s">
        <v>263</v>
      </c>
      <c r="B298" s="11">
        <v>18426.599999999999</v>
      </c>
      <c r="C298" s="11">
        <v>25592.5</v>
      </c>
      <c r="D298" s="11">
        <v>35829.5</v>
      </c>
      <c r="E298" s="11">
        <v>22521.4</v>
      </c>
      <c r="F298" s="72">
        <f t="shared" si="13"/>
        <v>102370</v>
      </c>
    </row>
    <row r="299" spans="1:6" x14ac:dyDescent="0.25">
      <c r="A299" s="59" t="s">
        <v>264</v>
      </c>
      <c r="B299" s="37">
        <v>19081.62</v>
      </c>
      <c r="C299" s="37">
        <v>26502.25</v>
      </c>
      <c r="D299" s="37">
        <v>37103.15</v>
      </c>
      <c r="E299" s="37">
        <v>23321.98</v>
      </c>
      <c r="F299" s="68">
        <f t="shared" si="13"/>
        <v>106008.99999999999</v>
      </c>
    </row>
    <row r="302" spans="1:6" ht="15.75" x14ac:dyDescent="0.25">
      <c r="A302" s="45" t="s">
        <v>23</v>
      </c>
    </row>
    <row r="303" spans="1:6" x14ac:dyDescent="0.25">
      <c r="A303" s="46" t="s">
        <v>287</v>
      </c>
      <c r="B303" s="46"/>
      <c r="C303" s="46"/>
      <c r="D303" s="46"/>
      <c r="E303" s="46"/>
      <c r="F303" s="46" t="s">
        <v>296</v>
      </c>
    </row>
    <row r="304" spans="1:6" x14ac:dyDescent="0.25">
      <c r="A304" s="64" t="s">
        <v>289</v>
      </c>
      <c r="B304" s="69" t="s">
        <v>2</v>
      </c>
      <c r="C304" s="69" t="s">
        <v>3</v>
      </c>
      <c r="D304" s="69" t="s">
        <v>4</v>
      </c>
      <c r="E304" s="69" t="s">
        <v>5</v>
      </c>
      <c r="F304" s="70" t="s">
        <v>290</v>
      </c>
    </row>
    <row r="305" spans="1:6" x14ac:dyDescent="0.25">
      <c r="A305" s="74" t="s">
        <v>6</v>
      </c>
      <c r="B305" s="75">
        <v>34075.399831100003</v>
      </c>
      <c r="C305" s="76">
        <v>37073.8458398</v>
      </c>
      <c r="D305" s="76">
        <v>32462.670984100001</v>
      </c>
      <c r="E305" s="76">
        <v>30760.0833451</v>
      </c>
      <c r="F305" s="71">
        <f>SUM(B305:E305)</f>
        <v>134372.0000001</v>
      </c>
    </row>
    <row r="306" spans="1:6" x14ac:dyDescent="0.25">
      <c r="A306" s="74" t="s">
        <v>7</v>
      </c>
      <c r="B306" s="75">
        <v>33520.293794899997</v>
      </c>
      <c r="C306" s="76">
        <v>33027.787252000002</v>
      </c>
      <c r="D306" s="76">
        <v>37714.061629399999</v>
      </c>
      <c r="E306" s="76">
        <v>37161.857323800003</v>
      </c>
      <c r="F306" s="72">
        <f t="shared" ref="F306:F322" si="14">SUM(B306:E306)</f>
        <v>141424.0000001</v>
      </c>
    </row>
    <row r="307" spans="1:6" x14ac:dyDescent="0.25">
      <c r="A307" s="74" t="s">
        <v>8</v>
      </c>
      <c r="B307" s="75">
        <v>35961.544197700001</v>
      </c>
      <c r="C307" s="76">
        <v>36344.583996599998</v>
      </c>
      <c r="D307" s="76">
        <v>33383.391705100003</v>
      </c>
      <c r="E307" s="76">
        <v>34974.480100499997</v>
      </c>
      <c r="F307" s="72">
        <f t="shared" si="14"/>
        <v>140663.9999999</v>
      </c>
    </row>
    <row r="308" spans="1:6" x14ac:dyDescent="0.25">
      <c r="A308" s="74" t="s">
        <v>9</v>
      </c>
      <c r="B308" s="75">
        <v>37359.650369800001</v>
      </c>
      <c r="C308" s="76">
        <v>35179.897077399997</v>
      </c>
      <c r="D308" s="76">
        <v>35179.897077399997</v>
      </c>
      <c r="E308" s="76">
        <v>38733.555475399997</v>
      </c>
      <c r="F308" s="72">
        <f t="shared" si="14"/>
        <v>146453</v>
      </c>
    </row>
    <row r="309" spans="1:6" x14ac:dyDescent="0.25">
      <c r="A309" s="74" t="s">
        <v>10</v>
      </c>
      <c r="B309" s="75">
        <v>30553.830435100001</v>
      </c>
      <c r="C309" s="76">
        <v>34685.1804643</v>
      </c>
      <c r="D309" s="76">
        <v>34458.183209900002</v>
      </c>
      <c r="E309" s="76">
        <v>36716.805890700001</v>
      </c>
      <c r="F309" s="72">
        <f t="shared" si="14"/>
        <v>136414</v>
      </c>
    </row>
    <row r="310" spans="1:6" x14ac:dyDescent="0.25">
      <c r="A310" s="74" t="s">
        <v>11</v>
      </c>
      <c r="B310" s="75">
        <v>39654.891114099999</v>
      </c>
      <c r="C310" s="76">
        <v>41662.733702099998</v>
      </c>
      <c r="D310" s="76">
        <v>39978.376864400001</v>
      </c>
      <c r="E310" s="76">
        <v>38003.998319400001</v>
      </c>
      <c r="F310" s="72">
        <f t="shared" si="14"/>
        <v>159300</v>
      </c>
    </row>
    <row r="311" spans="1:6" x14ac:dyDescent="0.25">
      <c r="A311" s="74" t="s">
        <v>12</v>
      </c>
      <c r="B311" s="75">
        <v>46023.9697629</v>
      </c>
      <c r="C311" s="76">
        <v>46237.439010399998</v>
      </c>
      <c r="D311" s="76">
        <v>46504.275569799996</v>
      </c>
      <c r="E311" s="76">
        <v>47614.315656899998</v>
      </c>
      <c r="F311" s="72">
        <f t="shared" si="14"/>
        <v>186380</v>
      </c>
    </row>
    <row r="312" spans="1:6" x14ac:dyDescent="0.25">
      <c r="A312" s="74" t="s">
        <v>13</v>
      </c>
      <c r="B312" s="75">
        <v>48106.383740400001</v>
      </c>
      <c r="C312" s="76">
        <v>54355.112623499997</v>
      </c>
      <c r="D312" s="76">
        <v>52932.717508900001</v>
      </c>
      <c r="E312" s="76">
        <v>55041.786127200001</v>
      </c>
      <c r="F312" s="72">
        <f t="shared" si="14"/>
        <v>210436</v>
      </c>
    </row>
    <row r="313" spans="1:6" x14ac:dyDescent="0.25">
      <c r="A313" s="74" t="s">
        <v>14</v>
      </c>
      <c r="B313" s="75">
        <v>59244.093564499999</v>
      </c>
      <c r="C313" s="76">
        <v>63246.4365569</v>
      </c>
      <c r="D313" s="76">
        <v>57435.976259700001</v>
      </c>
      <c r="E313" s="76">
        <v>62841.493618799999</v>
      </c>
      <c r="F313" s="72">
        <f t="shared" si="14"/>
        <v>242767.9999999</v>
      </c>
    </row>
    <row r="314" spans="1:6" x14ac:dyDescent="0.25">
      <c r="A314" s="74" t="s">
        <v>15</v>
      </c>
      <c r="B314" s="75">
        <v>57862.717472299999</v>
      </c>
      <c r="C314" s="76">
        <v>52669.4073756</v>
      </c>
      <c r="D314" s="76">
        <v>49034.8736126</v>
      </c>
      <c r="E314" s="76">
        <v>59210.001539600002</v>
      </c>
      <c r="F314" s="72">
        <f t="shared" si="14"/>
        <v>218777.0000001</v>
      </c>
    </row>
    <row r="315" spans="1:6" s="15" customFormat="1" x14ac:dyDescent="0.25">
      <c r="A315" s="74" t="s">
        <v>16</v>
      </c>
      <c r="B315" s="75">
        <v>61305.590947199998</v>
      </c>
      <c r="C315" s="76">
        <v>59484.253954899999</v>
      </c>
      <c r="D315" s="76">
        <v>55872.190676099999</v>
      </c>
      <c r="E315" s="76">
        <v>60371.964421800003</v>
      </c>
      <c r="F315" s="72">
        <f t="shared" si="14"/>
        <v>237034</v>
      </c>
    </row>
    <row r="316" spans="1:6" s="15" customFormat="1" x14ac:dyDescent="0.25">
      <c r="A316" s="74" t="s">
        <v>222</v>
      </c>
      <c r="B316" s="75">
        <v>61723.515738200003</v>
      </c>
      <c r="C316" s="76">
        <v>48360.9995538</v>
      </c>
      <c r="D316" s="76">
        <v>53182.219201599997</v>
      </c>
      <c r="E316" s="76">
        <v>53487.2655065</v>
      </c>
      <c r="F316" s="72">
        <f t="shared" si="14"/>
        <v>216754.0000001</v>
      </c>
    </row>
    <row r="317" spans="1:6" x14ac:dyDescent="0.25">
      <c r="A317" s="74" t="s">
        <v>223</v>
      </c>
      <c r="B317" s="75">
        <v>60245.558385800003</v>
      </c>
      <c r="C317" s="76">
        <v>52180.353550100001</v>
      </c>
      <c r="D317" s="76">
        <v>54835.784198900001</v>
      </c>
      <c r="E317" s="76">
        <v>56167.303865100002</v>
      </c>
      <c r="F317" s="72">
        <f t="shared" si="14"/>
        <v>223428.9999999</v>
      </c>
    </row>
    <row r="318" spans="1:6" x14ac:dyDescent="0.25">
      <c r="A318" s="54" t="s">
        <v>260</v>
      </c>
      <c r="B318" s="11">
        <v>59344.9243431</v>
      </c>
      <c r="C318" s="11">
        <v>52210.361921999996</v>
      </c>
      <c r="D318" s="11">
        <v>55437.379386300003</v>
      </c>
      <c r="E318" s="11">
        <v>58847.334348600001</v>
      </c>
      <c r="F318" s="72">
        <f t="shared" si="14"/>
        <v>225840</v>
      </c>
    </row>
    <row r="319" spans="1:6" x14ac:dyDescent="0.25">
      <c r="A319" s="54" t="s">
        <v>261</v>
      </c>
      <c r="B319" s="11">
        <v>64176.423613300001</v>
      </c>
      <c r="C319" s="11">
        <v>55363.220322599998</v>
      </c>
      <c r="D319" s="11">
        <v>59069.995179600002</v>
      </c>
      <c r="E319" s="11">
        <v>60700.360884399997</v>
      </c>
      <c r="F319" s="72">
        <f t="shared" si="14"/>
        <v>239309.9999999</v>
      </c>
    </row>
    <row r="320" spans="1:6" x14ac:dyDescent="0.25">
      <c r="A320" s="54" t="s">
        <v>262</v>
      </c>
      <c r="B320" s="11">
        <v>68739.920125799996</v>
      </c>
      <c r="C320" s="11">
        <v>58472.520125800002</v>
      </c>
      <c r="D320" s="11">
        <v>65672.615094299996</v>
      </c>
      <c r="E320" s="11">
        <v>63799.9446541</v>
      </c>
      <c r="F320" s="72">
        <f t="shared" si="14"/>
        <v>256685</v>
      </c>
    </row>
    <row r="321" spans="1:6" x14ac:dyDescent="0.25">
      <c r="A321" s="54" t="s">
        <v>263</v>
      </c>
      <c r="B321" s="11">
        <v>73632.501330200001</v>
      </c>
      <c r="C321" s="11">
        <v>65000.1326778</v>
      </c>
      <c r="D321" s="11">
        <v>75092.325159100001</v>
      </c>
      <c r="E321" s="11">
        <v>78071.040832900006</v>
      </c>
      <c r="F321" s="72">
        <f t="shared" si="14"/>
        <v>291796</v>
      </c>
    </row>
    <row r="322" spans="1:6" x14ac:dyDescent="0.25">
      <c r="A322" s="59" t="s">
        <v>264</v>
      </c>
      <c r="B322" s="37">
        <v>81809.413089499998</v>
      </c>
      <c r="C322" s="37">
        <v>71342.620532500005</v>
      </c>
      <c r="D322" s="37">
        <v>85487.399308299995</v>
      </c>
      <c r="E322" s="37">
        <v>81869.567069700002</v>
      </c>
      <c r="F322" s="68">
        <f t="shared" si="14"/>
        <v>320509</v>
      </c>
    </row>
    <row r="325" spans="1:6" ht="15.75" x14ac:dyDescent="0.25">
      <c r="A325" s="45" t="s">
        <v>24</v>
      </c>
    </row>
    <row r="326" spans="1:6" x14ac:dyDescent="0.25">
      <c r="A326" s="46" t="s">
        <v>287</v>
      </c>
      <c r="B326" s="46"/>
      <c r="C326" s="46"/>
      <c r="D326" s="46"/>
      <c r="E326" s="46"/>
      <c r="F326" s="46" t="s">
        <v>296</v>
      </c>
    </row>
    <row r="327" spans="1:6" x14ac:dyDescent="0.25">
      <c r="A327" s="64" t="s">
        <v>289</v>
      </c>
      <c r="B327" s="69" t="s">
        <v>2</v>
      </c>
      <c r="C327" s="69" t="s">
        <v>3</v>
      </c>
      <c r="D327" s="69" t="s">
        <v>4</v>
      </c>
      <c r="E327" s="69" t="s">
        <v>5</v>
      </c>
      <c r="F327" s="70" t="s">
        <v>290</v>
      </c>
    </row>
    <row r="328" spans="1:6" x14ac:dyDescent="0.25">
      <c r="A328" s="74" t="s">
        <v>6</v>
      </c>
      <c r="B328" s="75">
        <v>44265.972094999997</v>
      </c>
      <c r="C328" s="76">
        <v>44910.824633700002</v>
      </c>
      <c r="D328" s="76">
        <v>44353.818349699999</v>
      </c>
      <c r="E328" s="76">
        <v>45503.384384600002</v>
      </c>
      <c r="F328" s="71">
        <f>SUM(B328:E328)</f>
        <v>179033.99946300001</v>
      </c>
    </row>
    <row r="329" spans="1:6" x14ac:dyDescent="0.25">
      <c r="A329" s="74" t="s">
        <v>7</v>
      </c>
      <c r="B329" s="75">
        <v>41578.876059100003</v>
      </c>
      <c r="C329" s="76">
        <v>39567.685859199999</v>
      </c>
      <c r="D329" s="76">
        <v>38945.658580700001</v>
      </c>
      <c r="E329" s="76">
        <v>41895.779339000001</v>
      </c>
      <c r="F329" s="72">
        <f t="shared" ref="F329:F345" si="15">SUM(B329:E329)</f>
        <v>161987.99983799999</v>
      </c>
    </row>
    <row r="330" spans="1:6" x14ac:dyDescent="0.25">
      <c r="A330" s="74" t="s">
        <v>8</v>
      </c>
      <c r="B330" s="75">
        <v>33941.900798800001</v>
      </c>
      <c r="C330" s="76">
        <v>35702.098413</v>
      </c>
      <c r="D330" s="76">
        <v>32401.220339300002</v>
      </c>
      <c r="E330" s="76">
        <v>34856.780175100001</v>
      </c>
      <c r="F330" s="72">
        <f t="shared" si="15"/>
        <v>136901.99972619998</v>
      </c>
    </row>
    <row r="331" spans="1:6" x14ac:dyDescent="0.25">
      <c r="A331" s="74" t="s">
        <v>9</v>
      </c>
      <c r="B331" s="75">
        <v>34875.131983200001</v>
      </c>
      <c r="C331" s="76">
        <v>33268.491897200001</v>
      </c>
      <c r="D331" s="76">
        <v>34025.430441700002</v>
      </c>
      <c r="E331" s="76">
        <v>38168.945818200002</v>
      </c>
      <c r="F331" s="72">
        <f t="shared" si="15"/>
        <v>140338.00014030002</v>
      </c>
    </row>
    <row r="332" spans="1:6" x14ac:dyDescent="0.25">
      <c r="A332" s="74" t="s">
        <v>10</v>
      </c>
      <c r="B332" s="75">
        <v>48523.932099700003</v>
      </c>
      <c r="C332" s="76">
        <v>46973.297522300003</v>
      </c>
      <c r="D332" s="76">
        <v>49872.715046199999</v>
      </c>
      <c r="E332" s="76">
        <v>51453.055134900002</v>
      </c>
      <c r="F332" s="72">
        <f t="shared" si="15"/>
        <v>196822.99980310001</v>
      </c>
    </row>
    <row r="333" spans="1:6" x14ac:dyDescent="0.25">
      <c r="A333" s="74" t="s">
        <v>11</v>
      </c>
      <c r="B333" s="75">
        <v>46235.603236199997</v>
      </c>
      <c r="C333" s="76">
        <v>43717.239309299999</v>
      </c>
      <c r="D333" s="76">
        <v>44072.871137100003</v>
      </c>
      <c r="E333" s="76">
        <v>46890.286317300001</v>
      </c>
      <c r="F333" s="72">
        <f t="shared" si="15"/>
        <v>180915.9999999</v>
      </c>
    </row>
    <row r="334" spans="1:6" x14ac:dyDescent="0.25">
      <c r="A334" s="74" t="s">
        <v>12</v>
      </c>
      <c r="B334" s="75">
        <v>27500.483232099999</v>
      </c>
      <c r="C334" s="76">
        <v>26858.780854100001</v>
      </c>
      <c r="D334" s="76">
        <v>26980.2260589</v>
      </c>
      <c r="E334" s="76">
        <v>28769.509854899999</v>
      </c>
      <c r="F334" s="72">
        <f t="shared" si="15"/>
        <v>110108.99999999999</v>
      </c>
    </row>
    <row r="335" spans="1:6" x14ac:dyDescent="0.25">
      <c r="A335" s="74" t="s">
        <v>13</v>
      </c>
      <c r="B335" s="75">
        <v>24204.094418600002</v>
      </c>
      <c r="C335" s="76">
        <v>23964.1550776</v>
      </c>
      <c r="D335" s="76">
        <v>23170.4622046</v>
      </c>
      <c r="E335" s="76">
        <v>24727.288395299998</v>
      </c>
      <c r="F335" s="72">
        <f t="shared" si="15"/>
        <v>96066.000096100004</v>
      </c>
    </row>
    <row r="336" spans="1:6" x14ac:dyDescent="0.25">
      <c r="A336" s="74" t="s">
        <v>14</v>
      </c>
      <c r="B336" s="75">
        <v>34889.014980300002</v>
      </c>
      <c r="C336" s="76">
        <v>31746.189269499999</v>
      </c>
      <c r="D336" s="76">
        <v>32141.580661700002</v>
      </c>
      <c r="E336" s="76">
        <v>32990.214956700001</v>
      </c>
      <c r="F336" s="72">
        <f t="shared" si="15"/>
        <v>131766.99986820002</v>
      </c>
    </row>
    <row r="337" spans="1:6" x14ac:dyDescent="0.25">
      <c r="A337" s="74" t="s">
        <v>15</v>
      </c>
      <c r="B337" s="75">
        <v>30475.041285899999</v>
      </c>
      <c r="C337" s="76">
        <v>27684.231200499999</v>
      </c>
      <c r="D337" s="76">
        <v>27852.759258999999</v>
      </c>
      <c r="E337" s="76">
        <v>29799.9682546</v>
      </c>
      <c r="F337" s="72">
        <f t="shared" si="15"/>
        <v>115811.99999999999</v>
      </c>
    </row>
    <row r="338" spans="1:6" x14ac:dyDescent="0.25">
      <c r="A338" s="74" t="s">
        <v>16</v>
      </c>
      <c r="B338" s="75">
        <v>35358.512064399998</v>
      </c>
      <c r="C338" s="76">
        <v>33007.476575100001</v>
      </c>
      <c r="D338" s="76">
        <v>32707.164602699999</v>
      </c>
      <c r="E338" s="76">
        <v>34025.846757699997</v>
      </c>
      <c r="F338" s="72">
        <f t="shared" si="15"/>
        <v>135098.9999999</v>
      </c>
    </row>
    <row r="339" spans="1:6" x14ac:dyDescent="0.25">
      <c r="A339" s="74" t="s">
        <v>222</v>
      </c>
      <c r="B339" s="75">
        <v>58867.152888299999</v>
      </c>
      <c r="C339" s="76">
        <v>54555.739304700001</v>
      </c>
      <c r="D339" s="76">
        <v>52536.1956517</v>
      </c>
      <c r="E339" s="76">
        <v>55419.911933900003</v>
      </c>
      <c r="F339" s="72">
        <f t="shared" si="15"/>
        <v>221378.9997786</v>
      </c>
    </row>
    <row r="340" spans="1:6" x14ac:dyDescent="0.25">
      <c r="A340" s="74" t="s">
        <v>223</v>
      </c>
      <c r="B340" s="75">
        <v>58178.203195399998</v>
      </c>
      <c r="C340" s="76">
        <v>55286.936771000001</v>
      </c>
      <c r="D340" s="76">
        <v>54120.3437309</v>
      </c>
      <c r="E340" s="76">
        <v>56904.516302800002</v>
      </c>
      <c r="F340" s="72">
        <f t="shared" si="15"/>
        <v>224490.0000001</v>
      </c>
    </row>
    <row r="341" spans="1:6" x14ac:dyDescent="0.25">
      <c r="A341" s="54" t="s">
        <v>260</v>
      </c>
      <c r="B341" s="75">
        <v>44420.028937900002</v>
      </c>
      <c r="C341" s="76">
        <v>40794.6905759</v>
      </c>
      <c r="D341" s="76">
        <v>39684.924152799998</v>
      </c>
      <c r="E341" s="76">
        <v>40375.3560029</v>
      </c>
      <c r="F341" s="72">
        <f t="shared" si="15"/>
        <v>165274.99966949999</v>
      </c>
    </row>
    <row r="342" spans="1:6" x14ac:dyDescent="0.25">
      <c r="A342" s="54" t="s">
        <v>261</v>
      </c>
      <c r="B342" s="75">
        <v>44968.037243899998</v>
      </c>
      <c r="C342" s="76">
        <v>41577.0387328</v>
      </c>
      <c r="D342" s="76">
        <v>39006.365006599997</v>
      </c>
      <c r="E342" s="76">
        <v>38502.559016699997</v>
      </c>
      <c r="F342" s="72">
        <f t="shared" si="15"/>
        <v>164054</v>
      </c>
    </row>
    <row r="343" spans="1:6" x14ac:dyDescent="0.25">
      <c r="A343" s="54" t="s">
        <v>262</v>
      </c>
      <c r="B343" s="75">
        <v>49154.572477299997</v>
      </c>
      <c r="C343" s="76">
        <v>45019.221412699997</v>
      </c>
      <c r="D343" s="76">
        <v>43103.016022800002</v>
      </c>
      <c r="E343" s="76">
        <v>48897.190087299998</v>
      </c>
      <c r="F343" s="72">
        <f t="shared" si="15"/>
        <v>186174.0000001</v>
      </c>
    </row>
    <row r="344" spans="1:6" x14ac:dyDescent="0.25">
      <c r="A344" s="54" t="s">
        <v>263</v>
      </c>
      <c r="B344" s="75">
        <v>54992.455645800001</v>
      </c>
      <c r="C344" s="76">
        <v>48369.790751200002</v>
      </c>
      <c r="D344" s="76">
        <v>46837.034195699998</v>
      </c>
      <c r="E344" s="76">
        <v>53461.719611</v>
      </c>
      <c r="F344" s="72">
        <f t="shared" si="15"/>
        <v>203661.00020370001</v>
      </c>
    </row>
    <row r="345" spans="1:6" x14ac:dyDescent="0.25">
      <c r="A345" s="59" t="s">
        <v>264</v>
      </c>
      <c r="B345" s="77">
        <v>58119.569187200002</v>
      </c>
      <c r="C345" s="78">
        <v>52029.543971599996</v>
      </c>
      <c r="D345" s="78">
        <v>49993.752103699997</v>
      </c>
      <c r="E345" s="78">
        <v>55363.134737599998</v>
      </c>
      <c r="F345" s="68">
        <f t="shared" si="15"/>
        <v>215506.0000001</v>
      </c>
    </row>
    <row r="348" spans="1:6" ht="15.75" x14ac:dyDescent="0.25">
      <c r="A348" s="79" t="s">
        <v>25</v>
      </c>
      <c r="B348" s="80"/>
      <c r="C348" s="80"/>
      <c r="D348" s="80"/>
      <c r="E348" s="80"/>
      <c r="F348" s="80"/>
    </row>
    <row r="349" spans="1:6" x14ac:dyDescent="0.25">
      <c r="A349" s="81" t="s">
        <v>287</v>
      </c>
      <c r="B349" s="81"/>
      <c r="C349" s="81"/>
      <c r="D349" s="81"/>
      <c r="E349" s="81"/>
      <c r="F349" s="81" t="s">
        <v>288</v>
      </c>
    </row>
    <row r="350" spans="1:6" x14ac:dyDescent="0.25">
      <c r="A350" s="82" t="s">
        <v>289</v>
      </c>
      <c r="B350" s="83" t="s">
        <v>2</v>
      </c>
      <c r="C350" s="83" t="s">
        <v>3</v>
      </c>
      <c r="D350" s="83" t="s">
        <v>4</v>
      </c>
      <c r="E350" s="83" t="s">
        <v>5</v>
      </c>
      <c r="F350" s="84" t="s">
        <v>290</v>
      </c>
    </row>
    <row r="351" spans="1:6" x14ac:dyDescent="0.25">
      <c r="A351" s="85" t="s">
        <v>6</v>
      </c>
      <c r="B351" s="86">
        <v>720802.76706489676</v>
      </c>
      <c r="C351" s="87">
        <v>793244.77479372744</v>
      </c>
      <c r="D351" s="87">
        <v>735907.5570724688</v>
      </c>
      <c r="E351" s="87">
        <v>768457.90106890688</v>
      </c>
      <c r="F351" s="71">
        <v>3018412.9999999995</v>
      </c>
    </row>
    <row r="352" spans="1:6" x14ac:dyDescent="0.25">
      <c r="A352" s="85" t="s">
        <v>7</v>
      </c>
      <c r="B352" s="86">
        <v>767350.05672079977</v>
      </c>
      <c r="C352" s="87">
        <v>823823.49821009219</v>
      </c>
      <c r="D352" s="87">
        <v>773103.21972761955</v>
      </c>
      <c r="E352" s="87">
        <v>807767.22534148861</v>
      </c>
      <c r="F352" s="72">
        <v>3172044</v>
      </c>
    </row>
    <row r="353" spans="1:6" x14ac:dyDescent="0.25">
      <c r="A353" s="85" t="s">
        <v>8</v>
      </c>
      <c r="B353" s="86">
        <v>774155.80685831793</v>
      </c>
      <c r="C353" s="87">
        <v>859864.6455484794</v>
      </c>
      <c r="D353" s="87">
        <v>804528.32168388763</v>
      </c>
      <c r="E353" s="87">
        <v>844980.22590931505</v>
      </c>
      <c r="F353" s="72">
        <v>3283529</v>
      </c>
    </row>
    <row r="354" spans="1:6" x14ac:dyDescent="0.25">
      <c r="A354" s="85" t="s">
        <v>9</v>
      </c>
      <c r="B354" s="86">
        <v>824412.20784384361</v>
      </c>
      <c r="C354" s="87">
        <v>903457.77095475304</v>
      </c>
      <c r="D354" s="87">
        <v>854104.38410177536</v>
      </c>
      <c r="E354" s="87">
        <v>889947.6370996281</v>
      </c>
      <c r="F354" s="72">
        <v>3471922</v>
      </c>
    </row>
    <row r="355" spans="1:6" x14ac:dyDescent="0.25">
      <c r="A355" s="85" t="s">
        <v>10</v>
      </c>
      <c r="B355" s="86">
        <v>868865.4487565551</v>
      </c>
      <c r="C355" s="87">
        <v>961761.14162490319</v>
      </c>
      <c r="D355" s="87">
        <v>909194.85333648068</v>
      </c>
      <c r="E355" s="87">
        <v>955881.55628206104</v>
      </c>
      <c r="F355" s="72">
        <v>3695703</v>
      </c>
    </row>
    <row r="356" spans="1:6" x14ac:dyDescent="0.25">
      <c r="A356" s="85" t="s">
        <v>11</v>
      </c>
      <c r="B356" s="86">
        <v>929309.28116712417</v>
      </c>
      <c r="C356" s="87">
        <v>1050360.8598238092</v>
      </c>
      <c r="D356" s="87">
        <v>979594.93515634176</v>
      </c>
      <c r="E356" s="87">
        <v>1037219.9238527252</v>
      </c>
      <c r="F356" s="72">
        <v>3996485</v>
      </c>
    </row>
    <row r="357" spans="1:6" x14ac:dyDescent="0.25">
      <c r="A357" s="85" t="s">
        <v>12</v>
      </c>
      <c r="B357" s="86">
        <v>1023043.0441717936</v>
      </c>
      <c r="C357" s="87">
        <v>1130715.3000333044</v>
      </c>
      <c r="D357" s="87">
        <v>1054763.1429509381</v>
      </c>
      <c r="E357" s="87">
        <v>1115752.5128439637</v>
      </c>
      <c r="F357" s="72">
        <v>4324274</v>
      </c>
    </row>
    <row r="358" spans="1:6" x14ac:dyDescent="0.25">
      <c r="A358" s="85" t="s">
        <v>13</v>
      </c>
      <c r="B358" s="86">
        <v>1087133.4803331662</v>
      </c>
      <c r="C358" s="87">
        <v>1190226.4547343738</v>
      </c>
      <c r="D358" s="87">
        <v>1110570.1563624756</v>
      </c>
      <c r="E358" s="87">
        <v>1177828.9085699841</v>
      </c>
      <c r="F358" s="72">
        <v>4565759</v>
      </c>
    </row>
    <row r="359" spans="1:6" x14ac:dyDescent="0.25">
      <c r="A359" s="85" t="s">
        <v>14</v>
      </c>
      <c r="B359" s="86">
        <v>1148674.0244464003</v>
      </c>
      <c r="C359" s="87">
        <v>1236467.1656757067</v>
      </c>
      <c r="D359" s="87">
        <v>1173295.8643927828</v>
      </c>
      <c r="E359" s="87">
        <v>1232800.9454851104</v>
      </c>
      <c r="F359" s="72">
        <v>4791238</v>
      </c>
    </row>
    <row r="360" spans="1:6" x14ac:dyDescent="0.25">
      <c r="A360" s="85" t="s">
        <v>15</v>
      </c>
      <c r="B360" s="86">
        <v>1171221.7125479095</v>
      </c>
      <c r="C360" s="87">
        <v>1263751.5841922541</v>
      </c>
      <c r="D360" s="87">
        <v>1172049.8010745349</v>
      </c>
      <c r="E360" s="87">
        <v>1248009.9021853015</v>
      </c>
      <c r="F360" s="72">
        <v>4855033</v>
      </c>
    </row>
    <row r="361" spans="1:6" x14ac:dyDescent="0.25">
      <c r="A361" s="85" t="s">
        <v>16</v>
      </c>
      <c r="B361" s="86">
        <v>1188218.0734085583</v>
      </c>
      <c r="C361" s="87">
        <v>1305386.36448993</v>
      </c>
      <c r="D361" s="87">
        <v>1232137.7696579075</v>
      </c>
      <c r="E361" s="87">
        <v>1284954.7924436042</v>
      </c>
      <c r="F361" s="72">
        <v>5010697</v>
      </c>
    </row>
    <row r="362" spans="1:6" x14ac:dyDescent="0.25">
      <c r="A362" s="85" t="s">
        <v>222</v>
      </c>
      <c r="B362" s="86">
        <v>1240233.2330515671</v>
      </c>
      <c r="C362" s="87">
        <v>1346808.9861379894</v>
      </c>
      <c r="D362" s="87">
        <v>1279491.5769575965</v>
      </c>
      <c r="E362" s="87">
        <v>1341602.2038528472</v>
      </c>
      <c r="F362" s="72">
        <v>5208136</v>
      </c>
    </row>
    <row r="363" spans="1:6" x14ac:dyDescent="0.25">
      <c r="A363" s="85" t="s">
        <v>223</v>
      </c>
      <c r="B363" s="86">
        <v>1295280.9625468706</v>
      </c>
      <c r="C363" s="87">
        <v>1410426.3275930225</v>
      </c>
      <c r="D363" s="87">
        <v>1339906.8195328182</v>
      </c>
      <c r="E363" s="87">
        <v>1391530.8903272888</v>
      </c>
      <c r="F363" s="72">
        <v>5437145</v>
      </c>
    </row>
    <row r="364" spans="1:6" x14ac:dyDescent="0.25">
      <c r="A364" s="85" t="s">
        <v>260</v>
      </c>
      <c r="B364" s="86">
        <v>1361472.82787778</v>
      </c>
      <c r="C364" s="87">
        <v>1475027.1375409635</v>
      </c>
      <c r="D364" s="87">
        <v>1413747.7702395034</v>
      </c>
      <c r="E364" s="87">
        <v>1466000.264341753</v>
      </c>
      <c r="F364" s="72">
        <v>5716248</v>
      </c>
    </row>
    <row r="365" spans="1:6" x14ac:dyDescent="0.25">
      <c r="A365" s="57" t="s">
        <v>261</v>
      </c>
      <c r="B365" s="86">
        <v>1427870.701117367</v>
      </c>
      <c r="C365" s="87">
        <v>1548834.3931333194</v>
      </c>
      <c r="D365" s="87">
        <v>1473955.6753152555</v>
      </c>
      <c r="E365" s="87">
        <v>1520502.2304340582</v>
      </c>
      <c r="F365" s="72">
        <v>5971163</v>
      </c>
    </row>
    <row r="366" spans="1:6" x14ac:dyDescent="0.25">
      <c r="A366" s="57" t="s">
        <v>262</v>
      </c>
      <c r="B366" s="86">
        <v>1500423.0571414076</v>
      </c>
      <c r="C366" s="87">
        <v>1614803.8430673648</v>
      </c>
      <c r="D366" s="87">
        <v>1523669.4946722621</v>
      </c>
      <c r="E366" s="87">
        <v>1592682.6051189648</v>
      </c>
      <c r="F366" s="72">
        <v>6231578.9999999991</v>
      </c>
    </row>
    <row r="367" spans="1:6" x14ac:dyDescent="0.25">
      <c r="A367" s="57" t="s">
        <v>263</v>
      </c>
      <c r="B367" s="86">
        <v>1575438.0283640467</v>
      </c>
      <c r="C367" s="87">
        <v>1700847.583484418</v>
      </c>
      <c r="D367" s="87">
        <v>1626878.3186925263</v>
      </c>
      <c r="E367" s="87">
        <v>1685036.0694590088</v>
      </c>
      <c r="F367" s="72">
        <v>6588200</v>
      </c>
    </row>
    <row r="368" spans="1:6" x14ac:dyDescent="0.25">
      <c r="A368" s="88" t="s">
        <v>264</v>
      </c>
      <c r="B368" s="89">
        <v>1659038.2746917992</v>
      </c>
      <c r="C368" s="90">
        <v>1805697.9211127798</v>
      </c>
      <c r="D368" s="90">
        <v>1755785.9488775646</v>
      </c>
      <c r="E368" s="90">
        <v>1793217.8553178564</v>
      </c>
      <c r="F368" s="68">
        <v>7013740</v>
      </c>
    </row>
    <row r="369" spans="1:6" x14ac:dyDescent="0.25">
      <c r="A369" s="80"/>
      <c r="B369" s="80"/>
      <c r="C369" s="80"/>
      <c r="D369" s="80"/>
      <c r="E369" s="80"/>
      <c r="F369" s="80"/>
    </row>
    <row r="370" spans="1:6" x14ac:dyDescent="0.25">
      <c r="A370" s="80"/>
      <c r="B370" s="80"/>
      <c r="C370" s="80"/>
      <c r="D370" s="80"/>
      <c r="E370" s="80"/>
      <c r="F370" s="80"/>
    </row>
    <row r="371" spans="1:6" x14ac:dyDescent="0.25">
      <c r="A371" s="91" t="s">
        <v>299</v>
      </c>
      <c r="B371" s="92"/>
      <c r="C371" s="92"/>
      <c r="D371" s="92"/>
      <c r="E371" s="92"/>
      <c r="F371" s="80"/>
    </row>
    <row r="372" spans="1:6" x14ac:dyDescent="0.25">
      <c r="A372" s="81" t="s">
        <v>287</v>
      </c>
      <c r="B372" s="81"/>
      <c r="C372" s="81"/>
      <c r="D372" s="81"/>
      <c r="E372" s="81"/>
      <c r="F372" s="81" t="s">
        <v>293</v>
      </c>
    </row>
    <row r="373" spans="1:6" x14ac:dyDescent="0.25">
      <c r="A373" s="82" t="s">
        <v>289</v>
      </c>
      <c r="B373" s="83" t="s">
        <v>2</v>
      </c>
      <c r="C373" s="83" t="s">
        <v>3</v>
      </c>
      <c r="D373" s="83" t="s">
        <v>4</v>
      </c>
      <c r="E373" s="83" t="s">
        <v>5</v>
      </c>
      <c r="F373" s="84" t="s">
        <v>290</v>
      </c>
    </row>
    <row r="374" spans="1:6" x14ac:dyDescent="0.25">
      <c r="A374" s="85" t="s">
        <v>6</v>
      </c>
      <c r="B374" s="86">
        <v>193089.4634834805</v>
      </c>
      <c r="C374" s="87">
        <v>285908.6176853854</v>
      </c>
      <c r="D374" s="87">
        <v>222999.02610625362</v>
      </c>
      <c r="E374" s="87">
        <v>250270.89272488048</v>
      </c>
      <c r="F374" s="71">
        <f>SUM(B374:E374)</f>
        <v>952268</v>
      </c>
    </row>
    <row r="375" spans="1:6" x14ac:dyDescent="0.25">
      <c r="A375" s="85" t="s">
        <v>7</v>
      </c>
      <c r="B375" s="86">
        <v>209550.36142139183</v>
      </c>
      <c r="C375" s="87">
        <v>292827.99431725353</v>
      </c>
      <c r="D375" s="87">
        <v>237680.34723031134</v>
      </c>
      <c r="E375" s="87">
        <v>268834.29703104327</v>
      </c>
      <c r="F375" s="72">
        <f t="shared" ref="F375:F391" si="16">SUM(B375:E375)</f>
        <v>1008893</v>
      </c>
    </row>
    <row r="376" spans="1:6" x14ac:dyDescent="0.25">
      <c r="A376" s="85" t="s">
        <v>8</v>
      </c>
      <c r="B376" s="86">
        <v>217706.94722900164</v>
      </c>
      <c r="C376" s="87">
        <v>300527.38648292772</v>
      </c>
      <c r="D376" s="87">
        <v>240489.36668342247</v>
      </c>
      <c r="E376" s="87">
        <v>274643.29960464814</v>
      </c>
      <c r="F376" s="72">
        <f t="shared" si="16"/>
        <v>1033367</v>
      </c>
    </row>
    <row r="377" spans="1:6" x14ac:dyDescent="0.25">
      <c r="A377" s="85" t="s">
        <v>9</v>
      </c>
      <c r="B377" s="86">
        <v>228561.0454012925</v>
      </c>
      <c r="C377" s="87">
        <v>316946.74211800483</v>
      </c>
      <c r="D377" s="87">
        <v>262588.91819239903</v>
      </c>
      <c r="E377" s="87">
        <v>294022.29428830364</v>
      </c>
      <c r="F377" s="72">
        <f t="shared" si="16"/>
        <v>1102119</v>
      </c>
    </row>
    <row r="378" spans="1:6" x14ac:dyDescent="0.25">
      <c r="A378" s="85" t="s">
        <v>10</v>
      </c>
      <c r="B378" s="86">
        <v>245903.60576093188</v>
      </c>
      <c r="C378" s="87">
        <v>350375.10980754928</v>
      </c>
      <c r="D378" s="87">
        <v>292179.61126565596</v>
      </c>
      <c r="E378" s="87">
        <v>331680.67316586286</v>
      </c>
      <c r="F378" s="72">
        <f t="shared" si="16"/>
        <v>1220139</v>
      </c>
    </row>
    <row r="379" spans="1:6" x14ac:dyDescent="0.25">
      <c r="A379" s="85" t="s">
        <v>11</v>
      </c>
      <c r="B379" s="86">
        <v>281429.24259061133</v>
      </c>
      <c r="C379" s="87">
        <v>405841.82456245215</v>
      </c>
      <c r="D379" s="87">
        <v>327559.57956944912</v>
      </c>
      <c r="E379" s="87">
        <v>375899.35327748756</v>
      </c>
      <c r="F379" s="72">
        <f t="shared" si="16"/>
        <v>1390730</v>
      </c>
    </row>
    <row r="380" spans="1:6" x14ac:dyDescent="0.25">
      <c r="A380" s="85" t="s">
        <v>12</v>
      </c>
      <c r="B380" s="86">
        <v>316935.76460170053</v>
      </c>
      <c r="C380" s="87">
        <v>440575.28342265292</v>
      </c>
      <c r="D380" s="87">
        <v>356778.03436281043</v>
      </c>
      <c r="E380" s="87">
        <v>408777.91761283617</v>
      </c>
      <c r="F380" s="72">
        <f t="shared" si="16"/>
        <v>1523067</v>
      </c>
    </row>
    <row r="381" spans="1:6" x14ac:dyDescent="0.25">
      <c r="A381" s="85" t="s">
        <v>13</v>
      </c>
      <c r="B381" s="86">
        <v>338016.0120881414</v>
      </c>
      <c r="C381" s="87">
        <v>464292.73190084641</v>
      </c>
      <c r="D381" s="87">
        <v>376154.50425538106</v>
      </c>
      <c r="E381" s="87">
        <v>433622.75175563089</v>
      </c>
      <c r="F381" s="72">
        <f t="shared" si="16"/>
        <v>1612085.9999999998</v>
      </c>
    </row>
    <row r="382" spans="1:6" x14ac:dyDescent="0.25">
      <c r="A382" s="85" t="s">
        <v>14</v>
      </c>
      <c r="B382" s="86">
        <v>357595.97905803937</v>
      </c>
      <c r="C382" s="87">
        <v>479986.62782417948</v>
      </c>
      <c r="D382" s="87">
        <v>408558.80176409177</v>
      </c>
      <c r="E382" s="87">
        <v>457599.5913536895</v>
      </c>
      <c r="F382" s="72">
        <f t="shared" si="16"/>
        <v>1703741.0000000002</v>
      </c>
    </row>
    <row r="383" spans="1:6" x14ac:dyDescent="0.25">
      <c r="A383" s="85" t="s">
        <v>15</v>
      </c>
      <c r="B383" s="86">
        <v>376050.8974045192</v>
      </c>
      <c r="C383" s="87">
        <v>469255.4432578017</v>
      </c>
      <c r="D383" s="87">
        <v>370351.13592479465</v>
      </c>
      <c r="E383" s="87">
        <v>437216.52341288462</v>
      </c>
      <c r="F383" s="72">
        <f t="shared" si="16"/>
        <v>1652874.0000000002</v>
      </c>
    </row>
    <row r="384" spans="1:6" x14ac:dyDescent="0.25">
      <c r="A384" s="85" t="s">
        <v>16</v>
      </c>
      <c r="B384" s="86">
        <v>354886.61460091663</v>
      </c>
      <c r="C384" s="87">
        <v>480972.10552442435</v>
      </c>
      <c r="D384" s="87">
        <v>401474.20985803026</v>
      </c>
      <c r="E384" s="87">
        <v>445132.07001662877</v>
      </c>
      <c r="F384" s="72">
        <f t="shared" si="16"/>
        <v>1682465</v>
      </c>
    </row>
    <row r="385" spans="1:6" x14ac:dyDescent="0.25">
      <c r="A385" s="85" t="s">
        <v>222</v>
      </c>
      <c r="B385" s="86">
        <v>370755.32953733759</v>
      </c>
      <c r="C385" s="87">
        <v>482246.55321411882</v>
      </c>
      <c r="D385" s="87">
        <v>407179.35818762024</v>
      </c>
      <c r="E385" s="87">
        <v>457832.75906092336</v>
      </c>
      <c r="F385" s="72">
        <f t="shared" si="16"/>
        <v>1718014</v>
      </c>
    </row>
    <row r="386" spans="1:6" x14ac:dyDescent="0.25">
      <c r="A386" s="85" t="s">
        <v>223</v>
      </c>
      <c r="B386" s="86">
        <v>378557.3605653469</v>
      </c>
      <c r="C386" s="87">
        <v>495286.93092238146</v>
      </c>
      <c r="D386" s="87">
        <v>415510.95134655043</v>
      </c>
      <c r="E386" s="87">
        <v>457155.75716572121</v>
      </c>
      <c r="F386" s="72">
        <f t="shared" si="16"/>
        <v>1746511</v>
      </c>
    </row>
    <row r="387" spans="1:6" x14ac:dyDescent="0.25">
      <c r="A387" s="85" t="s">
        <v>260</v>
      </c>
      <c r="B387" s="86">
        <v>389182.20867822279</v>
      </c>
      <c r="C387" s="87">
        <v>506175.12023351027</v>
      </c>
      <c r="D387" s="87">
        <v>436187.08505240775</v>
      </c>
      <c r="E387" s="87">
        <v>476579.58603585907</v>
      </c>
      <c r="F387" s="72">
        <f t="shared" si="16"/>
        <v>1808124</v>
      </c>
    </row>
    <row r="388" spans="1:6" x14ac:dyDescent="0.25">
      <c r="A388" s="57" t="s">
        <v>261</v>
      </c>
      <c r="B388" s="86">
        <v>415619.65703832114</v>
      </c>
      <c r="C388" s="87">
        <v>538088.41858443874</v>
      </c>
      <c r="D388" s="87">
        <v>453881.50193255272</v>
      </c>
      <c r="E388" s="87">
        <v>486820.4224446874</v>
      </c>
      <c r="F388" s="72">
        <f t="shared" si="16"/>
        <v>1894410</v>
      </c>
    </row>
    <row r="389" spans="1:6" x14ac:dyDescent="0.25">
      <c r="A389" s="57" t="s">
        <v>262</v>
      </c>
      <c r="B389" s="86">
        <v>438435.95473402791</v>
      </c>
      <c r="C389" s="87">
        <v>551940.49137057154</v>
      </c>
      <c r="D389" s="87">
        <v>449660.29641203006</v>
      </c>
      <c r="E389" s="87">
        <v>503575.25748337031</v>
      </c>
      <c r="F389" s="72">
        <f t="shared" si="16"/>
        <v>1943611.9999999998</v>
      </c>
    </row>
    <row r="390" spans="1:6" x14ac:dyDescent="0.25">
      <c r="A390" s="57" t="s">
        <v>263</v>
      </c>
      <c r="B390" s="86">
        <v>444314.1154117398</v>
      </c>
      <c r="C390" s="87">
        <v>573838.62325760641</v>
      </c>
      <c r="D390" s="87">
        <v>487570.28858937172</v>
      </c>
      <c r="E390" s="87">
        <v>529785.97274128196</v>
      </c>
      <c r="F390" s="72">
        <f t="shared" si="16"/>
        <v>2035509</v>
      </c>
    </row>
    <row r="391" spans="1:6" x14ac:dyDescent="0.25">
      <c r="A391" s="88" t="s">
        <v>264</v>
      </c>
      <c r="B391" s="89">
        <v>461114.82060318603</v>
      </c>
      <c r="C391" s="90">
        <v>608650.12359700503</v>
      </c>
      <c r="D391" s="90">
        <v>547123.91029157676</v>
      </c>
      <c r="E391" s="90">
        <v>570471.14550823194</v>
      </c>
      <c r="F391" s="68">
        <f t="shared" si="16"/>
        <v>2187360</v>
      </c>
    </row>
    <row r="392" spans="1:6" x14ac:dyDescent="0.25">
      <c r="A392" s="80"/>
      <c r="B392" s="80"/>
      <c r="C392" s="80"/>
      <c r="D392" s="80"/>
      <c r="E392" s="80"/>
      <c r="F392" s="80"/>
    </row>
    <row r="393" spans="1:6" x14ac:dyDescent="0.25">
      <c r="A393" s="80"/>
      <c r="B393" s="80"/>
      <c r="C393" s="80"/>
      <c r="D393" s="80"/>
      <c r="E393" s="80"/>
      <c r="F393" s="80"/>
    </row>
    <row r="394" spans="1:6" x14ac:dyDescent="0.25">
      <c r="A394" s="91" t="s">
        <v>300</v>
      </c>
      <c r="B394" s="92"/>
      <c r="C394" s="92"/>
      <c r="D394" s="92"/>
      <c r="E394" s="92"/>
      <c r="F394" s="92"/>
    </row>
    <row r="395" spans="1:6" x14ac:dyDescent="0.25">
      <c r="A395" s="81" t="s">
        <v>287</v>
      </c>
      <c r="B395" s="81"/>
      <c r="C395" s="81"/>
      <c r="D395" s="81"/>
      <c r="E395" s="81"/>
      <c r="F395" s="81" t="s">
        <v>288</v>
      </c>
    </row>
    <row r="396" spans="1:6" x14ac:dyDescent="0.25">
      <c r="A396" s="82" t="s">
        <v>26</v>
      </c>
      <c r="B396" s="83" t="s">
        <v>2</v>
      </c>
      <c r="C396" s="83" t="s">
        <v>3</v>
      </c>
      <c r="D396" s="83" t="s">
        <v>4</v>
      </c>
      <c r="E396" s="83" t="s">
        <v>5</v>
      </c>
      <c r="F396" s="84" t="s">
        <v>290</v>
      </c>
    </row>
    <row r="397" spans="1:6" x14ac:dyDescent="0.25">
      <c r="A397" s="85" t="s">
        <v>6</v>
      </c>
      <c r="B397" s="86">
        <v>187634.74225699541</v>
      </c>
      <c r="C397" s="87">
        <v>191006.39377301431</v>
      </c>
      <c r="D397" s="87">
        <v>193966.57864666014</v>
      </c>
      <c r="E397" s="87">
        <v>196330.28532333011</v>
      </c>
      <c r="F397" s="71">
        <f>SUM(B397:E397)</f>
        <v>768937.99999999988</v>
      </c>
    </row>
    <row r="398" spans="1:6" x14ac:dyDescent="0.25">
      <c r="A398" s="85" t="s">
        <v>7</v>
      </c>
      <c r="B398" s="86">
        <v>199341.48499999999</v>
      </c>
      <c r="C398" s="87">
        <v>202556.212</v>
      </c>
      <c r="D398" s="87">
        <v>204219.60399999999</v>
      </c>
      <c r="E398" s="87">
        <v>204227.69899999999</v>
      </c>
      <c r="F398" s="72">
        <f t="shared" ref="F398:F414" si="17">SUM(B398:E398)</f>
        <v>810345</v>
      </c>
    </row>
    <row r="399" spans="1:6" x14ac:dyDescent="0.25">
      <c r="A399" s="85" t="s">
        <v>8</v>
      </c>
      <c r="B399" s="86">
        <v>203700.63</v>
      </c>
      <c r="C399" s="87">
        <v>203821.054</v>
      </c>
      <c r="D399" s="87">
        <v>205313.27800000002</v>
      </c>
      <c r="E399" s="87">
        <v>208084.038</v>
      </c>
      <c r="F399" s="72">
        <f t="shared" si="17"/>
        <v>820919</v>
      </c>
    </row>
    <row r="400" spans="1:6" x14ac:dyDescent="0.25">
      <c r="A400" s="85" t="s">
        <v>9</v>
      </c>
      <c r="B400" s="86">
        <v>211098.209</v>
      </c>
      <c r="C400" s="87">
        <v>213577.21600000001</v>
      </c>
      <c r="D400" s="87">
        <v>215514.016</v>
      </c>
      <c r="E400" s="87">
        <v>216787.55900000001</v>
      </c>
      <c r="F400" s="72">
        <f t="shared" si="17"/>
        <v>856977.00000000012</v>
      </c>
    </row>
    <row r="401" spans="1:6" x14ac:dyDescent="0.25">
      <c r="A401" s="85" t="s">
        <v>10</v>
      </c>
      <c r="B401" s="86">
        <v>217789.08900000001</v>
      </c>
      <c r="C401" s="87">
        <v>219034.03</v>
      </c>
      <c r="D401" s="87">
        <v>221014.41399999999</v>
      </c>
      <c r="E401" s="87">
        <v>223606.467</v>
      </c>
      <c r="F401" s="72">
        <f t="shared" si="17"/>
        <v>881444</v>
      </c>
    </row>
    <row r="402" spans="1:6" x14ac:dyDescent="0.25">
      <c r="A402" s="85" t="s">
        <v>11</v>
      </c>
      <c r="B402" s="86">
        <v>226131.005</v>
      </c>
      <c r="C402" s="87">
        <v>228383.53</v>
      </c>
      <c r="D402" s="87">
        <v>230881.29000000004</v>
      </c>
      <c r="E402" s="87">
        <v>233468.17500000002</v>
      </c>
      <c r="F402" s="72">
        <f t="shared" si="17"/>
        <v>918864.00000000012</v>
      </c>
    </row>
    <row r="403" spans="1:6" x14ac:dyDescent="0.25">
      <c r="A403" s="85" t="s">
        <v>12</v>
      </c>
      <c r="B403" s="86">
        <v>235518.30000000002</v>
      </c>
      <c r="C403" s="87">
        <v>237500.90999999997</v>
      </c>
      <c r="D403" s="87">
        <v>240919.46999999997</v>
      </c>
      <c r="E403" s="87">
        <v>245560.32000000001</v>
      </c>
      <c r="F403" s="72">
        <f t="shared" si="17"/>
        <v>959499</v>
      </c>
    </row>
    <row r="404" spans="1:6" x14ac:dyDescent="0.25">
      <c r="A404" s="85" t="s">
        <v>13</v>
      </c>
      <c r="B404" s="86">
        <v>250399.34700000004</v>
      </c>
      <c r="C404" s="87">
        <v>254701.614</v>
      </c>
      <c r="D404" s="87">
        <v>258636.11000000002</v>
      </c>
      <c r="E404" s="87">
        <v>261956.929</v>
      </c>
      <c r="F404" s="72">
        <f t="shared" si="17"/>
        <v>1025694</v>
      </c>
    </row>
    <row r="405" spans="1:6" x14ac:dyDescent="0.25">
      <c r="A405" s="85" t="s">
        <v>14</v>
      </c>
      <c r="B405" s="86">
        <v>265324.36800000002</v>
      </c>
      <c r="C405" s="87">
        <v>268889.984</v>
      </c>
      <c r="D405" s="87">
        <v>272451.45600000001</v>
      </c>
      <c r="E405" s="87">
        <v>275786.19200000004</v>
      </c>
      <c r="F405" s="72">
        <f t="shared" si="17"/>
        <v>1082452</v>
      </c>
    </row>
    <row r="406" spans="1:6" x14ac:dyDescent="0.25">
      <c r="A406" s="85" t="s">
        <v>15</v>
      </c>
      <c r="B406" s="86">
        <v>279560.16399999999</v>
      </c>
      <c r="C406" s="87">
        <v>283380.75599999994</v>
      </c>
      <c r="D406" s="87">
        <v>286201.87599999999</v>
      </c>
      <c r="E406" s="87">
        <v>287847.20400000003</v>
      </c>
      <c r="F406" s="72">
        <f t="shared" si="17"/>
        <v>1136990</v>
      </c>
    </row>
    <row r="407" spans="1:6" x14ac:dyDescent="0.25">
      <c r="A407" s="85" t="s">
        <v>16</v>
      </c>
      <c r="B407" s="86">
        <v>289604.63</v>
      </c>
      <c r="C407" s="87">
        <v>291801.29199999996</v>
      </c>
      <c r="D407" s="87">
        <v>293782.28399999993</v>
      </c>
      <c r="E407" s="87">
        <v>295423.79399999999</v>
      </c>
      <c r="F407" s="72">
        <f t="shared" si="17"/>
        <v>1170612</v>
      </c>
    </row>
    <row r="408" spans="1:6" x14ac:dyDescent="0.25">
      <c r="A408" s="85" t="s">
        <v>222</v>
      </c>
      <c r="B408" s="86">
        <v>296499.43800000002</v>
      </c>
      <c r="C408" s="87">
        <v>297687.18</v>
      </c>
      <c r="D408" s="87">
        <v>300359.62799999997</v>
      </c>
      <c r="E408" s="87">
        <v>304349.75400000002</v>
      </c>
      <c r="F408" s="72">
        <f t="shared" si="17"/>
        <v>1198896</v>
      </c>
    </row>
    <row r="409" spans="1:6" x14ac:dyDescent="0.25">
      <c r="A409" s="85" t="s">
        <v>223</v>
      </c>
      <c r="B409" s="86">
        <v>308437.71900000004</v>
      </c>
      <c r="C409" s="87">
        <v>311959.81799999997</v>
      </c>
      <c r="D409" s="87">
        <v>315345.44999999995</v>
      </c>
      <c r="E409" s="87">
        <v>318383.01300000004</v>
      </c>
      <c r="F409" s="72">
        <f t="shared" si="17"/>
        <v>1254126</v>
      </c>
    </row>
    <row r="410" spans="1:6" x14ac:dyDescent="0.25">
      <c r="A410" s="85" t="s">
        <v>260</v>
      </c>
      <c r="B410" s="86">
        <v>321414.23400000005</v>
      </c>
      <c r="C410" s="87">
        <v>324543.29399999999</v>
      </c>
      <c r="D410" s="87">
        <v>327789.50199999998</v>
      </c>
      <c r="E410" s="87">
        <v>330949.97000000003</v>
      </c>
      <c r="F410" s="72">
        <f t="shared" si="17"/>
        <v>1304697</v>
      </c>
    </row>
    <row r="411" spans="1:6" x14ac:dyDescent="0.25">
      <c r="A411" s="57" t="s">
        <v>261</v>
      </c>
      <c r="B411" s="86">
        <v>333736.386</v>
      </c>
      <c r="C411" s="87">
        <v>336516.46</v>
      </c>
      <c r="D411" s="87">
        <v>340342.31600000005</v>
      </c>
      <c r="E411" s="87">
        <v>344974.83799999999</v>
      </c>
      <c r="F411" s="72">
        <f t="shared" si="17"/>
        <v>1355570</v>
      </c>
    </row>
    <row r="412" spans="1:6" x14ac:dyDescent="0.25">
      <c r="A412" s="57" t="s">
        <v>262</v>
      </c>
      <c r="B412" s="86">
        <v>349588.67</v>
      </c>
      <c r="C412" s="87">
        <v>353828.45</v>
      </c>
      <c r="D412" s="87">
        <v>358252.77</v>
      </c>
      <c r="E412" s="87">
        <v>362585.11</v>
      </c>
      <c r="F412" s="72">
        <f t="shared" si="17"/>
        <v>1424255</v>
      </c>
    </row>
    <row r="413" spans="1:6" x14ac:dyDescent="0.25">
      <c r="A413" s="57" t="s">
        <v>263</v>
      </c>
      <c r="B413" s="86">
        <v>366985.28</v>
      </c>
      <c r="C413" s="87">
        <v>371366.76</v>
      </c>
      <c r="D413" s="87">
        <v>375716.19999999995</v>
      </c>
      <c r="E413" s="87">
        <v>379761.76</v>
      </c>
      <c r="F413" s="72">
        <f t="shared" si="17"/>
        <v>1493830</v>
      </c>
    </row>
    <row r="414" spans="1:6" x14ac:dyDescent="0.25">
      <c r="A414" s="88" t="s">
        <v>264</v>
      </c>
      <c r="B414" s="89">
        <v>384027.29499999998</v>
      </c>
      <c r="C414" s="90">
        <v>388360.66</v>
      </c>
      <c r="D414" s="90">
        <v>392271.54</v>
      </c>
      <c r="E414" s="90">
        <v>395515.505</v>
      </c>
      <c r="F414" s="68">
        <f t="shared" si="17"/>
        <v>1560175</v>
      </c>
    </row>
    <row r="415" spans="1:6" x14ac:dyDescent="0.25">
      <c r="A415" s="80"/>
      <c r="B415" s="80"/>
      <c r="C415" s="80"/>
      <c r="D415" s="80"/>
      <c r="E415" s="80"/>
      <c r="F415" s="80"/>
    </row>
    <row r="416" spans="1:6" x14ac:dyDescent="0.25">
      <c r="A416" s="80"/>
      <c r="B416" s="80"/>
      <c r="C416" s="80"/>
      <c r="D416" s="80"/>
      <c r="E416" s="80"/>
      <c r="F416" s="80"/>
    </row>
    <row r="417" spans="1:6" ht="15.75" x14ac:dyDescent="0.25">
      <c r="A417" s="79" t="s">
        <v>301</v>
      </c>
      <c r="B417" s="80"/>
      <c r="C417" s="80"/>
      <c r="D417" s="80"/>
      <c r="E417" s="80"/>
      <c r="F417" s="80"/>
    </row>
    <row r="418" spans="1:6" x14ac:dyDescent="0.25">
      <c r="A418" s="81" t="s">
        <v>287</v>
      </c>
      <c r="B418" s="81"/>
      <c r="C418" s="81"/>
      <c r="D418" s="81"/>
      <c r="E418" s="81"/>
      <c r="F418" s="81" t="s">
        <v>288</v>
      </c>
    </row>
    <row r="419" spans="1:6" x14ac:dyDescent="0.25">
      <c r="A419" s="82" t="s">
        <v>289</v>
      </c>
      <c r="B419" s="83" t="s">
        <v>2</v>
      </c>
      <c r="C419" s="83" t="s">
        <v>3</v>
      </c>
      <c r="D419" s="83" t="s">
        <v>4</v>
      </c>
      <c r="E419" s="83" t="s">
        <v>5</v>
      </c>
      <c r="F419" s="84" t="s">
        <v>290</v>
      </c>
    </row>
    <row r="420" spans="1:6" x14ac:dyDescent="0.25">
      <c r="A420" s="85" t="s">
        <v>6</v>
      </c>
      <c r="B420" s="86">
        <v>59166.821610255072</v>
      </c>
      <c r="C420" s="87">
        <v>32676.18483041897</v>
      </c>
      <c r="D420" s="87">
        <v>32709.741798938154</v>
      </c>
      <c r="E420" s="87">
        <v>33370.251760387793</v>
      </c>
      <c r="F420" s="71">
        <f>SUM(B420:E420)</f>
        <v>157923</v>
      </c>
    </row>
    <row r="421" spans="1:6" x14ac:dyDescent="0.25">
      <c r="A421" s="85" t="s">
        <v>7</v>
      </c>
      <c r="B421" s="86">
        <v>66171.930299407933</v>
      </c>
      <c r="C421" s="87">
        <v>34040.999892838598</v>
      </c>
      <c r="D421" s="87">
        <v>34009.584497308213</v>
      </c>
      <c r="E421" s="87">
        <v>34207.485310445249</v>
      </c>
      <c r="F421" s="72">
        <f t="shared" ref="F421:F437" si="18">SUM(B421:E421)</f>
        <v>168430</v>
      </c>
    </row>
    <row r="422" spans="1:6" x14ac:dyDescent="0.25">
      <c r="A422" s="85" t="s">
        <v>8</v>
      </c>
      <c r="B422" s="86">
        <v>43292.609629316234</v>
      </c>
      <c r="C422" s="87">
        <v>42899.661065551649</v>
      </c>
      <c r="D422" s="87">
        <v>43095.629000465095</v>
      </c>
      <c r="E422" s="87">
        <v>43945.100304667023</v>
      </c>
      <c r="F422" s="72">
        <f t="shared" si="18"/>
        <v>173233</v>
      </c>
    </row>
    <row r="423" spans="1:6" x14ac:dyDescent="0.25">
      <c r="A423" s="85" t="s">
        <v>9</v>
      </c>
      <c r="B423" s="86">
        <v>57080.335442551055</v>
      </c>
      <c r="C423" s="87">
        <v>42485.048836748174</v>
      </c>
      <c r="D423" s="87">
        <v>42689.133909376331</v>
      </c>
      <c r="E423" s="87">
        <v>43053.481811324433</v>
      </c>
      <c r="F423" s="72">
        <f t="shared" si="18"/>
        <v>185308</v>
      </c>
    </row>
    <row r="424" spans="1:6" x14ac:dyDescent="0.25">
      <c r="A424" s="85" t="s">
        <v>10</v>
      </c>
      <c r="B424" s="86">
        <v>63481.115995623266</v>
      </c>
      <c r="C424" s="87">
        <v>48121.687817353908</v>
      </c>
      <c r="D424" s="87">
        <v>48551.442070824662</v>
      </c>
      <c r="E424" s="87">
        <v>49446.75411619815</v>
      </c>
      <c r="F424" s="72">
        <f t="shared" si="18"/>
        <v>209601</v>
      </c>
    </row>
    <row r="425" spans="1:6" x14ac:dyDescent="0.25">
      <c r="A425" s="85" t="s">
        <v>11</v>
      </c>
      <c r="B425" s="86">
        <v>66590.273576512802</v>
      </c>
      <c r="C425" s="87">
        <v>57934.047261357118</v>
      </c>
      <c r="D425" s="87">
        <v>58734.559586892559</v>
      </c>
      <c r="E425" s="87">
        <v>60303.119575237499</v>
      </c>
      <c r="F425" s="72">
        <f t="shared" si="18"/>
        <v>243562</v>
      </c>
    </row>
    <row r="426" spans="1:6" x14ac:dyDescent="0.25">
      <c r="A426" s="85" t="s">
        <v>12</v>
      </c>
      <c r="B426" s="86">
        <v>87462.049570093135</v>
      </c>
      <c r="C426" s="87">
        <v>64235.700610651598</v>
      </c>
      <c r="D426" s="87">
        <v>64667.736588127715</v>
      </c>
      <c r="E426" s="87">
        <v>66553.513231127537</v>
      </c>
      <c r="F426" s="72">
        <f t="shared" si="18"/>
        <v>282919</v>
      </c>
    </row>
    <row r="427" spans="1:6" x14ac:dyDescent="0.25">
      <c r="A427" s="85" t="s">
        <v>13</v>
      </c>
      <c r="B427" s="86">
        <v>98652.626245024556</v>
      </c>
      <c r="C427" s="87">
        <v>68301.246833527402</v>
      </c>
      <c r="D427" s="87">
        <v>69467.528107094695</v>
      </c>
      <c r="E427" s="87">
        <v>72251.598814353303</v>
      </c>
      <c r="F427" s="72">
        <f t="shared" si="18"/>
        <v>308672.99999999994</v>
      </c>
    </row>
    <row r="428" spans="1:6" x14ac:dyDescent="0.25">
      <c r="A428" s="85" t="s">
        <v>14</v>
      </c>
      <c r="B428" s="86">
        <v>112068.33638836085</v>
      </c>
      <c r="C428" s="87">
        <v>70606.627851527272</v>
      </c>
      <c r="D428" s="87">
        <v>71330.768628691134</v>
      </c>
      <c r="E428" s="87">
        <v>74065.267131420755</v>
      </c>
      <c r="F428" s="72">
        <f t="shared" si="18"/>
        <v>328071</v>
      </c>
    </row>
    <row r="429" spans="1:6" x14ac:dyDescent="0.25">
      <c r="A429" s="85" t="s">
        <v>15</v>
      </c>
      <c r="B429" s="86">
        <v>79709.710143390374</v>
      </c>
      <c r="C429" s="87">
        <v>70997.55093445252</v>
      </c>
      <c r="D429" s="87">
        <v>71136.555149740321</v>
      </c>
      <c r="E429" s="87">
        <v>74583.183772416785</v>
      </c>
      <c r="F429" s="72">
        <f t="shared" si="18"/>
        <v>296427</v>
      </c>
    </row>
    <row r="430" spans="1:6" x14ac:dyDescent="0.25">
      <c r="A430" s="85" t="s">
        <v>16</v>
      </c>
      <c r="B430" s="86">
        <v>82366.046807641644</v>
      </c>
      <c r="C430" s="87">
        <v>67422.404965505688</v>
      </c>
      <c r="D430" s="87">
        <v>67184.729799877372</v>
      </c>
      <c r="E430" s="87">
        <v>69801.818426975282</v>
      </c>
      <c r="F430" s="72">
        <f t="shared" si="18"/>
        <v>286775</v>
      </c>
    </row>
    <row r="431" spans="1:6" x14ac:dyDescent="0.25">
      <c r="A431" s="85" t="s">
        <v>222</v>
      </c>
      <c r="B431" s="86">
        <v>75990.673514229449</v>
      </c>
      <c r="C431" s="87">
        <v>65251.244923870821</v>
      </c>
      <c r="D431" s="87">
        <v>65419.782769976147</v>
      </c>
      <c r="E431" s="87">
        <v>68012.298791923589</v>
      </c>
      <c r="F431" s="72">
        <f t="shared" si="18"/>
        <v>274674</v>
      </c>
    </row>
    <row r="432" spans="1:6" x14ac:dyDescent="0.25">
      <c r="A432" s="85" t="s">
        <v>223</v>
      </c>
      <c r="B432" s="86">
        <v>76148.721981523573</v>
      </c>
      <c r="C432" s="87">
        <v>66095.530670641092</v>
      </c>
      <c r="D432" s="87">
        <v>67167.746186267817</v>
      </c>
      <c r="E432" s="87">
        <v>69759.001161567547</v>
      </c>
      <c r="F432" s="72">
        <f t="shared" si="18"/>
        <v>279171</v>
      </c>
    </row>
    <row r="433" spans="1:6" x14ac:dyDescent="0.25">
      <c r="A433" s="85" t="s">
        <v>260</v>
      </c>
      <c r="B433" s="86">
        <v>82658.632199557076</v>
      </c>
      <c r="C433" s="87">
        <v>71882.651307453241</v>
      </c>
      <c r="D433" s="87">
        <v>72329.911187095669</v>
      </c>
      <c r="E433" s="87">
        <v>75520.805305894057</v>
      </c>
      <c r="F433" s="72">
        <f t="shared" si="18"/>
        <v>302392.00000000006</v>
      </c>
    </row>
    <row r="434" spans="1:6" x14ac:dyDescent="0.25">
      <c r="A434" s="57" t="s">
        <v>261</v>
      </c>
      <c r="B434" s="86">
        <v>85092.03607904572</v>
      </c>
      <c r="C434" s="87">
        <v>75623.236548880814</v>
      </c>
      <c r="D434" s="87">
        <v>75615.179382702787</v>
      </c>
      <c r="E434" s="87">
        <v>79097.547989370651</v>
      </c>
      <c r="F434" s="72">
        <f t="shared" si="18"/>
        <v>315428</v>
      </c>
    </row>
    <row r="435" spans="1:6" x14ac:dyDescent="0.25">
      <c r="A435" s="57" t="s">
        <v>262</v>
      </c>
      <c r="B435" s="86">
        <v>88823.207407379829</v>
      </c>
      <c r="C435" s="87">
        <v>80287.035696793464</v>
      </c>
      <c r="D435" s="87">
        <v>81010.386260232306</v>
      </c>
      <c r="E435" s="87">
        <v>85327.370635594387</v>
      </c>
      <c r="F435" s="72">
        <f t="shared" si="18"/>
        <v>335448</v>
      </c>
    </row>
    <row r="436" spans="1:6" x14ac:dyDescent="0.25">
      <c r="A436" s="57" t="s">
        <v>263</v>
      </c>
      <c r="B436" s="86">
        <v>98464.795952307075</v>
      </c>
      <c r="C436" s="87">
        <v>84186.834226811494</v>
      </c>
      <c r="D436" s="87">
        <v>85121.456103154618</v>
      </c>
      <c r="E436" s="87">
        <v>89207.913717726842</v>
      </c>
      <c r="F436" s="72">
        <f t="shared" si="18"/>
        <v>356981</v>
      </c>
    </row>
    <row r="437" spans="1:6" x14ac:dyDescent="0.25">
      <c r="A437" s="88" t="s">
        <v>264</v>
      </c>
      <c r="B437" s="89">
        <v>107138.76508861313</v>
      </c>
      <c r="C437" s="90">
        <v>94239.877515774599</v>
      </c>
      <c r="D437" s="90">
        <v>94745.094585987783</v>
      </c>
      <c r="E437" s="90">
        <v>99329.262809624517</v>
      </c>
      <c r="F437" s="68">
        <f t="shared" si="18"/>
        <v>395453</v>
      </c>
    </row>
    <row r="438" spans="1:6" x14ac:dyDescent="0.25">
      <c r="A438" s="80"/>
      <c r="B438" s="80"/>
      <c r="C438" s="80"/>
      <c r="D438" s="80"/>
      <c r="E438" s="80"/>
      <c r="F438" s="80"/>
    </row>
    <row r="439" spans="1:6" x14ac:dyDescent="0.25">
      <c r="A439" s="80"/>
      <c r="B439" s="80"/>
      <c r="C439" s="80"/>
      <c r="D439" s="80"/>
      <c r="E439" s="80"/>
      <c r="F439" s="80"/>
    </row>
    <row r="440" spans="1:6" x14ac:dyDescent="0.25">
      <c r="A440" s="91" t="s">
        <v>302</v>
      </c>
      <c r="B440" s="92"/>
      <c r="C440" s="92"/>
      <c r="D440" s="92"/>
      <c r="E440" s="92"/>
      <c r="F440" s="80"/>
    </row>
    <row r="441" spans="1:6" x14ac:dyDescent="0.25">
      <c r="A441" s="81" t="s">
        <v>287</v>
      </c>
      <c r="B441" s="81"/>
      <c r="C441" s="81"/>
      <c r="D441" s="81"/>
      <c r="E441" s="81"/>
      <c r="F441" s="81" t="s">
        <v>296</v>
      </c>
    </row>
    <row r="442" spans="1:6" x14ac:dyDescent="0.25">
      <c r="A442" s="82" t="s">
        <v>289</v>
      </c>
      <c r="B442" s="83" t="s">
        <v>2</v>
      </c>
      <c r="C442" s="83" t="s">
        <v>3</v>
      </c>
      <c r="D442" s="83" t="s">
        <v>4</v>
      </c>
      <c r="E442" s="83" t="s">
        <v>5</v>
      </c>
      <c r="F442" s="84" t="s">
        <v>290</v>
      </c>
    </row>
    <row r="443" spans="1:6" x14ac:dyDescent="0.25">
      <c r="A443" s="85" t="s">
        <v>6</v>
      </c>
      <c r="B443" s="86">
        <v>100745.50584392801</v>
      </c>
      <c r="C443" s="87">
        <v>102152.88572000986</v>
      </c>
      <c r="D443" s="87">
        <v>103314.33762404141</v>
      </c>
      <c r="E443" s="87">
        <v>104157.27081202071</v>
      </c>
      <c r="F443" s="71">
        <f>SUM(B443:E443)</f>
        <v>410370</v>
      </c>
    </row>
    <row r="444" spans="1:6" x14ac:dyDescent="0.25">
      <c r="A444" s="85" t="s">
        <v>7</v>
      </c>
      <c r="B444" s="86">
        <v>105011.208</v>
      </c>
      <c r="C444" s="87">
        <v>105979.12</v>
      </c>
      <c r="D444" s="87">
        <v>106950.12799999998</v>
      </c>
      <c r="E444" s="87">
        <v>107863.54400000001</v>
      </c>
      <c r="F444" s="72">
        <f t="shared" ref="F444:F460" si="19">SUM(B444:E444)</f>
        <v>425803.99999999994</v>
      </c>
    </row>
    <row r="445" spans="1:6" x14ac:dyDescent="0.25">
      <c r="A445" s="85" t="s">
        <v>8</v>
      </c>
      <c r="B445" s="86">
        <v>108787.481</v>
      </c>
      <c r="C445" s="87">
        <v>109722.42200000001</v>
      </c>
      <c r="D445" s="87">
        <v>110660.63</v>
      </c>
      <c r="E445" s="87">
        <v>111543.467</v>
      </c>
      <c r="F445" s="72">
        <f t="shared" si="19"/>
        <v>440714</v>
      </c>
    </row>
    <row r="446" spans="1:6" x14ac:dyDescent="0.25">
      <c r="A446" s="85" t="s">
        <v>9</v>
      </c>
      <c r="B446" s="86">
        <v>112393.50200000001</v>
      </c>
      <c r="C446" s="87">
        <v>113254.05799999999</v>
      </c>
      <c r="D446" s="87">
        <v>114226.21800000001</v>
      </c>
      <c r="E446" s="87">
        <v>115249.22200000001</v>
      </c>
      <c r="F446" s="72">
        <f t="shared" si="19"/>
        <v>455123</v>
      </c>
    </row>
    <row r="447" spans="1:6" x14ac:dyDescent="0.25">
      <c r="A447" s="85" t="s">
        <v>10</v>
      </c>
      <c r="B447" s="86">
        <v>116260.38200000001</v>
      </c>
      <c r="C447" s="87">
        <v>117238.73999999999</v>
      </c>
      <c r="D447" s="87">
        <v>118278.93200000002</v>
      </c>
      <c r="E447" s="87">
        <v>119315.94600000001</v>
      </c>
      <c r="F447" s="72">
        <f t="shared" si="19"/>
        <v>471094</v>
      </c>
    </row>
    <row r="448" spans="1:6" x14ac:dyDescent="0.25">
      <c r="A448" s="85" t="s">
        <v>11</v>
      </c>
      <c r="B448" s="86">
        <v>120340.80100000001</v>
      </c>
      <c r="C448" s="87">
        <v>121353.81199999998</v>
      </c>
      <c r="D448" s="87">
        <v>122430.57999999999</v>
      </c>
      <c r="E448" s="87">
        <v>123503.807</v>
      </c>
      <c r="F448" s="72">
        <f t="shared" si="19"/>
        <v>487629</v>
      </c>
    </row>
    <row r="449" spans="1:6" x14ac:dyDescent="0.25">
      <c r="A449" s="85" t="s">
        <v>12</v>
      </c>
      <c r="B449" s="86">
        <v>124512.52200000001</v>
      </c>
      <c r="C449" s="87">
        <v>125509.07799999999</v>
      </c>
      <c r="D449" s="87">
        <v>126702.678</v>
      </c>
      <c r="E449" s="87">
        <v>128018.72199999999</v>
      </c>
      <c r="F449" s="72">
        <f t="shared" si="19"/>
        <v>504743</v>
      </c>
    </row>
    <row r="450" spans="1:6" x14ac:dyDescent="0.25">
      <c r="A450" s="85" t="s">
        <v>13</v>
      </c>
      <c r="B450" s="86">
        <v>129317.23100000001</v>
      </c>
      <c r="C450" s="87">
        <v>130551.228</v>
      </c>
      <c r="D450" s="87">
        <v>131869.85199999998</v>
      </c>
      <c r="E450" s="87">
        <v>133190.68900000001</v>
      </c>
      <c r="F450" s="72">
        <f t="shared" si="19"/>
        <v>524929</v>
      </c>
    </row>
    <row r="451" spans="1:6" x14ac:dyDescent="0.25">
      <c r="A451" s="85" t="s">
        <v>14</v>
      </c>
      <c r="B451" s="86">
        <v>134491.15600000002</v>
      </c>
      <c r="C451" s="87">
        <v>135774.08799999999</v>
      </c>
      <c r="D451" s="87">
        <v>137150.47199999998</v>
      </c>
      <c r="E451" s="87">
        <v>138534.28399999999</v>
      </c>
      <c r="F451" s="72">
        <f t="shared" si="19"/>
        <v>545950</v>
      </c>
    </row>
    <row r="452" spans="1:6" x14ac:dyDescent="0.25">
      <c r="A452" s="85" t="s">
        <v>15</v>
      </c>
      <c r="B452" s="86">
        <v>139901.59</v>
      </c>
      <c r="C452" s="87">
        <v>141248.52600000001</v>
      </c>
      <c r="D452" s="87">
        <v>142681.10200000001</v>
      </c>
      <c r="E452" s="87">
        <v>144109.78200000001</v>
      </c>
      <c r="F452" s="72">
        <f t="shared" si="19"/>
        <v>567941</v>
      </c>
    </row>
    <row r="453" spans="1:6" x14ac:dyDescent="0.25">
      <c r="A453" s="85" t="s">
        <v>16</v>
      </c>
      <c r="B453" s="86">
        <v>145518.19700000001</v>
      </c>
      <c r="C453" s="87">
        <v>146910.10599999997</v>
      </c>
      <c r="D453" s="87">
        <v>148398.71399999998</v>
      </c>
      <c r="E453" s="87">
        <v>149890.98300000001</v>
      </c>
      <c r="F453" s="72">
        <f t="shared" si="19"/>
        <v>590718</v>
      </c>
    </row>
    <row r="454" spans="1:6" x14ac:dyDescent="0.25">
      <c r="A454" s="85" t="s">
        <v>222</v>
      </c>
      <c r="B454" s="86">
        <v>151366.43100000001</v>
      </c>
      <c r="C454" s="87">
        <v>152821.614</v>
      </c>
      <c r="D454" s="87">
        <v>154366.73399999997</v>
      </c>
      <c r="E454" s="87">
        <v>155905.22100000002</v>
      </c>
      <c r="F454" s="72">
        <f t="shared" si="19"/>
        <v>614460</v>
      </c>
    </row>
    <row r="455" spans="1:6" x14ac:dyDescent="0.25">
      <c r="A455" s="85" t="s">
        <v>223</v>
      </c>
      <c r="B455" s="86">
        <v>157422.79199999999</v>
      </c>
      <c r="C455" s="87">
        <v>158923.54199999999</v>
      </c>
      <c r="D455" s="87">
        <v>160526.16599999997</v>
      </c>
      <c r="E455" s="87">
        <v>162130.5</v>
      </c>
      <c r="F455" s="72">
        <f t="shared" si="19"/>
        <v>639003</v>
      </c>
    </row>
    <row r="456" spans="1:6" x14ac:dyDescent="0.25">
      <c r="A456" s="85" t="s">
        <v>260</v>
      </c>
      <c r="B456" s="86">
        <v>163713.58200000002</v>
      </c>
      <c r="C456" s="87">
        <v>165275.74799999996</v>
      </c>
      <c r="D456" s="87">
        <v>166942.628</v>
      </c>
      <c r="E456" s="87">
        <v>168610.04200000002</v>
      </c>
      <c r="F456" s="72">
        <f t="shared" si="19"/>
        <v>664542</v>
      </c>
    </row>
    <row r="457" spans="1:6" x14ac:dyDescent="0.25">
      <c r="A457" s="57" t="s">
        <v>261</v>
      </c>
      <c r="B457" s="86">
        <v>170255.826</v>
      </c>
      <c r="C457" s="87">
        <v>171880.35799999998</v>
      </c>
      <c r="D457" s="87">
        <v>173612.58199999999</v>
      </c>
      <c r="E457" s="87">
        <v>175344.23400000003</v>
      </c>
      <c r="F457" s="72">
        <f t="shared" si="19"/>
        <v>691093</v>
      </c>
    </row>
    <row r="458" spans="1:6" x14ac:dyDescent="0.25">
      <c r="A458" s="57" t="s">
        <v>262</v>
      </c>
      <c r="B458" s="86">
        <v>177053.038</v>
      </c>
      <c r="C458" s="87">
        <v>178740.212</v>
      </c>
      <c r="D458" s="87">
        <v>180540.212</v>
      </c>
      <c r="E458" s="87">
        <v>182340.538</v>
      </c>
      <c r="F458" s="72">
        <f t="shared" si="19"/>
        <v>718674</v>
      </c>
    </row>
    <row r="459" spans="1:6" x14ac:dyDescent="0.25">
      <c r="A459" s="57" t="s">
        <v>263</v>
      </c>
      <c r="B459" s="86">
        <v>184117.008</v>
      </c>
      <c r="C459" s="87">
        <v>185870.63</v>
      </c>
      <c r="D459" s="87">
        <v>187741.79799999998</v>
      </c>
      <c r="E459" s="87">
        <v>189613.56400000001</v>
      </c>
      <c r="F459" s="72">
        <f t="shared" si="19"/>
        <v>747343</v>
      </c>
    </row>
    <row r="460" spans="1:6" x14ac:dyDescent="0.25">
      <c r="A460" s="88" t="s">
        <v>264</v>
      </c>
      <c r="B460" s="89">
        <v>191458.68099999998</v>
      </c>
      <c r="C460" s="90">
        <v>193279.94200000001</v>
      </c>
      <c r="D460" s="90">
        <v>195228.06999999998</v>
      </c>
      <c r="E460" s="90">
        <v>197181.307</v>
      </c>
      <c r="F460" s="68">
        <f t="shared" si="19"/>
        <v>777148</v>
      </c>
    </row>
    <row r="461" spans="1:6" x14ac:dyDescent="0.25">
      <c r="A461" s="80"/>
      <c r="B461" s="80"/>
      <c r="C461" s="80"/>
      <c r="D461" s="80"/>
      <c r="E461" s="80"/>
      <c r="F461" s="80"/>
    </row>
    <row r="462" spans="1:6" x14ac:dyDescent="0.25">
      <c r="A462" s="80"/>
      <c r="B462" s="80"/>
      <c r="C462" s="80"/>
      <c r="D462" s="80"/>
      <c r="E462" s="80"/>
      <c r="F462" s="80"/>
    </row>
    <row r="463" spans="1:6" x14ac:dyDescent="0.25">
      <c r="A463" s="91" t="s">
        <v>303</v>
      </c>
      <c r="B463" s="92"/>
      <c r="C463" s="92"/>
      <c r="D463" s="92"/>
      <c r="E463" s="92"/>
      <c r="F463" s="80"/>
    </row>
    <row r="464" spans="1:6" x14ac:dyDescent="0.25">
      <c r="A464" s="81" t="s">
        <v>287</v>
      </c>
      <c r="B464" s="81"/>
      <c r="C464" s="81"/>
      <c r="D464" s="81"/>
      <c r="E464" s="81"/>
      <c r="F464" s="81" t="s">
        <v>296</v>
      </c>
    </row>
    <row r="465" spans="1:6" x14ac:dyDescent="0.25">
      <c r="A465" s="82" t="s">
        <v>289</v>
      </c>
      <c r="B465" s="83" t="s">
        <v>2</v>
      </c>
      <c r="C465" s="83" t="s">
        <v>3</v>
      </c>
      <c r="D465" s="83" t="s">
        <v>4</v>
      </c>
      <c r="E465" s="83" t="s">
        <v>5</v>
      </c>
      <c r="F465" s="84" t="s">
        <v>290</v>
      </c>
    </row>
    <row r="466" spans="1:6" x14ac:dyDescent="0.25">
      <c r="A466" s="85" t="s">
        <v>6</v>
      </c>
      <c r="B466" s="86">
        <v>78592.25</v>
      </c>
      <c r="C466" s="87">
        <v>78592.25</v>
      </c>
      <c r="D466" s="87">
        <v>78592.25</v>
      </c>
      <c r="E466" s="87">
        <v>78592.25</v>
      </c>
      <c r="F466" s="71">
        <f t="shared" ref="F466:F483" si="20">SUM(B466:E466)</f>
        <v>314369</v>
      </c>
    </row>
    <row r="467" spans="1:6" x14ac:dyDescent="0.25">
      <c r="A467" s="85" t="s">
        <v>7</v>
      </c>
      <c r="B467" s="86">
        <v>80378.5</v>
      </c>
      <c r="C467" s="87">
        <v>80378.5</v>
      </c>
      <c r="D467" s="87">
        <v>80378.5</v>
      </c>
      <c r="E467" s="87">
        <v>80378.5</v>
      </c>
      <c r="F467" s="72">
        <f t="shared" si="20"/>
        <v>321514</v>
      </c>
    </row>
    <row r="468" spans="1:6" x14ac:dyDescent="0.25">
      <c r="A468" s="85" t="s">
        <v>8</v>
      </c>
      <c r="B468" s="86">
        <v>85934.75</v>
      </c>
      <c r="C468" s="87">
        <v>85934.75</v>
      </c>
      <c r="D468" s="87">
        <v>85934.75</v>
      </c>
      <c r="E468" s="87">
        <v>85934.75</v>
      </c>
      <c r="F468" s="72">
        <f t="shared" si="20"/>
        <v>343739</v>
      </c>
    </row>
    <row r="469" spans="1:6" x14ac:dyDescent="0.25">
      <c r="A469" s="85" t="s">
        <v>9</v>
      </c>
      <c r="B469" s="86">
        <v>92621</v>
      </c>
      <c r="C469" s="87">
        <v>92621</v>
      </c>
      <c r="D469" s="87">
        <v>92621</v>
      </c>
      <c r="E469" s="87">
        <v>92621</v>
      </c>
      <c r="F469" s="72">
        <f t="shared" si="20"/>
        <v>370484</v>
      </c>
    </row>
    <row r="470" spans="1:6" x14ac:dyDescent="0.25">
      <c r="A470" s="85" t="s">
        <v>10</v>
      </c>
      <c r="B470" s="86">
        <v>95690.5</v>
      </c>
      <c r="C470" s="87">
        <v>95690.5</v>
      </c>
      <c r="D470" s="87">
        <v>95690.5</v>
      </c>
      <c r="E470" s="87">
        <v>95690.5</v>
      </c>
      <c r="F470" s="72">
        <f t="shared" si="20"/>
        <v>382762</v>
      </c>
    </row>
    <row r="471" spans="1:6" x14ac:dyDescent="0.25">
      <c r="A471" s="85" t="s">
        <v>11</v>
      </c>
      <c r="B471" s="86">
        <v>96424.75</v>
      </c>
      <c r="C471" s="87">
        <v>96424.75</v>
      </c>
      <c r="D471" s="87">
        <v>96424.75</v>
      </c>
      <c r="E471" s="87">
        <v>96424.75</v>
      </c>
      <c r="F471" s="72">
        <f t="shared" si="20"/>
        <v>385699</v>
      </c>
    </row>
    <row r="472" spans="1:6" x14ac:dyDescent="0.25">
      <c r="A472" s="85" t="s">
        <v>12</v>
      </c>
      <c r="B472" s="86">
        <v>106304.5</v>
      </c>
      <c r="C472" s="87">
        <v>106304.5</v>
      </c>
      <c r="D472" s="87">
        <v>106304.5</v>
      </c>
      <c r="E472" s="87">
        <v>106304.5</v>
      </c>
      <c r="F472" s="72">
        <f t="shared" si="20"/>
        <v>425218</v>
      </c>
    </row>
    <row r="473" spans="1:6" x14ac:dyDescent="0.25">
      <c r="A473" s="85" t="s">
        <v>13</v>
      </c>
      <c r="B473" s="86">
        <v>109212</v>
      </c>
      <c r="C473" s="87">
        <v>109212</v>
      </c>
      <c r="D473" s="87">
        <v>109212</v>
      </c>
      <c r="E473" s="87">
        <v>109212</v>
      </c>
      <c r="F473" s="72">
        <f t="shared" si="20"/>
        <v>436848</v>
      </c>
    </row>
    <row r="474" spans="1:6" x14ac:dyDescent="0.25">
      <c r="A474" s="85" t="s">
        <v>14</v>
      </c>
      <c r="B474" s="86">
        <v>109435.5</v>
      </c>
      <c r="C474" s="87">
        <v>109435.5</v>
      </c>
      <c r="D474" s="87">
        <v>109435.5</v>
      </c>
      <c r="E474" s="87">
        <v>109435.5</v>
      </c>
      <c r="F474" s="72">
        <f t="shared" si="20"/>
        <v>437742</v>
      </c>
    </row>
    <row r="475" spans="1:6" x14ac:dyDescent="0.25">
      <c r="A475" s="85" t="s">
        <v>15</v>
      </c>
      <c r="B475" s="86">
        <v>115548.25</v>
      </c>
      <c r="C475" s="87">
        <v>115548.25</v>
      </c>
      <c r="D475" s="87">
        <v>115548.25</v>
      </c>
      <c r="E475" s="87">
        <v>115548.25</v>
      </c>
      <c r="F475" s="72">
        <f t="shared" si="20"/>
        <v>462193</v>
      </c>
    </row>
    <row r="476" spans="1:6" x14ac:dyDescent="0.25">
      <c r="A476" s="85" t="s">
        <v>16</v>
      </c>
      <c r="B476" s="86">
        <v>124759.5</v>
      </c>
      <c r="C476" s="87">
        <v>124759.5</v>
      </c>
      <c r="D476" s="87">
        <v>124759.5</v>
      </c>
      <c r="E476" s="87">
        <v>124759.5</v>
      </c>
      <c r="F476" s="72">
        <f t="shared" si="20"/>
        <v>499038</v>
      </c>
    </row>
    <row r="477" spans="1:6" x14ac:dyDescent="0.25">
      <c r="A477" s="85" t="s">
        <v>222</v>
      </c>
      <c r="B477" s="86">
        <v>142297.75</v>
      </c>
      <c r="C477" s="87">
        <v>142297.75</v>
      </c>
      <c r="D477" s="87">
        <v>142297.75</v>
      </c>
      <c r="E477" s="87">
        <v>142297.75</v>
      </c>
      <c r="F477" s="72">
        <f t="shared" si="20"/>
        <v>569191</v>
      </c>
    </row>
    <row r="478" spans="1:6" x14ac:dyDescent="0.25">
      <c r="A478" s="85" t="s">
        <v>223</v>
      </c>
      <c r="B478" s="86">
        <v>158032.5</v>
      </c>
      <c r="C478" s="87">
        <v>158032.5</v>
      </c>
      <c r="D478" s="87">
        <v>158032.5</v>
      </c>
      <c r="E478" s="87">
        <v>158032.5</v>
      </c>
      <c r="F478" s="72">
        <f t="shared" si="20"/>
        <v>632130</v>
      </c>
    </row>
    <row r="479" spans="1:6" x14ac:dyDescent="0.25">
      <c r="A479" s="85" t="s">
        <v>260</v>
      </c>
      <c r="B479" s="86">
        <v>175929.25</v>
      </c>
      <c r="C479" s="87">
        <v>175929.25</v>
      </c>
      <c r="D479" s="87">
        <v>175929.25</v>
      </c>
      <c r="E479" s="87">
        <v>175929.25</v>
      </c>
      <c r="F479" s="72">
        <f t="shared" si="20"/>
        <v>703717</v>
      </c>
    </row>
    <row r="480" spans="1:6" x14ac:dyDescent="0.25">
      <c r="A480" s="57" t="s">
        <v>261</v>
      </c>
      <c r="B480" s="86">
        <v>180955.75</v>
      </c>
      <c r="C480" s="87">
        <v>180955.75</v>
      </c>
      <c r="D480" s="87">
        <v>180955.75</v>
      </c>
      <c r="E480" s="87">
        <v>180955.75</v>
      </c>
      <c r="F480" s="72">
        <f t="shared" si="20"/>
        <v>723823</v>
      </c>
    </row>
    <row r="481" spans="1:6" x14ac:dyDescent="0.25">
      <c r="A481" s="57" t="s">
        <v>262</v>
      </c>
      <c r="B481" s="86">
        <v>189686.5</v>
      </c>
      <c r="C481" s="87">
        <v>189686.5</v>
      </c>
      <c r="D481" s="87">
        <v>189686.5</v>
      </c>
      <c r="E481" s="87">
        <v>189686.5</v>
      </c>
      <c r="F481" s="72">
        <f t="shared" si="20"/>
        <v>758746</v>
      </c>
    </row>
    <row r="482" spans="1:6" x14ac:dyDescent="0.25">
      <c r="A482" s="57" t="s">
        <v>263</v>
      </c>
      <c r="B482" s="86">
        <v>208126.25</v>
      </c>
      <c r="C482" s="87">
        <v>208126.25</v>
      </c>
      <c r="D482" s="87">
        <v>208126.25</v>
      </c>
      <c r="E482" s="87">
        <v>208126.25</v>
      </c>
      <c r="F482" s="72">
        <f t="shared" si="20"/>
        <v>832505</v>
      </c>
    </row>
    <row r="483" spans="1:6" x14ac:dyDescent="0.25">
      <c r="A483" s="88" t="s">
        <v>264</v>
      </c>
      <c r="B483" s="89">
        <v>220503.75</v>
      </c>
      <c r="C483" s="90">
        <v>220503.75</v>
      </c>
      <c r="D483" s="90">
        <v>220503.75</v>
      </c>
      <c r="E483" s="90">
        <v>220503.75</v>
      </c>
      <c r="F483" s="68">
        <f t="shared" si="20"/>
        <v>882015</v>
      </c>
    </row>
    <row r="484" spans="1:6" x14ac:dyDescent="0.25">
      <c r="A484" s="80"/>
      <c r="B484" s="80"/>
      <c r="C484" s="80"/>
      <c r="D484" s="80"/>
      <c r="E484" s="80"/>
      <c r="F484" s="80"/>
    </row>
    <row r="485" spans="1:6" x14ac:dyDescent="0.25">
      <c r="A485" s="80"/>
      <c r="B485" s="80"/>
      <c r="C485" s="80"/>
      <c r="D485" s="80"/>
      <c r="E485" s="80"/>
      <c r="F485" s="80"/>
    </row>
    <row r="486" spans="1:6" ht="15.75" x14ac:dyDescent="0.25">
      <c r="A486" s="79" t="s">
        <v>304</v>
      </c>
      <c r="B486" s="80"/>
      <c r="C486" s="80"/>
      <c r="D486" s="80"/>
      <c r="E486" s="80"/>
      <c r="F486" s="80"/>
    </row>
    <row r="487" spans="1:6" x14ac:dyDescent="0.25">
      <c r="A487" s="81" t="s">
        <v>287</v>
      </c>
      <c r="B487" s="81"/>
      <c r="C487" s="81"/>
      <c r="D487" s="81"/>
      <c r="E487" s="81"/>
      <c r="F487" s="81" t="s">
        <v>296</v>
      </c>
    </row>
    <row r="488" spans="1:6" x14ac:dyDescent="0.25">
      <c r="A488" s="82" t="s">
        <v>289</v>
      </c>
      <c r="B488" s="83" t="s">
        <v>2</v>
      </c>
      <c r="C488" s="83" t="s">
        <v>3</v>
      </c>
      <c r="D488" s="83" t="s">
        <v>4</v>
      </c>
      <c r="E488" s="83" t="s">
        <v>5</v>
      </c>
      <c r="F488" s="84" t="s">
        <v>290</v>
      </c>
    </row>
    <row r="489" spans="1:6" x14ac:dyDescent="0.25">
      <c r="A489" s="85" t="s">
        <v>6</v>
      </c>
      <c r="B489" s="86">
        <v>101573.98387023783</v>
      </c>
      <c r="C489" s="87">
        <v>102908.44278489891</v>
      </c>
      <c r="D489" s="87">
        <v>104325.62289657549</v>
      </c>
      <c r="E489" s="87">
        <v>105736.95044828774</v>
      </c>
      <c r="F489" s="71">
        <f>SUM(B489:E489)</f>
        <v>414545</v>
      </c>
    </row>
    <row r="490" spans="1:6" x14ac:dyDescent="0.25">
      <c r="A490" s="85" t="s">
        <v>7</v>
      </c>
      <c r="B490" s="86">
        <v>106896.57200000001</v>
      </c>
      <c r="C490" s="87">
        <v>108040.67200000001</v>
      </c>
      <c r="D490" s="87">
        <v>109865.05600000001</v>
      </c>
      <c r="E490" s="87">
        <v>112255.70000000001</v>
      </c>
      <c r="F490" s="72">
        <f t="shared" ref="F490:F506" si="21">SUM(B490:E490)</f>
        <v>437058.00000000006</v>
      </c>
    </row>
    <row r="491" spans="1:6" x14ac:dyDescent="0.25">
      <c r="A491" s="85" t="s">
        <v>8</v>
      </c>
      <c r="B491" s="86">
        <v>114733.389</v>
      </c>
      <c r="C491" s="87">
        <v>116959.37200000002</v>
      </c>
      <c r="D491" s="87">
        <v>119034.66800000001</v>
      </c>
      <c r="E491" s="87">
        <v>120829.571</v>
      </c>
      <c r="F491" s="72">
        <f t="shared" si="21"/>
        <v>471557</v>
      </c>
    </row>
    <row r="492" spans="1:6" x14ac:dyDescent="0.25">
      <c r="A492" s="85" t="s">
        <v>9</v>
      </c>
      <c r="B492" s="86">
        <v>122658.11600000002</v>
      </c>
      <c r="C492" s="87">
        <v>124573.70599999999</v>
      </c>
      <c r="D492" s="87">
        <v>126465.098</v>
      </c>
      <c r="E492" s="87">
        <v>128214.08000000002</v>
      </c>
      <c r="F492" s="72">
        <f t="shared" si="21"/>
        <v>501911.00000000006</v>
      </c>
    </row>
    <row r="493" spans="1:6" x14ac:dyDescent="0.25">
      <c r="A493" s="85" t="s">
        <v>10</v>
      </c>
      <c r="B493" s="86">
        <v>129740.75599999999</v>
      </c>
      <c r="C493" s="87">
        <v>131301.07400000002</v>
      </c>
      <c r="D493" s="87">
        <v>133479.95399999997</v>
      </c>
      <c r="E493" s="87">
        <v>136141.21600000001</v>
      </c>
      <c r="F493" s="72">
        <f t="shared" si="21"/>
        <v>530663</v>
      </c>
    </row>
    <row r="494" spans="1:6" x14ac:dyDescent="0.25">
      <c r="A494" s="85" t="s">
        <v>11</v>
      </c>
      <c r="B494" s="86">
        <v>138393.209</v>
      </c>
      <c r="C494" s="87">
        <v>140422.89599999998</v>
      </c>
      <c r="D494" s="87">
        <v>143564.17600000001</v>
      </c>
      <c r="E494" s="87">
        <v>147620.71900000001</v>
      </c>
      <c r="F494" s="72">
        <f t="shared" si="21"/>
        <v>570001</v>
      </c>
    </row>
    <row r="495" spans="1:6" x14ac:dyDescent="0.25">
      <c r="A495" s="85" t="s">
        <v>12</v>
      </c>
      <c r="B495" s="86">
        <v>152309.908</v>
      </c>
      <c r="C495" s="87">
        <v>156589.82799999998</v>
      </c>
      <c r="D495" s="87">
        <v>159390.72399999996</v>
      </c>
      <c r="E495" s="87">
        <v>160537.54</v>
      </c>
      <c r="F495" s="72">
        <f t="shared" si="21"/>
        <v>628828</v>
      </c>
    </row>
    <row r="496" spans="1:6" x14ac:dyDescent="0.25">
      <c r="A496" s="85" t="s">
        <v>13</v>
      </c>
      <c r="B496" s="86">
        <v>161536.26400000002</v>
      </c>
      <c r="C496" s="87">
        <v>163167.63399999999</v>
      </c>
      <c r="D496" s="87">
        <v>165230.16199999998</v>
      </c>
      <c r="E496" s="87">
        <v>167594.94</v>
      </c>
      <c r="F496" s="72">
        <f t="shared" si="21"/>
        <v>657529</v>
      </c>
    </row>
    <row r="497" spans="1:6" x14ac:dyDescent="0.25">
      <c r="A497" s="85" t="s">
        <v>14</v>
      </c>
      <c r="B497" s="86">
        <v>169758.685</v>
      </c>
      <c r="C497" s="87">
        <v>171774.33799999999</v>
      </c>
      <c r="D497" s="87">
        <v>174368.86600000001</v>
      </c>
      <c r="E497" s="87">
        <v>177380.111</v>
      </c>
      <c r="F497" s="72">
        <f t="shared" si="21"/>
        <v>693282</v>
      </c>
    </row>
    <row r="498" spans="1:6" x14ac:dyDescent="0.25">
      <c r="A498" s="85" t="s">
        <v>15</v>
      </c>
      <c r="B498" s="86">
        <v>180451.10100000002</v>
      </c>
      <c r="C498" s="87">
        <v>183321.05799999996</v>
      </c>
      <c r="D498" s="87">
        <v>186130.88199999995</v>
      </c>
      <c r="E498" s="87">
        <v>188704.95900000003</v>
      </c>
      <c r="F498" s="72">
        <f t="shared" si="21"/>
        <v>738608</v>
      </c>
    </row>
    <row r="499" spans="1:6" x14ac:dyDescent="0.25">
      <c r="A499" s="85" t="s">
        <v>16</v>
      </c>
      <c r="B499" s="86">
        <v>191083.08499999999</v>
      </c>
      <c r="C499" s="87">
        <v>193520.95600000001</v>
      </c>
      <c r="D499" s="87">
        <v>196538.33199999999</v>
      </c>
      <c r="E499" s="87">
        <v>199946.62699999998</v>
      </c>
      <c r="F499" s="72">
        <f t="shared" si="21"/>
        <v>781088.99999999988</v>
      </c>
    </row>
    <row r="500" spans="1:6" x14ac:dyDescent="0.25">
      <c r="A500" s="85" t="s">
        <v>222</v>
      </c>
      <c r="B500" s="86">
        <v>203323.61100000003</v>
      </c>
      <c r="C500" s="87">
        <v>206504.64399999997</v>
      </c>
      <c r="D500" s="87">
        <v>209868.32399999996</v>
      </c>
      <c r="E500" s="87">
        <v>213204.421</v>
      </c>
      <c r="F500" s="72">
        <f t="shared" si="21"/>
        <v>832900.99999999988</v>
      </c>
    </row>
    <row r="501" spans="1:6" x14ac:dyDescent="0.25">
      <c r="A501" s="85" t="s">
        <v>223</v>
      </c>
      <c r="B501" s="86">
        <v>216681.86900000001</v>
      </c>
      <c r="C501" s="87">
        <v>220128.00599999999</v>
      </c>
      <c r="D501" s="87">
        <v>223324.00599999999</v>
      </c>
      <c r="E501" s="87">
        <v>226070.11900000001</v>
      </c>
      <c r="F501" s="72">
        <f t="shared" si="21"/>
        <v>886204</v>
      </c>
    </row>
    <row r="502" spans="1:6" x14ac:dyDescent="0.25">
      <c r="A502" s="85" t="s">
        <v>260</v>
      </c>
      <c r="B502" s="86">
        <v>228574.921</v>
      </c>
      <c r="C502" s="87">
        <v>231221.07400000002</v>
      </c>
      <c r="D502" s="87">
        <v>234569.39400000003</v>
      </c>
      <c r="E502" s="87">
        <v>238410.61099999998</v>
      </c>
      <c r="F502" s="72">
        <f t="shared" si="21"/>
        <v>932776</v>
      </c>
    </row>
    <row r="503" spans="1:6" x14ac:dyDescent="0.25">
      <c r="A503" s="57" t="s">
        <v>261</v>
      </c>
      <c r="B503" s="86">
        <v>242211.04600000003</v>
      </c>
      <c r="C503" s="87">
        <v>245770.16999999995</v>
      </c>
      <c r="D503" s="87">
        <v>249548.34599999996</v>
      </c>
      <c r="E503" s="87">
        <v>253309.43799999999</v>
      </c>
      <c r="F503" s="72">
        <f t="shared" si="21"/>
        <v>990838.99999999988</v>
      </c>
    </row>
    <row r="504" spans="1:6" x14ac:dyDescent="0.25">
      <c r="A504" s="57" t="s">
        <v>262</v>
      </c>
      <c r="B504" s="86">
        <v>256835.68700000001</v>
      </c>
      <c r="C504" s="87">
        <v>260321.15399999995</v>
      </c>
      <c r="D504" s="87">
        <v>264519.32999999996</v>
      </c>
      <c r="E504" s="87">
        <v>269167.82900000003</v>
      </c>
      <c r="F504" s="72">
        <f t="shared" si="21"/>
        <v>1050844</v>
      </c>
    </row>
    <row r="505" spans="1:6" x14ac:dyDescent="0.25">
      <c r="A505" s="57" t="s">
        <v>263</v>
      </c>
      <c r="B505" s="86">
        <v>273430.57899999997</v>
      </c>
      <c r="C505" s="87">
        <v>277458.48599999998</v>
      </c>
      <c r="D505" s="87">
        <v>282602.326</v>
      </c>
      <c r="E505" s="87">
        <v>288540.609</v>
      </c>
      <c r="F505" s="72">
        <f t="shared" si="21"/>
        <v>1122032</v>
      </c>
    </row>
    <row r="506" spans="1:6" x14ac:dyDescent="0.25">
      <c r="A506" s="88" t="s">
        <v>264</v>
      </c>
      <c r="B506" s="89">
        <v>294794.96299999999</v>
      </c>
      <c r="C506" s="90">
        <v>300663.56799999997</v>
      </c>
      <c r="D506" s="90">
        <v>305913.58399999997</v>
      </c>
      <c r="E506" s="90">
        <v>310216.88500000001</v>
      </c>
      <c r="F506" s="68">
        <f t="shared" si="21"/>
        <v>1211589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506"/>
  <sheetViews>
    <sheetView topLeftCell="A496" workbookViewId="0">
      <selection activeCell="AG10" sqref="AG10"/>
    </sheetView>
  </sheetViews>
  <sheetFormatPr defaultRowHeight="15" x14ac:dyDescent="0.25"/>
  <cols>
    <col min="6" max="6" width="11.42578125" customWidth="1"/>
    <col min="7" max="7" width="12" style="15" customWidth="1"/>
    <col min="12" max="12" width="21.7109375" bestFit="1" customWidth="1"/>
    <col min="13" max="13" width="18" bestFit="1" customWidth="1"/>
    <col min="14" max="14" width="14.42578125" bestFit="1" customWidth="1"/>
    <col min="15" max="15" width="10.5703125" bestFit="1" customWidth="1"/>
    <col min="19" max="19" width="20.28515625" bestFit="1" customWidth="1"/>
    <col min="20" max="20" width="24.7109375" bestFit="1" customWidth="1"/>
    <col min="21" max="21" width="24.85546875" bestFit="1" customWidth="1"/>
    <col min="22" max="22" width="12" bestFit="1" customWidth="1"/>
    <col min="23" max="23" width="13.42578125" bestFit="1" customWidth="1"/>
    <col min="24" max="24" width="29" bestFit="1" customWidth="1"/>
    <col min="26" max="26" width="25.7109375" bestFit="1" customWidth="1"/>
    <col min="27" max="27" width="36.5703125" bestFit="1" customWidth="1"/>
    <col min="28" max="28" width="20.85546875" bestFit="1" customWidth="1"/>
    <col min="29" max="29" width="20.28515625" bestFit="1" customWidth="1"/>
    <col min="30" max="30" width="27.85546875" bestFit="1" customWidth="1"/>
    <col min="31" max="31" width="21.42578125" bestFit="1" customWidth="1"/>
  </cols>
  <sheetData>
    <row r="1" spans="1:31" ht="15.75" x14ac:dyDescent="0.25">
      <c r="A1" s="1" t="s">
        <v>323</v>
      </c>
    </row>
    <row r="2" spans="1:31" x14ac:dyDescent="0.25">
      <c r="A2" s="2"/>
      <c r="I2" s="15"/>
      <c r="J2" s="31" t="s">
        <v>232</v>
      </c>
      <c r="K2" s="30" t="s">
        <v>233</v>
      </c>
      <c r="L2" s="15" t="s">
        <v>308</v>
      </c>
      <c r="M2" s="15" t="s">
        <v>309</v>
      </c>
      <c r="N2" s="15" t="s">
        <v>321</v>
      </c>
      <c r="O2" s="15" t="s">
        <v>234</v>
      </c>
      <c r="P2" s="15" t="s">
        <v>235</v>
      </c>
      <c r="Q2" s="15" t="s">
        <v>67</v>
      </c>
      <c r="R2" s="30" t="s">
        <v>221</v>
      </c>
      <c r="S2" s="15" t="s">
        <v>310</v>
      </c>
      <c r="T2" s="15" t="s">
        <v>311</v>
      </c>
      <c r="U2" s="15" t="s">
        <v>312</v>
      </c>
      <c r="V2" s="15" t="s">
        <v>236</v>
      </c>
      <c r="W2" s="15" t="s">
        <v>313</v>
      </c>
      <c r="X2" s="15" t="s">
        <v>314</v>
      </c>
      <c r="Y2" s="30" t="s">
        <v>68</v>
      </c>
      <c r="Z2" s="15" t="s">
        <v>315</v>
      </c>
      <c r="AA2" s="15" t="s">
        <v>316</v>
      </c>
      <c r="AB2" s="15" t="s">
        <v>317</v>
      </c>
      <c r="AC2" s="15" t="s">
        <v>318</v>
      </c>
      <c r="AD2" s="15" t="s">
        <v>319</v>
      </c>
      <c r="AE2" s="15" t="s">
        <v>320</v>
      </c>
    </row>
    <row r="3" spans="1:31" x14ac:dyDescent="0.25">
      <c r="A3" s="15" t="s">
        <v>305</v>
      </c>
      <c r="B3" s="15"/>
      <c r="C3" s="15"/>
      <c r="D3" s="15"/>
      <c r="E3" s="15"/>
      <c r="F3" s="15"/>
      <c r="G3" s="14"/>
      <c r="I3" s="32" t="s">
        <v>69</v>
      </c>
      <c r="J3" s="11">
        <v>848782</v>
      </c>
      <c r="K3" s="11">
        <v>186140</v>
      </c>
      <c r="L3" s="11">
        <v>21076</v>
      </c>
      <c r="M3" s="11">
        <v>55233</v>
      </c>
      <c r="N3" s="11">
        <v>1330</v>
      </c>
      <c r="O3" s="11">
        <v>95971</v>
      </c>
      <c r="P3" s="11">
        <v>6621</v>
      </c>
      <c r="Q3" s="11">
        <v>5910</v>
      </c>
      <c r="R3" s="11">
        <v>162966</v>
      </c>
      <c r="S3" s="11">
        <v>21393</v>
      </c>
      <c r="T3" s="11">
        <v>73834</v>
      </c>
      <c r="U3" s="11">
        <v>9888</v>
      </c>
      <c r="V3" s="11">
        <v>5872</v>
      </c>
      <c r="W3" s="11">
        <v>22881</v>
      </c>
      <c r="X3" s="11">
        <v>29099</v>
      </c>
      <c r="Y3" s="11">
        <v>499675</v>
      </c>
      <c r="Z3" s="11">
        <v>137964</v>
      </c>
      <c r="AA3" s="11">
        <v>118144</v>
      </c>
      <c r="AB3" s="11">
        <v>36961</v>
      </c>
      <c r="AC3" s="11">
        <v>72843</v>
      </c>
      <c r="AD3" s="11">
        <v>57048</v>
      </c>
      <c r="AE3">
        <v>76715</v>
      </c>
    </row>
    <row r="4" spans="1:31" x14ac:dyDescent="0.25">
      <c r="A4" s="15"/>
      <c r="B4" s="15"/>
      <c r="C4" s="15"/>
      <c r="D4" s="15"/>
      <c r="E4" s="15"/>
      <c r="F4" s="15" t="s">
        <v>288</v>
      </c>
      <c r="G4" s="10"/>
      <c r="I4" s="32" t="s">
        <v>73</v>
      </c>
      <c r="J4" s="11">
        <v>1123000</v>
      </c>
      <c r="K4" s="11">
        <v>367139</v>
      </c>
      <c r="L4" s="11">
        <v>138351</v>
      </c>
      <c r="M4" s="11">
        <v>35383</v>
      </c>
      <c r="N4" s="11">
        <v>29164</v>
      </c>
      <c r="O4" s="11">
        <v>145609</v>
      </c>
      <c r="P4" s="11">
        <v>11076</v>
      </c>
      <c r="Q4" s="11">
        <v>7556</v>
      </c>
      <c r="R4" s="11">
        <v>199853</v>
      </c>
      <c r="S4" s="11">
        <v>26179</v>
      </c>
      <c r="T4" s="11">
        <v>97959</v>
      </c>
      <c r="U4" s="11">
        <v>13118</v>
      </c>
      <c r="V4" s="11">
        <v>8177</v>
      </c>
      <c r="W4" s="11">
        <v>24776</v>
      </c>
      <c r="X4" s="11">
        <v>29643</v>
      </c>
      <c r="Y4" s="11">
        <v>556009</v>
      </c>
      <c r="Z4" s="11">
        <v>203466</v>
      </c>
      <c r="AA4" s="11">
        <v>121328</v>
      </c>
      <c r="AB4" s="11">
        <v>20689</v>
      </c>
      <c r="AC4" s="11">
        <v>74647</v>
      </c>
      <c r="AD4" s="11">
        <v>57821</v>
      </c>
      <c r="AE4">
        <v>78058</v>
      </c>
    </row>
    <row r="5" spans="1:31" x14ac:dyDescent="0.25">
      <c r="A5" s="47" t="s">
        <v>289</v>
      </c>
      <c r="B5" s="48" t="s">
        <v>2</v>
      </c>
      <c r="C5" s="48" t="s">
        <v>3</v>
      </c>
      <c r="D5" s="48" t="s">
        <v>4</v>
      </c>
      <c r="E5" s="48" t="s">
        <v>5</v>
      </c>
      <c r="F5" s="49" t="s">
        <v>290</v>
      </c>
      <c r="G5" s="21"/>
      <c r="I5" s="32" t="s">
        <v>74</v>
      </c>
      <c r="J5" s="11">
        <v>927068</v>
      </c>
      <c r="K5" s="11">
        <v>203681</v>
      </c>
      <c r="L5" s="11">
        <v>6378</v>
      </c>
      <c r="M5" s="11">
        <v>46822</v>
      </c>
      <c r="N5" s="11">
        <v>0</v>
      </c>
      <c r="O5" s="11">
        <v>131492</v>
      </c>
      <c r="P5" s="11">
        <v>10380</v>
      </c>
      <c r="Q5" s="11">
        <v>8610</v>
      </c>
      <c r="R5" s="11">
        <v>202950</v>
      </c>
      <c r="S5" s="11">
        <v>26306</v>
      </c>
      <c r="T5" s="11">
        <v>99845</v>
      </c>
      <c r="U5" s="11">
        <v>13371</v>
      </c>
      <c r="V5" s="11">
        <v>11452</v>
      </c>
      <c r="W5" s="11">
        <v>21958</v>
      </c>
      <c r="X5" s="11">
        <v>30019</v>
      </c>
      <c r="Y5" s="11">
        <v>520436</v>
      </c>
      <c r="Z5" s="11">
        <v>160291</v>
      </c>
      <c r="AA5" s="11">
        <v>125613</v>
      </c>
      <c r="AB5" s="11">
        <v>20798</v>
      </c>
      <c r="AC5" s="11">
        <v>76281</v>
      </c>
      <c r="AD5" s="11">
        <v>58068</v>
      </c>
      <c r="AE5">
        <v>79385</v>
      </c>
    </row>
    <row r="6" spans="1:31" x14ac:dyDescent="0.25">
      <c r="A6" s="49" t="s">
        <v>6</v>
      </c>
      <c r="B6" s="50">
        <v>848781.74195959454</v>
      </c>
      <c r="C6" s="51">
        <v>1123000.0965269795</v>
      </c>
      <c r="D6" s="51">
        <v>927067.65560737881</v>
      </c>
      <c r="E6" s="52">
        <v>1068405.5059060473</v>
      </c>
      <c r="F6" s="53">
        <v>3967255</v>
      </c>
      <c r="G6" s="21"/>
      <c r="I6" s="32" t="s">
        <v>75</v>
      </c>
      <c r="J6" s="11">
        <v>1068406</v>
      </c>
      <c r="K6" s="11">
        <v>330080</v>
      </c>
      <c r="L6" s="11">
        <v>157030</v>
      </c>
      <c r="M6" s="11">
        <v>49124</v>
      </c>
      <c r="N6" s="11">
        <v>12126</v>
      </c>
      <c r="O6" s="11">
        <v>93972</v>
      </c>
      <c r="P6" s="11">
        <v>10136</v>
      </c>
      <c r="Q6" s="11">
        <v>7692</v>
      </c>
      <c r="R6" s="11">
        <v>178882</v>
      </c>
      <c r="S6" s="11">
        <v>25943</v>
      </c>
      <c r="T6" s="11">
        <v>81949</v>
      </c>
      <c r="U6" s="11">
        <v>10974</v>
      </c>
      <c r="V6" s="11">
        <v>7228</v>
      </c>
      <c r="W6" s="11">
        <v>20926</v>
      </c>
      <c r="X6" s="11">
        <v>31861</v>
      </c>
      <c r="Y6" s="11">
        <v>559444</v>
      </c>
      <c r="Z6" s="11">
        <v>184315</v>
      </c>
      <c r="AA6" s="11">
        <v>136541</v>
      </c>
      <c r="AB6" s="11">
        <v>21524</v>
      </c>
      <c r="AC6" s="11">
        <v>77434</v>
      </c>
      <c r="AD6" s="11">
        <v>58905</v>
      </c>
      <c r="AE6">
        <v>80725</v>
      </c>
    </row>
    <row r="7" spans="1:31" x14ac:dyDescent="0.25">
      <c r="A7" s="54" t="s">
        <v>7</v>
      </c>
      <c r="B7" s="11">
        <v>937458.60135486466</v>
      </c>
      <c r="C7" s="11">
        <v>1220582.2893171734</v>
      </c>
      <c r="D7" s="11">
        <v>1022637.5274906982</v>
      </c>
      <c r="E7" s="55">
        <v>1147322.5818372639</v>
      </c>
      <c r="F7" s="56">
        <v>4328001</v>
      </c>
      <c r="G7" s="21"/>
      <c r="I7" s="32" t="s">
        <v>70</v>
      </c>
      <c r="J7" s="11">
        <v>937459</v>
      </c>
      <c r="K7" s="11">
        <v>189029</v>
      </c>
      <c r="L7" s="11">
        <v>17583</v>
      </c>
      <c r="M7" s="11">
        <v>55506</v>
      </c>
      <c r="N7" s="11">
        <v>976</v>
      </c>
      <c r="O7" s="11">
        <v>101577</v>
      </c>
      <c r="P7" s="11">
        <v>6784</v>
      </c>
      <c r="Q7" s="11">
        <v>6603</v>
      </c>
      <c r="R7" s="11">
        <v>187509</v>
      </c>
      <c r="S7" s="11">
        <v>26463</v>
      </c>
      <c r="T7" s="11">
        <v>90311</v>
      </c>
      <c r="U7" s="11">
        <v>11580</v>
      </c>
      <c r="V7" s="11">
        <v>6139</v>
      </c>
      <c r="W7" s="11">
        <v>23113</v>
      </c>
      <c r="X7" s="11">
        <v>29903</v>
      </c>
      <c r="Y7" s="11">
        <v>560921</v>
      </c>
      <c r="Z7" s="11">
        <v>153514</v>
      </c>
      <c r="AA7" s="11">
        <v>138735</v>
      </c>
      <c r="AB7" s="11">
        <v>44854</v>
      </c>
      <c r="AC7" s="11">
        <v>78539</v>
      </c>
      <c r="AD7" s="11">
        <v>61106</v>
      </c>
      <c r="AE7">
        <v>84172</v>
      </c>
    </row>
    <row r="8" spans="1:31" x14ac:dyDescent="0.25">
      <c r="A8" s="54" t="s">
        <v>8</v>
      </c>
      <c r="B8" s="11">
        <v>1022753.0193222043</v>
      </c>
      <c r="C8" s="11">
        <v>1291973.4214844331</v>
      </c>
      <c r="D8" s="11">
        <v>1078087.4653940555</v>
      </c>
      <c r="E8" s="55">
        <v>1208509.0937993075</v>
      </c>
      <c r="F8" s="56">
        <v>4601323</v>
      </c>
      <c r="G8" s="21"/>
      <c r="I8" s="32" t="s">
        <v>83</v>
      </c>
      <c r="J8" s="11">
        <v>1220582</v>
      </c>
      <c r="K8" s="11">
        <v>400103</v>
      </c>
      <c r="L8" s="11">
        <v>151714</v>
      </c>
      <c r="M8" s="11">
        <v>38720</v>
      </c>
      <c r="N8" s="11">
        <v>35068</v>
      </c>
      <c r="O8" s="11">
        <v>155028</v>
      </c>
      <c r="P8" s="11">
        <v>11066</v>
      </c>
      <c r="Q8" s="11">
        <v>8507</v>
      </c>
      <c r="R8" s="11">
        <v>203492</v>
      </c>
      <c r="S8" s="11">
        <v>29300</v>
      </c>
      <c r="T8" s="11">
        <v>99666</v>
      </c>
      <c r="U8" s="11">
        <v>12779</v>
      </c>
      <c r="V8" s="11">
        <v>8521</v>
      </c>
      <c r="W8" s="11">
        <v>23045</v>
      </c>
      <c r="X8" s="11">
        <v>30181</v>
      </c>
      <c r="Y8" s="11">
        <v>616987</v>
      </c>
      <c r="Z8" s="11">
        <v>222155</v>
      </c>
      <c r="AA8" s="11">
        <v>143810</v>
      </c>
      <c r="AB8" s="11">
        <v>23428</v>
      </c>
      <c r="AC8" s="11">
        <v>79899</v>
      </c>
      <c r="AD8" s="11">
        <v>62042</v>
      </c>
      <c r="AE8">
        <v>85654</v>
      </c>
    </row>
    <row r="9" spans="1:31" x14ac:dyDescent="0.25">
      <c r="A9" s="54" t="s">
        <v>9</v>
      </c>
      <c r="B9" s="11">
        <v>1094160.6532801697</v>
      </c>
      <c r="C9" s="11">
        <v>1395396.6792151539</v>
      </c>
      <c r="D9" s="11">
        <v>1195075.2088665897</v>
      </c>
      <c r="E9" s="55">
        <v>1326676.4586380867</v>
      </c>
      <c r="F9" s="56">
        <v>5011309</v>
      </c>
      <c r="G9" s="21"/>
      <c r="I9" s="32" t="s">
        <v>93</v>
      </c>
      <c r="J9" s="11">
        <v>1022638</v>
      </c>
      <c r="K9" s="11">
        <v>214462</v>
      </c>
      <c r="L9" s="11">
        <v>4798</v>
      </c>
      <c r="M9" s="11">
        <v>48942</v>
      </c>
      <c r="N9" s="11">
        <v>0</v>
      </c>
      <c r="O9" s="11">
        <v>140807</v>
      </c>
      <c r="P9" s="11">
        <v>10218</v>
      </c>
      <c r="Q9" s="11">
        <v>9697</v>
      </c>
      <c r="R9" s="11">
        <v>225289</v>
      </c>
      <c r="S9" s="11">
        <v>30357</v>
      </c>
      <c r="T9" s="11">
        <v>112671</v>
      </c>
      <c r="U9" s="11">
        <v>14447</v>
      </c>
      <c r="V9" s="11">
        <v>11950</v>
      </c>
      <c r="W9" s="11">
        <v>26076</v>
      </c>
      <c r="X9" s="11">
        <v>29788</v>
      </c>
      <c r="Y9" s="11">
        <v>582887</v>
      </c>
      <c r="Z9" s="11">
        <v>181091</v>
      </c>
      <c r="AA9" s="11">
        <v>147980</v>
      </c>
      <c r="AB9" s="11">
        <v>23394</v>
      </c>
      <c r="AC9" s="11">
        <v>81037</v>
      </c>
      <c r="AD9" s="11">
        <v>62010</v>
      </c>
      <c r="AE9">
        <v>87375</v>
      </c>
    </row>
    <row r="10" spans="1:31" x14ac:dyDescent="0.25">
      <c r="A10" s="54" t="s">
        <v>10</v>
      </c>
      <c r="B10" s="11">
        <v>1201422.1132361777</v>
      </c>
      <c r="C10" s="11">
        <v>1635867.8504703711</v>
      </c>
      <c r="D10" s="11">
        <v>1375630.9175670166</v>
      </c>
      <c r="E10" s="55">
        <v>1577543.1187264351</v>
      </c>
      <c r="F10" s="56">
        <v>5790464.0000000009</v>
      </c>
      <c r="G10" s="21"/>
      <c r="I10" s="32" t="s">
        <v>103</v>
      </c>
      <c r="J10" s="11">
        <v>1147323</v>
      </c>
      <c r="K10" s="11">
        <v>316201</v>
      </c>
      <c r="L10" s="11">
        <v>140941</v>
      </c>
      <c r="M10" s="11">
        <v>46362</v>
      </c>
      <c r="N10" s="11">
        <v>10923</v>
      </c>
      <c r="O10" s="11">
        <v>99689</v>
      </c>
      <c r="P10" s="11">
        <v>9616</v>
      </c>
      <c r="Q10" s="11">
        <v>8670</v>
      </c>
      <c r="R10" s="11">
        <v>215644</v>
      </c>
      <c r="S10" s="11">
        <v>33748</v>
      </c>
      <c r="T10" s="11">
        <v>103278</v>
      </c>
      <c r="U10" s="11">
        <v>13242</v>
      </c>
      <c r="V10" s="11">
        <v>7532</v>
      </c>
      <c r="W10" s="11">
        <v>25854</v>
      </c>
      <c r="X10" s="11">
        <v>31990</v>
      </c>
      <c r="Y10" s="11">
        <v>615477</v>
      </c>
      <c r="Z10" s="11">
        <v>202606</v>
      </c>
      <c r="AA10" s="11">
        <v>154547</v>
      </c>
      <c r="AB10" s="11">
        <v>23607</v>
      </c>
      <c r="AC10" s="11">
        <v>82226</v>
      </c>
      <c r="AD10" s="11">
        <v>62213</v>
      </c>
      <c r="AE10">
        <v>90278</v>
      </c>
    </row>
    <row r="11" spans="1:31" x14ac:dyDescent="0.25">
      <c r="A11" s="54" t="s">
        <v>11</v>
      </c>
      <c r="B11" s="11">
        <v>1414958.3359598799</v>
      </c>
      <c r="C11" s="11">
        <v>1849873.183934639</v>
      </c>
      <c r="D11" s="11">
        <v>1604764.1146671453</v>
      </c>
      <c r="E11" s="55">
        <v>1848376.365438336</v>
      </c>
      <c r="F11" s="56">
        <v>6717972</v>
      </c>
      <c r="G11" s="21"/>
      <c r="I11" s="32" t="s">
        <v>71</v>
      </c>
      <c r="J11" s="11">
        <v>1022753</v>
      </c>
      <c r="K11" s="11">
        <v>202717</v>
      </c>
      <c r="L11" s="11">
        <v>18635</v>
      </c>
      <c r="M11" s="11">
        <v>62946</v>
      </c>
      <c r="N11" s="11">
        <v>1375</v>
      </c>
      <c r="O11" s="11">
        <v>106874</v>
      </c>
      <c r="P11" s="11">
        <v>6358</v>
      </c>
      <c r="Q11" s="11">
        <v>6530</v>
      </c>
      <c r="R11" s="11">
        <v>206738</v>
      </c>
      <c r="S11" s="11">
        <v>31796</v>
      </c>
      <c r="T11" s="11">
        <v>101219</v>
      </c>
      <c r="U11" s="11">
        <v>13273</v>
      </c>
      <c r="V11" s="11">
        <v>6405</v>
      </c>
      <c r="W11" s="11">
        <v>25264</v>
      </c>
      <c r="X11" s="11">
        <v>28781</v>
      </c>
      <c r="Y11" s="11">
        <v>613298</v>
      </c>
      <c r="Z11" s="11">
        <v>167593</v>
      </c>
      <c r="AA11" s="11">
        <v>166966</v>
      </c>
      <c r="AB11" s="11">
        <v>33339</v>
      </c>
      <c r="AC11" s="11">
        <v>84155</v>
      </c>
      <c r="AD11" s="11">
        <v>67708</v>
      </c>
      <c r="AE11">
        <v>93536</v>
      </c>
    </row>
    <row r="12" spans="1:31" x14ac:dyDescent="0.25">
      <c r="A12" s="54" t="s">
        <v>12</v>
      </c>
      <c r="B12" s="11">
        <v>1678696.9929905739</v>
      </c>
      <c r="C12" s="11">
        <v>2131184.9710931736</v>
      </c>
      <c r="D12" s="11">
        <v>1844811.9012403162</v>
      </c>
      <c r="E12" s="55">
        <v>2061083.1346759365</v>
      </c>
      <c r="F12" s="56">
        <v>7715777</v>
      </c>
      <c r="G12" s="21"/>
      <c r="I12" s="32" t="s">
        <v>84</v>
      </c>
      <c r="J12" s="11">
        <v>1291973</v>
      </c>
      <c r="K12" s="11">
        <v>404454</v>
      </c>
      <c r="L12" s="11">
        <v>146799</v>
      </c>
      <c r="M12" s="11">
        <v>39003</v>
      </c>
      <c r="N12" s="11">
        <v>32721</v>
      </c>
      <c r="O12" s="11">
        <v>166624</v>
      </c>
      <c r="P12" s="11">
        <v>11020</v>
      </c>
      <c r="Q12" s="11">
        <v>8287</v>
      </c>
      <c r="R12" s="11">
        <v>213267</v>
      </c>
      <c r="S12" s="11">
        <v>34529</v>
      </c>
      <c r="T12" s="11">
        <v>102183</v>
      </c>
      <c r="U12" s="11">
        <v>13399</v>
      </c>
      <c r="V12" s="11">
        <v>8906</v>
      </c>
      <c r="W12" s="11">
        <v>25436</v>
      </c>
      <c r="X12" s="11">
        <v>28813</v>
      </c>
      <c r="Y12" s="11">
        <v>674252</v>
      </c>
      <c r="Z12" s="11">
        <v>228760</v>
      </c>
      <c r="AA12" s="11">
        <v>163039</v>
      </c>
      <c r="AB12" s="11">
        <v>33265</v>
      </c>
      <c r="AC12" s="11">
        <v>85142</v>
      </c>
      <c r="AD12" s="11">
        <v>68178</v>
      </c>
      <c r="AE12">
        <v>95868</v>
      </c>
    </row>
    <row r="13" spans="1:31" x14ac:dyDescent="0.25">
      <c r="A13" s="54" t="s">
        <v>13</v>
      </c>
      <c r="B13" s="11">
        <v>1928496.2520255176</v>
      </c>
      <c r="C13" s="11">
        <v>2419354.6573585514</v>
      </c>
      <c r="D13" s="11">
        <v>2072296.1339451277</v>
      </c>
      <c r="E13" s="55">
        <v>2315618.9566708026</v>
      </c>
      <c r="F13" s="56">
        <v>8735766</v>
      </c>
      <c r="G13" s="21"/>
      <c r="I13" s="32" t="s">
        <v>94</v>
      </c>
      <c r="J13" s="11">
        <v>1078087</v>
      </c>
      <c r="K13" s="11">
        <v>218402</v>
      </c>
      <c r="L13" s="11">
        <v>4537</v>
      </c>
      <c r="M13" s="11">
        <v>43350</v>
      </c>
      <c r="N13" s="11">
        <v>0</v>
      </c>
      <c r="O13" s="11">
        <v>151255</v>
      </c>
      <c r="P13" s="11">
        <v>9903</v>
      </c>
      <c r="Q13" s="11">
        <v>9357</v>
      </c>
      <c r="R13" s="11">
        <v>226796</v>
      </c>
      <c r="S13" s="11">
        <v>33929</v>
      </c>
      <c r="T13" s="11">
        <v>115670</v>
      </c>
      <c r="U13" s="11">
        <v>15167</v>
      </c>
      <c r="V13" s="11">
        <v>12703</v>
      </c>
      <c r="W13" s="11">
        <v>23315</v>
      </c>
      <c r="X13" s="11">
        <v>26012</v>
      </c>
      <c r="Y13" s="11">
        <v>632889</v>
      </c>
      <c r="Z13" s="11">
        <v>181026</v>
      </c>
      <c r="AA13" s="11">
        <v>165661</v>
      </c>
      <c r="AB13" s="11">
        <v>33601</v>
      </c>
      <c r="AC13" s="11">
        <v>86102</v>
      </c>
      <c r="AD13" s="11">
        <v>68552</v>
      </c>
      <c r="AE13">
        <v>97946</v>
      </c>
    </row>
    <row r="14" spans="1:31" x14ac:dyDescent="0.25">
      <c r="A14" s="54" t="s">
        <v>14</v>
      </c>
      <c r="B14" s="11">
        <v>2186299.2142112376</v>
      </c>
      <c r="C14" s="11">
        <v>2766615.9901701272</v>
      </c>
      <c r="D14" s="11">
        <v>2476276.0471605626</v>
      </c>
      <c r="E14" s="55">
        <v>2926063.7484580725</v>
      </c>
      <c r="F14" s="56">
        <v>10355255</v>
      </c>
      <c r="G14" s="21"/>
      <c r="I14" s="32" t="s">
        <v>104</v>
      </c>
      <c r="J14" s="11">
        <v>1208509</v>
      </c>
      <c r="K14" s="11">
        <v>309249</v>
      </c>
      <c r="L14" s="11">
        <v>126734</v>
      </c>
      <c r="M14" s="11">
        <v>49737</v>
      </c>
      <c r="N14" s="11">
        <v>8968</v>
      </c>
      <c r="O14" s="11">
        <v>105955</v>
      </c>
      <c r="P14" s="11">
        <v>9612</v>
      </c>
      <c r="Q14" s="11">
        <v>8242</v>
      </c>
      <c r="R14" s="11">
        <v>222821</v>
      </c>
      <c r="S14" s="11">
        <v>35643</v>
      </c>
      <c r="T14" s="11">
        <v>110694</v>
      </c>
      <c r="U14" s="11">
        <v>14515</v>
      </c>
      <c r="V14" s="11">
        <v>8017</v>
      </c>
      <c r="W14" s="11">
        <v>24619</v>
      </c>
      <c r="X14" s="11">
        <v>29332</v>
      </c>
      <c r="Y14" s="11">
        <v>676439</v>
      </c>
      <c r="Z14" s="11">
        <v>211210</v>
      </c>
      <c r="AA14" s="11">
        <v>173454</v>
      </c>
      <c r="AB14" s="11">
        <v>34615</v>
      </c>
      <c r="AC14" s="11">
        <v>86890</v>
      </c>
      <c r="AD14" s="11">
        <v>69257</v>
      </c>
      <c r="AE14">
        <v>101014</v>
      </c>
    </row>
    <row r="15" spans="1:31" x14ac:dyDescent="0.25">
      <c r="A15" s="54" t="s">
        <v>15</v>
      </c>
      <c r="B15" s="11">
        <v>2784451.8483478623</v>
      </c>
      <c r="C15" s="11">
        <v>3442974.9194632964</v>
      </c>
      <c r="D15" s="11">
        <v>2885945.1131316153</v>
      </c>
      <c r="E15" s="55">
        <v>3428893.119057226</v>
      </c>
      <c r="F15" s="56">
        <v>12542265</v>
      </c>
      <c r="G15" s="21"/>
      <c r="I15" s="32" t="s">
        <v>72</v>
      </c>
      <c r="J15" s="11">
        <v>1094161</v>
      </c>
      <c r="K15" s="11">
        <v>216452</v>
      </c>
      <c r="L15" s="11">
        <v>23530</v>
      </c>
      <c r="M15" s="11">
        <v>62150</v>
      </c>
      <c r="N15" s="11">
        <v>1318</v>
      </c>
      <c r="O15" s="11">
        <v>116229</v>
      </c>
      <c r="P15" s="11">
        <v>5934</v>
      </c>
      <c r="Q15" s="11">
        <v>7292</v>
      </c>
      <c r="R15" s="11">
        <v>217479</v>
      </c>
      <c r="S15" s="11">
        <v>38072</v>
      </c>
      <c r="T15" s="11">
        <v>103969</v>
      </c>
      <c r="U15" s="11">
        <v>13461</v>
      </c>
      <c r="V15" s="11">
        <v>6944</v>
      </c>
      <c r="W15" s="11">
        <v>26243</v>
      </c>
      <c r="X15" s="11">
        <v>28790</v>
      </c>
      <c r="Y15" s="11">
        <v>660230</v>
      </c>
      <c r="Z15" s="11">
        <v>177932</v>
      </c>
      <c r="AA15" s="11">
        <v>178310</v>
      </c>
      <c r="AB15" s="11">
        <v>39080</v>
      </c>
      <c r="AC15" s="11">
        <v>87869</v>
      </c>
      <c r="AD15" s="11">
        <v>74910</v>
      </c>
      <c r="AE15">
        <v>102128</v>
      </c>
    </row>
    <row r="16" spans="1:31" s="15" customFormat="1" x14ac:dyDescent="0.25">
      <c r="A16" s="54" t="s">
        <v>16</v>
      </c>
      <c r="B16" s="11">
        <v>2992198.2608024441</v>
      </c>
      <c r="C16" s="11">
        <v>3906559.8105675243</v>
      </c>
      <c r="D16" s="11">
        <v>3411748.7198659875</v>
      </c>
      <c r="E16" s="55">
        <v>3938040.2087640441</v>
      </c>
      <c r="F16" s="56">
        <v>14248547</v>
      </c>
      <c r="G16" s="21"/>
      <c r="I16" s="32" t="s">
        <v>85</v>
      </c>
      <c r="J16" s="11">
        <v>1395397</v>
      </c>
      <c r="K16" s="11">
        <v>440470</v>
      </c>
      <c r="L16" s="11">
        <v>168849</v>
      </c>
      <c r="M16" s="11">
        <v>40636</v>
      </c>
      <c r="N16" s="11">
        <v>35270</v>
      </c>
      <c r="O16" s="11">
        <v>176624</v>
      </c>
      <c r="P16" s="11">
        <v>9725</v>
      </c>
      <c r="Q16" s="11">
        <v>9367</v>
      </c>
      <c r="R16" s="11">
        <v>226725</v>
      </c>
      <c r="S16" s="11">
        <v>39328</v>
      </c>
      <c r="T16" s="11">
        <v>110932</v>
      </c>
      <c r="U16" s="11">
        <v>14363</v>
      </c>
      <c r="V16" s="11">
        <v>9774</v>
      </c>
      <c r="W16" s="11">
        <v>24622</v>
      </c>
      <c r="X16" s="11">
        <v>27707</v>
      </c>
      <c r="Y16" s="11">
        <v>728201</v>
      </c>
      <c r="Z16" s="11">
        <v>248337</v>
      </c>
      <c r="AA16" s="11">
        <v>181863</v>
      </c>
      <c r="AB16" s="11">
        <v>29163</v>
      </c>
      <c r="AC16" s="11">
        <v>88667</v>
      </c>
      <c r="AD16" s="11">
        <v>75105</v>
      </c>
      <c r="AE16" s="15">
        <v>105066</v>
      </c>
    </row>
    <row r="17" spans="1:31" s="15" customFormat="1" x14ac:dyDescent="0.25">
      <c r="A17" s="57" t="s">
        <v>222</v>
      </c>
      <c r="B17" s="11">
        <v>3666645.8913509659</v>
      </c>
      <c r="C17" s="11">
        <v>4918810.8369630994</v>
      </c>
      <c r="D17" s="11">
        <v>4138261.2990163839</v>
      </c>
      <c r="E17" s="55">
        <v>4923834.9726695493</v>
      </c>
      <c r="F17" s="56">
        <v>17647553</v>
      </c>
      <c r="G17" s="21"/>
      <c r="I17" s="32" t="s">
        <v>95</v>
      </c>
      <c r="J17" s="11">
        <v>1195075</v>
      </c>
      <c r="K17" s="11">
        <v>229759</v>
      </c>
      <c r="L17" s="11">
        <v>4736</v>
      </c>
      <c r="M17" s="11">
        <v>43321</v>
      </c>
      <c r="N17" s="11">
        <v>0</v>
      </c>
      <c r="O17" s="11">
        <v>161728</v>
      </c>
      <c r="P17" s="11">
        <v>9295</v>
      </c>
      <c r="Q17" s="11">
        <v>10679</v>
      </c>
      <c r="R17" s="11">
        <v>264259</v>
      </c>
      <c r="S17" s="11">
        <v>40917</v>
      </c>
      <c r="T17" s="11">
        <v>136639</v>
      </c>
      <c r="U17" s="11">
        <v>17691</v>
      </c>
      <c r="V17" s="11">
        <v>14344</v>
      </c>
      <c r="W17" s="11">
        <v>25185</v>
      </c>
      <c r="X17" s="11">
        <v>29483</v>
      </c>
      <c r="Y17" s="11">
        <v>701056</v>
      </c>
      <c r="Z17" s="11">
        <v>210382</v>
      </c>
      <c r="AA17" s="11">
        <v>188678</v>
      </c>
      <c r="AB17" s="11">
        <v>29386</v>
      </c>
      <c r="AC17" s="11">
        <v>89542</v>
      </c>
      <c r="AD17" s="11">
        <v>75318</v>
      </c>
      <c r="AE17" s="15">
        <v>107750</v>
      </c>
    </row>
    <row r="18" spans="1:31" x14ac:dyDescent="0.25">
      <c r="A18" s="54" t="s">
        <v>223</v>
      </c>
      <c r="B18" s="11">
        <v>4185249.7241725689</v>
      </c>
      <c r="C18" s="11">
        <v>5322384.1358814361</v>
      </c>
      <c r="D18" s="11">
        <v>4699077.6339903567</v>
      </c>
      <c r="E18" s="55">
        <v>5154799.5059556384</v>
      </c>
      <c r="F18" s="56">
        <v>19361511</v>
      </c>
      <c r="I18" s="32" t="s">
        <v>105</v>
      </c>
      <c r="J18" s="11">
        <v>1326676</v>
      </c>
      <c r="K18" s="11">
        <v>342164</v>
      </c>
      <c r="L18" s="11">
        <v>147156</v>
      </c>
      <c r="M18" s="11">
        <v>45929</v>
      </c>
      <c r="N18" s="11">
        <v>12882</v>
      </c>
      <c r="O18" s="11">
        <v>117786</v>
      </c>
      <c r="P18" s="11">
        <v>8804</v>
      </c>
      <c r="Q18" s="11">
        <v>9606</v>
      </c>
      <c r="R18" s="11">
        <v>257805</v>
      </c>
      <c r="S18" s="11">
        <v>42616</v>
      </c>
      <c r="T18" s="11">
        <v>128702</v>
      </c>
      <c r="U18" s="11">
        <v>16664</v>
      </c>
      <c r="V18" s="11">
        <v>9704</v>
      </c>
      <c r="W18" s="11">
        <v>28472</v>
      </c>
      <c r="X18" s="11">
        <v>31647</v>
      </c>
      <c r="Y18" s="11">
        <v>726707</v>
      </c>
      <c r="Z18" s="11">
        <v>234813</v>
      </c>
      <c r="AA18" s="11">
        <v>185301</v>
      </c>
      <c r="AB18" s="11">
        <v>29710</v>
      </c>
      <c r="AC18" s="11">
        <v>90841</v>
      </c>
      <c r="AD18" s="11">
        <v>75504</v>
      </c>
      <c r="AE18">
        <v>110538</v>
      </c>
    </row>
    <row r="19" spans="1:31" x14ac:dyDescent="0.25">
      <c r="A19" s="54" t="s">
        <v>260</v>
      </c>
      <c r="B19" s="11">
        <v>4696699.6849438492</v>
      </c>
      <c r="C19" s="11">
        <v>5883537.1835637046</v>
      </c>
      <c r="D19" s="11">
        <v>5286289.6898448579</v>
      </c>
      <c r="E19" s="55">
        <v>5636813.4416475873</v>
      </c>
      <c r="F19" s="56">
        <v>21503340</v>
      </c>
      <c r="I19" s="32" t="s">
        <v>76</v>
      </c>
      <c r="J19" s="11">
        <v>1201422</v>
      </c>
      <c r="K19" s="11">
        <v>235582</v>
      </c>
      <c r="L19" s="11">
        <v>24960</v>
      </c>
      <c r="M19" s="11">
        <v>62510</v>
      </c>
      <c r="N19" s="11">
        <v>1423</v>
      </c>
      <c r="O19" s="11">
        <v>132931</v>
      </c>
      <c r="P19" s="11">
        <v>6700</v>
      </c>
      <c r="Q19" s="11">
        <v>7058</v>
      </c>
      <c r="R19" s="11">
        <v>254926</v>
      </c>
      <c r="S19" s="11">
        <v>45280</v>
      </c>
      <c r="T19" s="11">
        <v>122526</v>
      </c>
      <c r="U19" s="11">
        <v>15012</v>
      </c>
      <c r="V19" s="11">
        <v>8409</v>
      </c>
      <c r="W19" s="11">
        <v>25201</v>
      </c>
      <c r="X19" s="11">
        <v>38497</v>
      </c>
      <c r="Y19" s="11">
        <v>710915</v>
      </c>
      <c r="Z19" s="11">
        <v>200917</v>
      </c>
      <c r="AA19" s="11">
        <v>188200</v>
      </c>
      <c r="AB19" s="11">
        <v>36981</v>
      </c>
      <c r="AC19" s="11">
        <v>92324</v>
      </c>
      <c r="AD19" s="11">
        <v>79591</v>
      </c>
      <c r="AE19">
        <v>112900</v>
      </c>
    </row>
    <row r="20" spans="1:31" x14ac:dyDescent="0.25">
      <c r="A20" s="54" t="s">
        <v>261</v>
      </c>
      <c r="B20" s="11">
        <v>5278527.8960864674</v>
      </c>
      <c r="C20" s="11">
        <v>6721873.2461911067</v>
      </c>
      <c r="D20" s="11">
        <v>5737661.7885645553</v>
      </c>
      <c r="E20" s="55">
        <v>6290835.0691578705</v>
      </c>
      <c r="F20" s="56">
        <v>24028898</v>
      </c>
      <c r="G20" s="5"/>
      <c r="I20" s="32" t="s">
        <v>86</v>
      </c>
      <c r="J20" s="11">
        <v>1635868</v>
      </c>
      <c r="K20" s="11">
        <v>533229</v>
      </c>
      <c r="L20" s="11">
        <v>209273</v>
      </c>
      <c r="M20" s="11">
        <v>45099</v>
      </c>
      <c r="N20" s="11">
        <v>46884</v>
      </c>
      <c r="O20" s="11">
        <v>211025</v>
      </c>
      <c r="P20" s="11">
        <v>11188</v>
      </c>
      <c r="Q20" s="11">
        <v>9759</v>
      </c>
      <c r="R20" s="11">
        <v>290076</v>
      </c>
      <c r="S20" s="11">
        <v>49758</v>
      </c>
      <c r="T20" s="11">
        <v>143692</v>
      </c>
      <c r="U20" s="11">
        <v>17605</v>
      </c>
      <c r="V20" s="11">
        <v>12004</v>
      </c>
      <c r="W20" s="11">
        <v>28342</v>
      </c>
      <c r="X20" s="11">
        <v>38675</v>
      </c>
      <c r="Y20" s="11">
        <v>812563</v>
      </c>
      <c r="Z20" s="11">
        <v>299597</v>
      </c>
      <c r="AA20" s="11">
        <v>193078</v>
      </c>
      <c r="AB20" s="11">
        <v>28821</v>
      </c>
      <c r="AC20" s="11">
        <v>94495</v>
      </c>
      <c r="AD20" s="11">
        <v>81828</v>
      </c>
      <c r="AE20">
        <v>114744</v>
      </c>
    </row>
    <row r="21" spans="1:31" x14ac:dyDescent="0.25">
      <c r="A21" s="54" t="s">
        <v>262</v>
      </c>
      <c r="B21" s="11">
        <v>5953667.7788907252</v>
      </c>
      <c r="C21" s="11">
        <v>7320139.4652472641</v>
      </c>
      <c r="D21" s="11">
        <v>6131451.789709365</v>
      </c>
      <c r="E21" s="55">
        <v>6684430.9661526447</v>
      </c>
      <c r="F21" s="56">
        <v>26089690</v>
      </c>
      <c r="G21" s="10"/>
      <c r="I21" s="32" t="s">
        <v>96</v>
      </c>
      <c r="J21" s="11">
        <v>1375631</v>
      </c>
      <c r="K21" s="11">
        <v>256181</v>
      </c>
      <c r="L21" s="11">
        <v>6164</v>
      </c>
      <c r="M21" s="11">
        <v>47378</v>
      </c>
      <c r="N21" s="11">
        <v>0</v>
      </c>
      <c r="O21" s="11">
        <v>181388</v>
      </c>
      <c r="P21" s="11">
        <v>9379</v>
      </c>
      <c r="Q21" s="11">
        <v>11873</v>
      </c>
      <c r="R21" s="11">
        <v>340590</v>
      </c>
      <c r="S21" s="11">
        <v>53900</v>
      </c>
      <c r="T21" s="11">
        <v>173723</v>
      </c>
      <c r="U21" s="11">
        <v>21284</v>
      </c>
      <c r="V21" s="11">
        <v>17860</v>
      </c>
      <c r="W21" s="11">
        <v>31551</v>
      </c>
      <c r="X21" s="11">
        <v>42270</v>
      </c>
      <c r="Y21" s="11">
        <v>778860</v>
      </c>
      <c r="Z21" s="11">
        <v>253775</v>
      </c>
      <c r="AA21" s="11">
        <v>198660</v>
      </c>
      <c r="AB21" s="11">
        <v>29319</v>
      </c>
      <c r="AC21" s="11">
        <v>97344</v>
      </c>
      <c r="AD21" s="11">
        <v>82506</v>
      </c>
      <c r="AE21">
        <v>117256</v>
      </c>
    </row>
    <row r="22" spans="1:31" x14ac:dyDescent="0.25">
      <c r="A22" s="54" t="s">
        <v>263</v>
      </c>
      <c r="B22" s="58">
        <v>6178819.9883381212</v>
      </c>
      <c r="C22" s="36">
        <v>7546540.653992841</v>
      </c>
      <c r="D22" s="36">
        <v>6595195.8982087988</v>
      </c>
      <c r="E22" s="55">
        <v>7081737.4594602408</v>
      </c>
      <c r="F22" s="56">
        <v>27402294.000000004</v>
      </c>
      <c r="G22" s="21"/>
      <c r="I22" s="32" t="s">
        <v>106</v>
      </c>
      <c r="J22" s="11">
        <v>1577543</v>
      </c>
      <c r="K22" s="11">
        <v>407011</v>
      </c>
      <c r="L22" s="11">
        <v>180541</v>
      </c>
      <c r="M22" s="11">
        <v>50447</v>
      </c>
      <c r="N22" s="11">
        <v>14206</v>
      </c>
      <c r="O22" s="11">
        <v>142341</v>
      </c>
      <c r="P22" s="11">
        <v>8440</v>
      </c>
      <c r="Q22" s="11">
        <v>11037</v>
      </c>
      <c r="R22" s="11">
        <v>329964</v>
      </c>
      <c r="S22" s="11">
        <v>53286</v>
      </c>
      <c r="T22" s="11">
        <v>164298</v>
      </c>
      <c r="U22" s="11">
        <v>20130</v>
      </c>
      <c r="V22" s="11">
        <v>12628</v>
      </c>
      <c r="W22" s="11">
        <v>34573</v>
      </c>
      <c r="X22" s="11">
        <v>45049</v>
      </c>
      <c r="Y22" s="11">
        <v>840568</v>
      </c>
      <c r="Z22" s="11">
        <v>296292</v>
      </c>
      <c r="AA22" s="11">
        <v>206182</v>
      </c>
      <c r="AB22" s="11">
        <v>30568</v>
      </c>
      <c r="AC22" s="11">
        <v>100941</v>
      </c>
      <c r="AD22" s="11">
        <v>84461</v>
      </c>
      <c r="AE22">
        <v>122124</v>
      </c>
    </row>
    <row r="23" spans="1:31" x14ac:dyDescent="0.25">
      <c r="A23" s="59" t="s">
        <v>264</v>
      </c>
      <c r="B23" s="60">
        <v>6595776.1270595677</v>
      </c>
      <c r="C23" s="37">
        <v>8257349.2510547452</v>
      </c>
      <c r="D23" s="37">
        <v>7360019.7916739751</v>
      </c>
      <c r="E23" s="61">
        <v>7804720.8302117139</v>
      </c>
      <c r="F23" s="62">
        <v>30017866</v>
      </c>
      <c r="G23" s="21"/>
      <c r="I23" s="32" t="s">
        <v>77</v>
      </c>
      <c r="J23" s="11">
        <v>1414958</v>
      </c>
      <c r="K23" s="11">
        <v>280583</v>
      </c>
      <c r="L23" s="11">
        <v>31080</v>
      </c>
      <c r="M23" s="11">
        <v>77057</v>
      </c>
      <c r="N23" s="11">
        <v>1883</v>
      </c>
      <c r="O23" s="11">
        <v>158693</v>
      </c>
      <c r="P23" s="11">
        <v>6007</v>
      </c>
      <c r="Q23" s="11">
        <v>5863</v>
      </c>
      <c r="R23" s="11">
        <v>312620</v>
      </c>
      <c r="S23" s="11">
        <v>46002</v>
      </c>
      <c r="T23" s="11">
        <v>161992</v>
      </c>
      <c r="U23" s="11">
        <v>17030</v>
      </c>
      <c r="V23" s="11">
        <v>11220</v>
      </c>
      <c r="W23" s="11">
        <v>38790</v>
      </c>
      <c r="X23" s="11">
        <v>37586</v>
      </c>
      <c r="Y23" s="11">
        <v>821755</v>
      </c>
      <c r="Z23" s="11">
        <v>248776</v>
      </c>
      <c r="AA23" s="11">
        <v>202229</v>
      </c>
      <c r="AB23" s="11">
        <v>49713</v>
      </c>
      <c r="AC23" s="11">
        <v>104732</v>
      </c>
      <c r="AD23" s="11">
        <v>87485</v>
      </c>
      <c r="AE23">
        <v>128820</v>
      </c>
    </row>
    <row r="24" spans="1:31" x14ac:dyDescent="0.25">
      <c r="A24" s="15"/>
      <c r="B24" s="15"/>
      <c r="C24" s="15"/>
      <c r="D24" s="15"/>
      <c r="E24" s="15"/>
      <c r="F24" s="15"/>
      <c r="G24" s="21"/>
      <c r="I24" s="32" t="s">
        <v>87</v>
      </c>
      <c r="J24" s="11">
        <v>1849873</v>
      </c>
      <c r="K24" s="11">
        <v>559402</v>
      </c>
      <c r="L24" s="11">
        <v>198013</v>
      </c>
      <c r="M24" s="11">
        <v>50673</v>
      </c>
      <c r="N24" s="11">
        <v>42916</v>
      </c>
      <c r="O24" s="11">
        <v>250455</v>
      </c>
      <c r="P24" s="11">
        <v>9814</v>
      </c>
      <c r="Q24" s="11">
        <v>7531</v>
      </c>
      <c r="R24" s="11">
        <v>347431</v>
      </c>
      <c r="S24" s="11">
        <v>47464</v>
      </c>
      <c r="T24" s="11">
        <v>185421</v>
      </c>
      <c r="U24" s="11">
        <v>19494</v>
      </c>
      <c r="V24" s="11">
        <v>15858</v>
      </c>
      <c r="W24" s="11">
        <v>41943</v>
      </c>
      <c r="X24" s="11">
        <v>37251</v>
      </c>
      <c r="Y24" s="11">
        <v>943040</v>
      </c>
      <c r="Z24" s="11">
        <v>364050</v>
      </c>
      <c r="AA24" s="11">
        <v>204815</v>
      </c>
      <c r="AB24" s="11">
        <v>44156</v>
      </c>
      <c r="AC24" s="11">
        <v>108780</v>
      </c>
      <c r="AD24" s="11">
        <v>89318</v>
      </c>
      <c r="AE24">
        <v>131921</v>
      </c>
    </row>
    <row r="25" spans="1:31" x14ac:dyDescent="0.25">
      <c r="A25" s="15"/>
      <c r="B25" s="15"/>
      <c r="C25" s="15"/>
      <c r="D25" s="15"/>
      <c r="E25" s="15"/>
      <c r="F25" s="15"/>
      <c r="G25" s="21"/>
      <c r="I25" s="32" t="s">
        <v>97</v>
      </c>
      <c r="J25" s="11">
        <v>1604764</v>
      </c>
      <c r="K25" s="11">
        <v>310512</v>
      </c>
      <c r="L25" s="11">
        <v>7792</v>
      </c>
      <c r="M25" s="11">
        <v>55610</v>
      </c>
      <c r="N25" s="11">
        <v>0</v>
      </c>
      <c r="O25" s="11">
        <v>229086</v>
      </c>
      <c r="P25" s="11">
        <v>9374</v>
      </c>
      <c r="Q25" s="11">
        <v>8650</v>
      </c>
      <c r="R25" s="11">
        <v>386676</v>
      </c>
      <c r="S25" s="11">
        <v>52142</v>
      </c>
      <c r="T25" s="11">
        <v>210118</v>
      </c>
      <c r="U25" s="11">
        <v>22090</v>
      </c>
      <c r="V25" s="11">
        <v>22617</v>
      </c>
      <c r="W25" s="11">
        <v>40444</v>
      </c>
      <c r="X25" s="11">
        <v>39265</v>
      </c>
      <c r="Y25" s="11">
        <v>907577</v>
      </c>
      <c r="Z25" s="11">
        <v>303976</v>
      </c>
      <c r="AA25" s="11">
        <v>218616</v>
      </c>
      <c r="AB25" s="11">
        <v>45606</v>
      </c>
      <c r="AC25" s="11">
        <v>113062</v>
      </c>
      <c r="AD25" s="11">
        <v>90994</v>
      </c>
      <c r="AE25">
        <v>135323</v>
      </c>
    </row>
    <row r="26" spans="1:31" ht="15.75" x14ac:dyDescent="0.25">
      <c r="A26" s="45" t="s">
        <v>291</v>
      </c>
      <c r="B26" s="15"/>
      <c r="C26" s="15"/>
      <c r="D26" s="15"/>
      <c r="E26" s="15"/>
      <c r="F26" s="15"/>
      <c r="G26" s="21"/>
      <c r="I26" s="32" t="s">
        <v>107</v>
      </c>
      <c r="J26" s="11">
        <v>1848376</v>
      </c>
      <c r="K26" s="11">
        <v>485709</v>
      </c>
      <c r="L26" s="11">
        <v>220345</v>
      </c>
      <c r="M26" s="11">
        <v>64171</v>
      </c>
      <c r="N26" s="11">
        <v>15851</v>
      </c>
      <c r="O26" s="11">
        <v>167680</v>
      </c>
      <c r="P26" s="11">
        <v>9916</v>
      </c>
      <c r="Q26" s="11">
        <v>7746</v>
      </c>
      <c r="R26" s="11">
        <v>373036</v>
      </c>
      <c r="S26" s="11">
        <v>52789</v>
      </c>
      <c r="T26" s="11">
        <v>202871</v>
      </c>
      <c r="U26" s="11">
        <v>21328</v>
      </c>
      <c r="V26" s="11">
        <v>14715</v>
      </c>
      <c r="W26" s="11">
        <v>37692</v>
      </c>
      <c r="X26" s="11">
        <v>43642</v>
      </c>
      <c r="Y26" s="11">
        <v>989632</v>
      </c>
      <c r="Z26" s="11">
        <v>357584</v>
      </c>
      <c r="AA26" s="11">
        <v>232475</v>
      </c>
      <c r="AB26" s="11">
        <v>48073</v>
      </c>
      <c r="AC26" s="11">
        <v>117066</v>
      </c>
      <c r="AD26" s="11">
        <v>93420</v>
      </c>
      <c r="AE26">
        <v>141014</v>
      </c>
    </row>
    <row r="27" spans="1:31" x14ac:dyDescent="0.25">
      <c r="A27" s="46"/>
      <c r="B27" s="46"/>
      <c r="C27" s="46"/>
      <c r="D27" s="46"/>
      <c r="E27" s="46"/>
      <c r="F27" s="46" t="s">
        <v>288</v>
      </c>
      <c r="G27" s="21"/>
      <c r="I27" s="32" t="s">
        <v>78</v>
      </c>
      <c r="J27" s="11">
        <v>1678697</v>
      </c>
      <c r="K27" s="11">
        <v>323322</v>
      </c>
      <c r="L27" s="11">
        <v>35225</v>
      </c>
      <c r="M27" s="11">
        <v>81510</v>
      </c>
      <c r="N27" s="11">
        <v>1454</v>
      </c>
      <c r="O27" s="11">
        <v>190965</v>
      </c>
      <c r="P27" s="11">
        <v>7506</v>
      </c>
      <c r="Q27" s="11">
        <v>6660</v>
      </c>
      <c r="R27" s="11">
        <v>362133</v>
      </c>
      <c r="S27" s="11">
        <v>58064</v>
      </c>
      <c r="T27" s="11">
        <v>199246</v>
      </c>
      <c r="U27" s="11">
        <v>19656</v>
      </c>
      <c r="V27" s="11">
        <v>12584</v>
      </c>
      <c r="W27" s="11">
        <v>46208</v>
      </c>
      <c r="X27" s="11">
        <v>26375</v>
      </c>
      <c r="Y27" s="11">
        <v>993242</v>
      </c>
      <c r="Z27" s="11">
        <v>307590</v>
      </c>
      <c r="AA27" s="11">
        <v>225925</v>
      </c>
      <c r="AB27" s="11">
        <v>85448</v>
      </c>
      <c r="AC27" s="11">
        <v>120851</v>
      </c>
      <c r="AD27" s="11">
        <v>103668</v>
      </c>
      <c r="AE27">
        <v>149760</v>
      </c>
    </row>
    <row r="28" spans="1:31" x14ac:dyDescent="0.25">
      <c r="A28" s="47" t="s">
        <v>289</v>
      </c>
      <c r="B28" s="48" t="s">
        <v>2</v>
      </c>
      <c r="C28" s="48" t="s">
        <v>3</v>
      </c>
      <c r="D28" s="48" t="s">
        <v>4</v>
      </c>
      <c r="E28" s="48" t="s">
        <v>5</v>
      </c>
      <c r="F28" s="49" t="s">
        <v>290</v>
      </c>
      <c r="G28" s="21"/>
      <c r="I28" s="32" t="s">
        <v>88</v>
      </c>
      <c r="J28" s="11">
        <v>2131185</v>
      </c>
      <c r="K28" s="11">
        <v>622907</v>
      </c>
      <c r="L28" s="11">
        <v>205578</v>
      </c>
      <c r="M28" s="11">
        <v>53845</v>
      </c>
      <c r="N28" s="11">
        <v>44118</v>
      </c>
      <c r="O28" s="11">
        <v>298082</v>
      </c>
      <c r="P28" s="11">
        <v>12574</v>
      </c>
      <c r="Q28" s="11">
        <v>8709</v>
      </c>
      <c r="R28" s="11">
        <v>382744</v>
      </c>
      <c r="S28" s="11">
        <v>58370</v>
      </c>
      <c r="T28" s="11">
        <v>212863</v>
      </c>
      <c r="U28" s="11">
        <v>21000</v>
      </c>
      <c r="V28" s="11">
        <v>17716</v>
      </c>
      <c r="W28" s="11">
        <v>46240</v>
      </c>
      <c r="X28" s="11">
        <v>26556</v>
      </c>
      <c r="Y28" s="11">
        <v>1125533</v>
      </c>
      <c r="Z28" s="11">
        <v>437795</v>
      </c>
      <c r="AA28" s="11">
        <v>238179</v>
      </c>
      <c r="AB28" s="11">
        <v>63831</v>
      </c>
      <c r="AC28" s="11">
        <v>124579</v>
      </c>
      <c r="AD28" s="11">
        <v>105443</v>
      </c>
      <c r="AE28">
        <v>155706</v>
      </c>
    </row>
    <row r="29" spans="1:31" x14ac:dyDescent="0.25">
      <c r="A29" s="49" t="s">
        <v>6</v>
      </c>
      <c r="B29" s="50">
        <v>186140.31623642982</v>
      </c>
      <c r="C29" s="51">
        <v>367138.51343573385</v>
      </c>
      <c r="D29" s="51">
        <v>203681.22087762679</v>
      </c>
      <c r="E29" s="52">
        <v>330079.94945020956</v>
      </c>
      <c r="F29" s="53">
        <f>SUM(B29:E29)</f>
        <v>1087040</v>
      </c>
      <c r="G29" s="21"/>
      <c r="I29" s="32" t="s">
        <v>98</v>
      </c>
      <c r="J29" s="11">
        <v>1844812</v>
      </c>
      <c r="K29" s="11">
        <v>345808</v>
      </c>
      <c r="L29" s="11">
        <v>7798</v>
      </c>
      <c r="M29" s="11">
        <v>60961</v>
      </c>
      <c r="N29" s="11">
        <v>0</v>
      </c>
      <c r="O29" s="11">
        <v>254915</v>
      </c>
      <c r="P29" s="11">
        <v>11760</v>
      </c>
      <c r="Q29" s="11">
        <v>10374</v>
      </c>
      <c r="R29" s="11">
        <v>435709</v>
      </c>
      <c r="S29" s="11">
        <v>68895</v>
      </c>
      <c r="T29" s="11">
        <v>244381</v>
      </c>
      <c r="U29" s="11">
        <v>24109</v>
      </c>
      <c r="V29" s="11">
        <v>25559</v>
      </c>
      <c r="W29" s="11">
        <v>45379</v>
      </c>
      <c r="X29" s="11">
        <v>27385</v>
      </c>
      <c r="Y29" s="11">
        <v>1063295</v>
      </c>
      <c r="Z29" s="11">
        <v>360174</v>
      </c>
      <c r="AA29" s="11">
        <v>243389</v>
      </c>
      <c r="AB29" s="11">
        <v>65265</v>
      </c>
      <c r="AC29" s="11">
        <v>127930</v>
      </c>
      <c r="AD29" s="11">
        <v>107091</v>
      </c>
      <c r="AE29">
        <v>159447</v>
      </c>
    </row>
    <row r="30" spans="1:31" x14ac:dyDescent="0.25">
      <c r="A30" s="54" t="s">
        <v>7</v>
      </c>
      <c r="B30" s="11">
        <v>189028.70514397329</v>
      </c>
      <c r="C30" s="11">
        <v>400103.15216205793</v>
      </c>
      <c r="D30" s="11">
        <v>214462.08465971999</v>
      </c>
      <c r="E30" s="55">
        <v>316201.05803424877</v>
      </c>
      <c r="F30" s="56">
        <f t="shared" ref="F30:F46" si="0">SUM(B30:E30)</f>
        <v>1119795</v>
      </c>
      <c r="G30" s="21"/>
      <c r="I30" s="32" t="s">
        <v>108</v>
      </c>
      <c r="J30" s="11">
        <v>2061083</v>
      </c>
      <c r="K30" s="11">
        <v>483309</v>
      </c>
      <c r="L30" s="11">
        <v>200424</v>
      </c>
      <c r="M30" s="11">
        <v>60460</v>
      </c>
      <c r="N30" s="11">
        <v>14899</v>
      </c>
      <c r="O30" s="11">
        <v>186880</v>
      </c>
      <c r="P30" s="11">
        <v>11322</v>
      </c>
      <c r="Q30" s="11">
        <v>9324</v>
      </c>
      <c r="R30" s="11">
        <v>435571</v>
      </c>
      <c r="S30" s="11">
        <v>69017</v>
      </c>
      <c r="T30" s="11">
        <v>246833</v>
      </c>
      <c r="U30" s="11">
        <v>24351</v>
      </c>
      <c r="V30" s="11">
        <v>17025</v>
      </c>
      <c r="W30" s="11">
        <v>48552</v>
      </c>
      <c r="X30" s="11">
        <v>29792</v>
      </c>
      <c r="Y30" s="11">
        <v>1142203</v>
      </c>
      <c r="Z30" s="11">
        <v>417508</v>
      </c>
      <c r="AA30" s="11">
        <v>252005</v>
      </c>
      <c r="AB30" s="11">
        <v>68375</v>
      </c>
      <c r="AC30" s="11">
        <v>131383</v>
      </c>
      <c r="AD30" s="11">
        <v>109015</v>
      </c>
      <c r="AE30">
        <v>163916</v>
      </c>
    </row>
    <row r="31" spans="1:31" x14ac:dyDescent="0.25">
      <c r="A31" s="54" t="s">
        <v>8</v>
      </c>
      <c r="B31" s="11">
        <v>202716.88347053769</v>
      </c>
      <c r="C31" s="11">
        <v>404454.30432283279</v>
      </c>
      <c r="D31" s="11">
        <v>218402.3408838461</v>
      </c>
      <c r="E31" s="55">
        <v>309249.47132278362</v>
      </c>
      <c r="F31" s="56">
        <f t="shared" si="0"/>
        <v>1134823</v>
      </c>
      <c r="G31" s="21"/>
      <c r="I31" s="32" t="s">
        <v>79</v>
      </c>
      <c r="J31" s="11">
        <v>1928496</v>
      </c>
      <c r="K31" s="11">
        <v>353827</v>
      </c>
      <c r="L31" s="11">
        <v>38365</v>
      </c>
      <c r="M31" s="11">
        <v>84817</v>
      </c>
      <c r="N31" s="11">
        <v>1484</v>
      </c>
      <c r="O31" s="11">
        <v>213723</v>
      </c>
      <c r="P31" s="11">
        <v>7562</v>
      </c>
      <c r="Q31" s="11">
        <v>7877</v>
      </c>
      <c r="R31" s="11">
        <v>428070</v>
      </c>
      <c r="S31" s="11">
        <v>73976</v>
      </c>
      <c r="T31" s="11">
        <v>241398</v>
      </c>
      <c r="U31" s="11">
        <v>23411</v>
      </c>
      <c r="V31" s="11">
        <v>14558</v>
      </c>
      <c r="W31" s="11">
        <v>49309</v>
      </c>
      <c r="X31" s="11">
        <v>25419</v>
      </c>
      <c r="Y31" s="11">
        <v>1146599</v>
      </c>
      <c r="Z31" s="11">
        <v>351806</v>
      </c>
      <c r="AA31" s="11">
        <v>267562</v>
      </c>
      <c r="AB31" s="11">
        <v>107654</v>
      </c>
      <c r="AC31" s="11">
        <v>134909</v>
      </c>
      <c r="AD31" s="11">
        <v>115455</v>
      </c>
      <c r="AE31">
        <v>169212</v>
      </c>
    </row>
    <row r="32" spans="1:31" x14ac:dyDescent="0.25">
      <c r="A32" s="54" t="s">
        <v>9</v>
      </c>
      <c r="B32" s="11">
        <v>216452.12097091597</v>
      </c>
      <c r="C32" s="11">
        <v>440470.15934043517</v>
      </c>
      <c r="D32" s="11">
        <v>229759.4125050432</v>
      </c>
      <c r="E32" s="55">
        <v>342164.30718360568</v>
      </c>
      <c r="F32" s="56">
        <f t="shared" si="0"/>
        <v>1228846</v>
      </c>
      <c r="G32" s="21"/>
      <c r="I32" s="32" t="s">
        <v>89</v>
      </c>
      <c r="J32" s="11">
        <v>2419355</v>
      </c>
      <c r="K32" s="11">
        <v>704079</v>
      </c>
      <c r="L32" s="11">
        <v>235210</v>
      </c>
      <c r="M32" s="11">
        <v>71049</v>
      </c>
      <c r="N32" s="11">
        <v>45280</v>
      </c>
      <c r="O32" s="11">
        <v>329434</v>
      </c>
      <c r="P32" s="11">
        <v>12675</v>
      </c>
      <c r="Q32" s="11">
        <v>10430</v>
      </c>
      <c r="R32" s="11">
        <v>445667</v>
      </c>
      <c r="S32" s="11">
        <v>78277</v>
      </c>
      <c r="T32" s="11">
        <v>242325</v>
      </c>
      <c r="U32" s="11">
        <v>23501</v>
      </c>
      <c r="V32" s="11">
        <v>20334</v>
      </c>
      <c r="W32" s="11">
        <v>55930</v>
      </c>
      <c r="X32" s="11">
        <v>25301</v>
      </c>
      <c r="Y32" s="11">
        <v>1269609</v>
      </c>
      <c r="Z32" s="11">
        <v>492440</v>
      </c>
      <c r="AA32" s="11">
        <v>273027</v>
      </c>
      <c r="AB32" s="11">
        <v>75753</v>
      </c>
      <c r="AC32" s="11">
        <v>138154</v>
      </c>
      <c r="AD32" s="11">
        <v>117344</v>
      </c>
      <c r="AE32">
        <v>172892</v>
      </c>
    </row>
    <row r="33" spans="1:31" s="15" customFormat="1" x14ac:dyDescent="0.25">
      <c r="A33" s="54" t="s">
        <v>10</v>
      </c>
      <c r="B33" s="11">
        <v>235581.83282618987</v>
      </c>
      <c r="C33" s="11">
        <v>533228.68980757706</v>
      </c>
      <c r="D33" s="11">
        <v>256181.2882579756</v>
      </c>
      <c r="E33" s="55">
        <v>407011.18910825759</v>
      </c>
      <c r="F33" s="56">
        <f t="shared" si="0"/>
        <v>1432003.0000000002</v>
      </c>
      <c r="G33" s="21"/>
      <c r="I33" s="32" t="s">
        <v>99</v>
      </c>
      <c r="J33" s="11">
        <v>2072296</v>
      </c>
      <c r="K33" s="11">
        <v>400828</v>
      </c>
      <c r="L33" s="11">
        <v>10132</v>
      </c>
      <c r="M33" s="11">
        <v>70810</v>
      </c>
      <c r="N33" s="11">
        <v>0</v>
      </c>
      <c r="O33" s="11">
        <v>296467</v>
      </c>
      <c r="P33" s="11">
        <v>11196</v>
      </c>
      <c r="Q33" s="11">
        <v>12223</v>
      </c>
      <c r="R33" s="11">
        <v>487128</v>
      </c>
      <c r="S33" s="11">
        <v>74794</v>
      </c>
      <c r="T33" s="11">
        <v>276232</v>
      </c>
      <c r="U33" s="11">
        <v>26789</v>
      </c>
      <c r="V33" s="11">
        <v>28652</v>
      </c>
      <c r="W33" s="11">
        <v>56712</v>
      </c>
      <c r="X33" s="11">
        <v>23948</v>
      </c>
      <c r="Y33" s="11">
        <v>1184340</v>
      </c>
      <c r="Z33" s="11">
        <v>400371</v>
      </c>
      <c r="AA33" s="11">
        <v>269959</v>
      </c>
      <c r="AB33" s="11">
        <v>77448</v>
      </c>
      <c r="AC33" s="11">
        <v>141500</v>
      </c>
      <c r="AD33" s="11">
        <v>117956</v>
      </c>
      <c r="AE33" s="15">
        <v>177106</v>
      </c>
    </row>
    <row r="34" spans="1:31" s="15" customFormat="1" x14ac:dyDescent="0.25">
      <c r="A34" s="54" t="s">
        <v>11</v>
      </c>
      <c r="B34" s="11">
        <v>280582.59829615493</v>
      </c>
      <c r="C34" s="11">
        <v>559402.20302525989</v>
      </c>
      <c r="D34" s="11">
        <v>310511.5829579329</v>
      </c>
      <c r="E34" s="55">
        <v>485708.61572065233</v>
      </c>
      <c r="F34" s="56">
        <f t="shared" si="0"/>
        <v>1636205</v>
      </c>
      <c r="G34" s="21"/>
      <c r="I34" s="32" t="s">
        <v>109</v>
      </c>
      <c r="J34" s="11">
        <v>2315619</v>
      </c>
      <c r="K34" s="11">
        <v>555583</v>
      </c>
      <c r="L34" s="11">
        <v>230872</v>
      </c>
      <c r="M34" s="11">
        <v>66801</v>
      </c>
      <c r="N34" s="11">
        <v>16169</v>
      </c>
      <c r="O34" s="11">
        <v>219177</v>
      </c>
      <c r="P34" s="11">
        <v>11375</v>
      </c>
      <c r="Q34" s="11">
        <v>11189</v>
      </c>
      <c r="R34" s="11">
        <v>485352</v>
      </c>
      <c r="S34" s="11">
        <v>70136</v>
      </c>
      <c r="T34" s="11">
        <v>283157</v>
      </c>
      <c r="U34" s="11">
        <v>27461</v>
      </c>
      <c r="V34" s="11">
        <v>18195</v>
      </c>
      <c r="W34" s="11">
        <v>59840</v>
      </c>
      <c r="X34" s="11">
        <v>26564</v>
      </c>
      <c r="Y34" s="11">
        <v>1274684</v>
      </c>
      <c r="Z34" s="11">
        <v>475768</v>
      </c>
      <c r="AA34" s="11">
        <v>269615</v>
      </c>
      <c r="AB34" s="11">
        <v>81902</v>
      </c>
      <c r="AC34" s="11">
        <v>145394</v>
      </c>
      <c r="AD34" s="11">
        <v>119932</v>
      </c>
      <c r="AE34" s="15">
        <v>182073</v>
      </c>
    </row>
    <row r="35" spans="1:31" x14ac:dyDescent="0.25">
      <c r="A35" s="54" t="s">
        <v>12</v>
      </c>
      <c r="B35" s="11">
        <v>323321.71020284516</v>
      </c>
      <c r="C35" s="11">
        <v>622907.17396777519</v>
      </c>
      <c r="D35" s="11">
        <v>345807.70302117657</v>
      </c>
      <c r="E35" s="55">
        <v>483309.41280820308</v>
      </c>
      <c r="F35" s="56">
        <f t="shared" si="0"/>
        <v>1775346</v>
      </c>
      <c r="I35" s="32" t="s">
        <v>80</v>
      </c>
      <c r="J35" s="11">
        <v>2186299</v>
      </c>
      <c r="K35" s="11">
        <v>407730</v>
      </c>
      <c r="L35" s="11">
        <v>54802</v>
      </c>
      <c r="M35" s="11">
        <v>98873</v>
      </c>
      <c r="N35" s="11">
        <v>1805</v>
      </c>
      <c r="O35" s="11">
        <v>233792</v>
      </c>
      <c r="P35" s="11">
        <v>8348</v>
      </c>
      <c r="Q35" s="11">
        <v>10110</v>
      </c>
      <c r="R35" s="11">
        <v>527249</v>
      </c>
      <c r="S35" s="11">
        <v>77343</v>
      </c>
      <c r="T35" s="11">
        <v>312274</v>
      </c>
      <c r="U35" s="11">
        <v>28058</v>
      </c>
      <c r="V35" s="11">
        <v>15387</v>
      </c>
      <c r="W35" s="11">
        <v>59568</v>
      </c>
      <c r="X35" s="11">
        <v>34618</v>
      </c>
      <c r="Y35" s="11">
        <v>1251321</v>
      </c>
      <c r="Z35" s="11">
        <v>411651</v>
      </c>
      <c r="AA35" s="11">
        <v>245805</v>
      </c>
      <c r="AB35" s="11">
        <v>129403</v>
      </c>
      <c r="AC35" s="11">
        <v>150331</v>
      </c>
      <c r="AD35" s="11">
        <v>124077</v>
      </c>
      <c r="AE35">
        <v>190054</v>
      </c>
    </row>
    <row r="36" spans="1:31" x14ac:dyDescent="0.25">
      <c r="A36" s="54" t="s">
        <v>13</v>
      </c>
      <c r="B36" s="11">
        <v>353827.04528991401</v>
      </c>
      <c r="C36" s="11">
        <v>704078.65557122673</v>
      </c>
      <c r="D36" s="11">
        <v>400828.08634207561</v>
      </c>
      <c r="E36" s="55">
        <v>555583.21279678377</v>
      </c>
      <c r="F36" s="56">
        <f t="shared" si="0"/>
        <v>2014317</v>
      </c>
      <c r="I36" s="32" t="s">
        <v>90</v>
      </c>
      <c r="J36" s="11">
        <v>2766616</v>
      </c>
      <c r="K36" s="11">
        <v>832355</v>
      </c>
      <c r="L36" s="11">
        <v>307693</v>
      </c>
      <c r="M36" s="11">
        <v>74845</v>
      </c>
      <c r="N36" s="11">
        <v>52609</v>
      </c>
      <c r="O36" s="11">
        <v>370108</v>
      </c>
      <c r="P36" s="11">
        <v>14103</v>
      </c>
      <c r="Q36" s="11">
        <v>12997</v>
      </c>
      <c r="R36" s="11">
        <v>531515</v>
      </c>
      <c r="S36" s="11">
        <v>79192</v>
      </c>
      <c r="T36" s="11">
        <v>305768</v>
      </c>
      <c r="U36" s="11">
        <v>27474</v>
      </c>
      <c r="V36" s="11">
        <v>21475</v>
      </c>
      <c r="W36" s="11">
        <v>64170</v>
      </c>
      <c r="X36" s="11">
        <v>33436</v>
      </c>
      <c r="Y36" s="11">
        <v>1402745</v>
      </c>
      <c r="Z36" s="11">
        <v>587733</v>
      </c>
      <c r="AA36" s="11">
        <v>249803</v>
      </c>
      <c r="AB36" s="11">
        <v>84293</v>
      </c>
      <c r="AC36" s="11">
        <v>155565</v>
      </c>
      <c r="AD36" s="11">
        <v>128285</v>
      </c>
      <c r="AE36">
        <v>197067</v>
      </c>
    </row>
    <row r="37" spans="1:31" x14ac:dyDescent="0.25">
      <c r="A37" s="54" t="s">
        <v>14</v>
      </c>
      <c r="B37" s="11">
        <v>407730.08931508125</v>
      </c>
      <c r="C37" s="11">
        <v>832355.48980640143</v>
      </c>
      <c r="D37" s="11">
        <v>457350.55339588562</v>
      </c>
      <c r="E37" s="55">
        <v>696090.86748263205</v>
      </c>
      <c r="F37" s="56">
        <f t="shared" si="0"/>
        <v>2393527</v>
      </c>
      <c r="I37" s="32" t="s">
        <v>100</v>
      </c>
      <c r="J37" s="11">
        <v>2476276</v>
      </c>
      <c r="K37" s="11">
        <v>457351</v>
      </c>
      <c r="L37" s="11">
        <v>14342</v>
      </c>
      <c r="M37" s="11">
        <v>78112</v>
      </c>
      <c r="N37" s="11">
        <v>0</v>
      </c>
      <c r="O37" s="11">
        <v>336770</v>
      </c>
      <c r="P37" s="11">
        <v>12589</v>
      </c>
      <c r="Q37" s="11">
        <v>15538</v>
      </c>
      <c r="R37" s="11">
        <v>618130</v>
      </c>
      <c r="S37" s="11">
        <v>84017</v>
      </c>
      <c r="T37" s="11">
        <v>371320</v>
      </c>
      <c r="U37" s="11">
        <v>33363</v>
      </c>
      <c r="V37" s="11">
        <v>30455</v>
      </c>
      <c r="W37" s="11">
        <v>63479</v>
      </c>
      <c r="X37" s="11">
        <v>35496</v>
      </c>
      <c r="Y37" s="11">
        <v>1400796</v>
      </c>
      <c r="Z37" s="11">
        <v>546666</v>
      </c>
      <c r="AA37" s="11">
        <v>263819</v>
      </c>
      <c r="AB37" s="11">
        <v>88344</v>
      </c>
      <c r="AC37" s="11">
        <v>161857</v>
      </c>
      <c r="AD37" s="11">
        <v>133085</v>
      </c>
      <c r="AE37">
        <v>207026</v>
      </c>
    </row>
    <row r="38" spans="1:31" x14ac:dyDescent="0.25">
      <c r="A38" s="54" t="s">
        <v>15</v>
      </c>
      <c r="B38" s="11">
        <v>497146.18874088512</v>
      </c>
      <c r="C38" s="11">
        <v>1021744.724080479</v>
      </c>
      <c r="D38" s="11">
        <v>548940.88384624326</v>
      </c>
      <c r="E38" s="55">
        <v>930789.20333239238</v>
      </c>
      <c r="F38" s="56">
        <f t="shared" si="0"/>
        <v>2998621</v>
      </c>
      <c r="G38" s="10"/>
      <c r="I38" s="32" t="s">
        <v>110</v>
      </c>
      <c r="J38" s="11">
        <v>2926064</v>
      </c>
      <c r="K38" s="11">
        <v>696091</v>
      </c>
      <c r="L38" s="11">
        <v>313911</v>
      </c>
      <c r="M38" s="11">
        <v>81669</v>
      </c>
      <c r="N38" s="11">
        <v>19330</v>
      </c>
      <c r="O38" s="11">
        <v>254796</v>
      </c>
      <c r="P38" s="11">
        <v>11969</v>
      </c>
      <c r="Q38" s="11">
        <v>14416</v>
      </c>
      <c r="R38" s="11">
        <v>635482</v>
      </c>
      <c r="S38" s="11">
        <v>83706</v>
      </c>
      <c r="T38" s="11">
        <v>373705</v>
      </c>
      <c r="U38" s="11">
        <v>33578</v>
      </c>
      <c r="V38" s="11">
        <v>20029</v>
      </c>
      <c r="W38" s="11">
        <v>81889</v>
      </c>
      <c r="X38" s="11">
        <v>42576</v>
      </c>
      <c r="Y38" s="11">
        <v>1594491</v>
      </c>
      <c r="Z38" s="11">
        <v>655618</v>
      </c>
      <c r="AA38" s="11">
        <v>306255</v>
      </c>
      <c r="AB38" s="11">
        <v>99020</v>
      </c>
      <c r="AC38" s="11">
        <v>169221</v>
      </c>
      <c r="AD38" s="11">
        <v>143660</v>
      </c>
      <c r="AE38">
        <v>220716</v>
      </c>
    </row>
    <row r="39" spans="1:31" x14ac:dyDescent="0.25">
      <c r="A39" s="54" t="s">
        <v>16</v>
      </c>
      <c r="B39" s="11">
        <v>562511.5750029186</v>
      </c>
      <c r="C39" s="11">
        <v>1214824.9473233614</v>
      </c>
      <c r="D39" s="11">
        <v>658155.71807470487</v>
      </c>
      <c r="E39" s="55">
        <v>1025780.7595990156</v>
      </c>
      <c r="F39" s="56">
        <f t="shared" si="0"/>
        <v>3461273.0000000005</v>
      </c>
      <c r="G39" s="21"/>
      <c r="I39" s="32" t="s">
        <v>81</v>
      </c>
      <c r="J39" s="11">
        <v>2784452</v>
      </c>
      <c r="K39" s="11">
        <v>497146</v>
      </c>
      <c r="L39" s="11">
        <v>82272</v>
      </c>
      <c r="M39" s="11">
        <v>113294</v>
      </c>
      <c r="N39" s="11">
        <v>2491</v>
      </c>
      <c r="O39" s="11">
        <v>277511</v>
      </c>
      <c r="P39" s="11">
        <v>8881</v>
      </c>
      <c r="Q39" s="11">
        <v>12696</v>
      </c>
      <c r="R39" s="11">
        <v>613491</v>
      </c>
      <c r="S39" s="11">
        <v>103112</v>
      </c>
      <c r="T39" s="11">
        <v>343021</v>
      </c>
      <c r="U39" s="11">
        <v>35077</v>
      </c>
      <c r="V39" s="11">
        <v>17767</v>
      </c>
      <c r="W39" s="11">
        <v>76473</v>
      </c>
      <c r="X39" s="11">
        <v>38040</v>
      </c>
      <c r="Y39" s="11">
        <v>1673815</v>
      </c>
      <c r="Z39" s="11">
        <v>561340</v>
      </c>
      <c r="AA39" s="11">
        <v>426298</v>
      </c>
      <c r="AB39" s="11">
        <v>126099</v>
      </c>
      <c r="AC39" s="11">
        <v>169604</v>
      </c>
      <c r="AD39" s="11">
        <v>159261</v>
      </c>
      <c r="AE39">
        <v>231212</v>
      </c>
    </row>
    <row r="40" spans="1:31" x14ac:dyDescent="0.25">
      <c r="A40" s="57" t="s">
        <v>222</v>
      </c>
      <c r="B40" s="11">
        <v>746401.91903474648</v>
      </c>
      <c r="C40" s="11">
        <v>1674704.9449427996</v>
      </c>
      <c r="D40" s="11">
        <v>804686.8953031319</v>
      </c>
      <c r="E40" s="55">
        <v>1366926.2407193219</v>
      </c>
      <c r="F40" s="56">
        <f t="shared" si="0"/>
        <v>4592720</v>
      </c>
      <c r="G40" s="21"/>
      <c r="I40" s="32" t="s">
        <v>91</v>
      </c>
      <c r="J40" s="11">
        <v>3442975</v>
      </c>
      <c r="K40" s="11">
        <v>1021745</v>
      </c>
      <c r="L40" s="11">
        <v>405398</v>
      </c>
      <c r="M40" s="11">
        <v>81712</v>
      </c>
      <c r="N40" s="11">
        <v>61682</v>
      </c>
      <c r="O40" s="11">
        <v>440871</v>
      </c>
      <c r="P40" s="11">
        <v>15548</v>
      </c>
      <c r="Q40" s="11">
        <v>16533</v>
      </c>
      <c r="R40" s="11">
        <v>616478</v>
      </c>
      <c r="S40" s="11">
        <v>100527</v>
      </c>
      <c r="T40" s="11">
        <v>346645</v>
      </c>
      <c r="U40" s="11">
        <v>35448</v>
      </c>
      <c r="V40" s="11">
        <v>25731</v>
      </c>
      <c r="W40" s="11">
        <v>73431</v>
      </c>
      <c r="X40" s="11">
        <v>34696</v>
      </c>
      <c r="Y40" s="11">
        <v>1804752</v>
      </c>
      <c r="Z40" s="11">
        <v>691073</v>
      </c>
      <c r="AA40" s="11">
        <v>420886</v>
      </c>
      <c r="AB40" s="11">
        <v>114807</v>
      </c>
      <c r="AC40" s="11">
        <v>172168</v>
      </c>
      <c r="AD40" s="11">
        <v>162792</v>
      </c>
      <c r="AE40">
        <v>243027</v>
      </c>
    </row>
    <row r="41" spans="1:31" x14ac:dyDescent="0.25">
      <c r="A41" s="54" t="s">
        <v>223</v>
      </c>
      <c r="B41" s="11">
        <v>841930.36537020851</v>
      </c>
      <c r="C41" s="11">
        <v>1653942.6780420446</v>
      </c>
      <c r="D41" s="11">
        <v>962318.23482600681</v>
      </c>
      <c r="E41" s="55">
        <v>1294883.7217617398</v>
      </c>
      <c r="F41" s="56">
        <f t="shared" si="0"/>
        <v>4753075</v>
      </c>
      <c r="G41" s="21"/>
      <c r="I41" s="32" t="s">
        <v>101</v>
      </c>
      <c r="J41" s="11">
        <v>2885945</v>
      </c>
      <c r="K41" s="11">
        <v>548941</v>
      </c>
      <c r="L41" s="11">
        <v>22078</v>
      </c>
      <c r="M41" s="11">
        <v>92653</v>
      </c>
      <c r="N41" s="11">
        <v>0</v>
      </c>
      <c r="O41" s="11">
        <v>400030</v>
      </c>
      <c r="P41" s="11">
        <v>15058</v>
      </c>
      <c r="Q41" s="11">
        <v>19121</v>
      </c>
      <c r="R41" s="11">
        <v>646967</v>
      </c>
      <c r="S41" s="11">
        <v>103520</v>
      </c>
      <c r="T41" s="11">
        <v>366820</v>
      </c>
      <c r="U41" s="11">
        <v>37511</v>
      </c>
      <c r="V41" s="11">
        <v>37407</v>
      </c>
      <c r="W41" s="11">
        <v>66204</v>
      </c>
      <c r="X41" s="11">
        <v>35506</v>
      </c>
      <c r="Y41" s="11">
        <v>1690037</v>
      </c>
      <c r="Z41" s="11">
        <v>552229</v>
      </c>
      <c r="AA41" s="11">
        <v>422859</v>
      </c>
      <c r="AB41" s="11">
        <v>116194</v>
      </c>
      <c r="AC41" s="11">
        <v>180882</v>
      </c>
      <c r="AD41" s="11">
        <v>164436</v>
      </c>
      <c r="AE41">
        <v>253438</v>
      </c>
    </row>
    <row r="42" spans="1:31" x14ac:dyDescent="0.25">
      <c r="A42" s="54" t="s">
        <v>260</v>
      </c>
      <c r="B42" s="11">
        <v>977005.84079981467</v>
      </c>
      <c r="C42" s="11">
        <v>1822157.7322159505</v>
      </c>
      <c r="D42" s="11">
        <v>1067916.3845656922</v>
      </c>
      <c r="E42" s="55">
        <v>1467895.0424185426</v>
      </c>
      <c r="F42" s="56">
        <f>SUM(B42:E42)</f>
        <v>5334975</v>
      </c>
      <c r="G42" s="21"/>
      <c r="I42" s="32" t="s">
        <v>111</v>
      </c>
      <c r="J42" s="11">
        <v>3428893</v>
      </c>
      <c r="K42" s="11">
        <v>930789</v>
      </c>
      <c r="L42" s="11">
        <v>475563</v>
      </c>
      <c r="M42" s="11">
        <v>104504</v>
      </c>
      <c r="N42" s="11">
        <v>19066</v>
      </c>
      <c r="O42" s="11">
        <v>299142</v>
      </c>
      <c r="P42" s="11">
        <v>15339</v>
      </c>
      <c r="Q42" s="11">
        <v>17175</v>
      </c>
      <c r="R42" s="11">
        <v>656285</v>
      </c>
      <c r="S42" s="11">
        <v>106098</v>
      </c>
      <c r="T42" s="11">
        <v>370726</v>
      </c>
      <c r="U42" s="11">
        <v>37910</v>
      </c>
      <c r="V42" s="11">
        <v>25009</v>
      </c>
      <c r="W42" s="11">
        <v>77802</v>
      </c>
      <c r="X42" s="11">
        <v>38741</v>
      </c>
      <c r="Y42" s="11">
        <v>1841819</v>
      </c>
      <c r="Z42" s="11">
        <v>675116</v>
      </c>
      <c r="AA42" s="11">
        <v>423804</v>
      </c>
      <c r="AB42" s="11">
        <v>124208</v>
      </c>
      <c r="AC42" s="11">
        <v>184607</v>
      </c>
      <c r="AD42" s="11">
        <v>167655</v>
      </c>
      <c r="AE42">
        <v>266429</v>
      </c>
    </row>
    <row r="43" spans="1:31" x14ac:dyDescent="0.25">
      <c r="A43" s="54" t="s">
        <v>261</v>
      </c>
      <c r="B43" s="11">
        <v>1095763.8779656372</v>
      </c>
      <c r="C43" s="11">
        <v>2048653.5631734221</v>
      </c>
      <c r="D43" s="11">
        <v>1148153.6159790608</v>
      </c>
      <c r="E43" s="55">
        <v>1683646.9428818799</v>
      </c>
      <c r="F43" s="56">
        <f t="shared" si="0"/>
        <v>5976218</v>
      </c>
      <c r="G43" s="21"/>
      <c r="I43" s="32" t="s">
        <v>82</v>
      </c>
      <c r="J43" s="11">
        <v>2992198</v>
      </c>
      <c r="K43" s="11">
        <v>562512</v>
      </c>
      <c r="L43" s="11">
        <v>81672</v>
      </c>
      <c r="M43" s="11">
        <v>126703</v>
      </c>
      <c r="N43" s="11">
        <v>4784</v>
      </c>
      <c r="O43" s="11">
        <v>324138</v>
      </c>
      <c r="P43" s="11">
        <v>11174</v>
      </c>
      <c r="Q43" s="11">
        <v>14040</v>
      </c>
      <c r="R43" s="11">
        <v>661459</v>
      </c>
      <c r="S43" s="11">
        <v>108829</v>
      </c>
      <c r="T43" s="11">
        <v>363715</v>
      </c>
      <c r="U43" s="11">
        <v>37029</v>
      </c>
      <c r="V43" s="11">
        <v>21706</v>
      </c>
      <c r="W43" s="11">
        <v>79027</v>
      </c>
      <c r="X43" s="11">
        <v>51154</v>
      </c>
      <c r="Y43" s="11">
        <v>1768227</v>
      </c>
      <c r="Z43" s="11">
        <v>558983</v>
      </c>
      <c r="AA43" s="11">
        <v>430753</v>
      </c>
      <c r="AB43" s="11">
        <v>131437</v>
      </c>
      <c r="AC43" s="11">
        <v>190590</v>
      </c>
      <c r="AD43" s="11">
        <v>187191</v>
      </c>
      <c r="AE43">
        <v>269273</v>
      </c>
    </row>
    <row r="44" spans="1:31" x14ac:dyDescent="0.25">
      <c r="A44" s="54" t="s">
        <v>262</v>
      </c>
      <c r="B44" s="11">
        <v>1225438.4579796907</v>
      </c>
      <c r="C44" s="11">
        <v>2282766.6064275098</v>
      </c>
      <c r="D44" s="11">
        <v>1276781.5049799092</v>
      </c>
      <c r="E44" s="55">
        <v>1751134.430612891</v>
      </c>
      <c r="F44" s="56">
        <f t="shared" si="0"/>
        <v>6536121.0000000009</v>
      </c>
      <c r="G44" s="21"/>
      <c r="I44" s="32" t="s">
        <v>92</v>
      </c>
      <c r="J44" s="11">
        <v>3906560</v>
      </c>
      <c r="K44" s="11">
        <v>1214825</v>
      </c>
      <c r="L44" s="11">
        <v>466025</v>
      </c>
      <c r="M44" s="11">
        <v>87617</v>
      </c>
      <c r="N44" s="11">
        <v>92787</v>
      </c>
      <c r="O44" s="11">
        <v>530107</v>
      </c>
      <c r="P44" s="11">
        <v>19884</v>
      </c>
      <c r="Q44" s="11">
        <v>18405</v>
      </c>
      <c r="R44" s="11">
        <v>691568</v>
      </c>
      <c r="S44" s="11">
        <v>110670</v>
      </c>
      <c r="T44" s="11">
        <v>387312</v>
      </c>
      <c r="U44" s="11">
        <v>39431</v>
      </c>
      <c r="V44" s="11">
        <v>31847</v>
      </c>
      <c r="W44" s="11">
        <v>73458</v>
      </c>
      <c r="X44" s="11">
        <v>48851</v>
      </c>
      <c r="Y44" s="11">
        <v>2000167</v>
      </c>
      <c r="Z44" s="11">
        <v>780054</v>
      </c>
      <c r="AA44" s="11">
        <v>439310</v>
      </c>
      <c r="AB44" s="11">
        <v>109697</v>
      </c>
      <c r="AC44" s="11">
        <v>194349</v>
      </c>
      <c r="AD44" s="11">
        <v>190855</v>
      </c>
      <c r="AE44">
        <v>285901</v>
      </c>
    </row>
    <row r="45" spans="1:31" x14ac:dyDescent="0.25">
      <c r="A45" s="54" t="s">
        <v>263</v>
      </c>
      <c r="B45" s="58">
        <v>1295619.1191541879</v>
      </c>
      <c r="C45" s="36">
        <v>2278599.431190683</v>
      </c>
      <c r="D45" s="36">
        <v>1349725.8368452317</v>
      </c>
      <c r="E45" s="55">
        <v>1826020.6128098976</v>
      </c>
      <c r="F45" s="56">
        <f t="shared" si="0"/>
        <v>6749965</v>
      </c>
      <c r="G45" s="21"/>
      <c r="I45" s="32" t="s">
        <v>102</v>
      </c>
      <c r="J45" s="11">
        <v>3411749</v>
      </c>
      <c r="K45" s="11">
        <v>658156</v>
      </c>
      <c r="L45" s="11">
        <v>26368</v>
      </c>
      <c r="M45" s="11">
        <v>100587</v>
      </c>
      <c r="N45" s="11">
        <v>0</v>
      </c>
      <c r="O45" s="11">
        <v>491876</v>
      </c>
      <c r="P45" s="11">
        <v>18314</v>
      </c>
      <c r="Q45" s="11">
        <v>21011</v>
      </c>
      <c r="R45" s="11">
        <v>792407</v>
      </c>
      <c r="S45" s="11">
        <v>127217</v>
      </c>
      <c r="T45" s="11">
        <v>449030</v>
      </c>
      <c r="U45" s="11">
        <v>45715</v>
      </c>
      <c r="V45" s="11">
        <v>46899</v>
      </c>
      <c r="W45" s="11">
        <v>70201</v>
      </c>
      <c r="X45" s="11">
        <v>53344</v>
      </c>
      <c r="Y45" s="11">
        <v>1961186</v>
      </c>
      <c r="Z45" s="11">
        <v>688982</v>
      </c>
      <c r="AA45" s="11">
        <v>467409</v>
      </c>
      <c r="AB45" s="11">
        <v>112834</v>
      </c>
      <c r="AC45" s="11">
        <v>200452</v>
      </c>
      <c r="AD45" s="11">
        <v>197008</v>
      </c>
      <c r="AE45">
        <v>294502</v>
      </c>
    </row>
    <row r="46" spans="1:31" x14ac:dyDescent="0.25">
      <c r="A46" s="59" t="s">
        <v>264</v>
      </c>
      <c r="B46" s="60">
        <v>1349699.075648393</v>
      </c>
      <c r="C46" s="37">
        <v>2504584.9432315701</v>
      </c>
      <c r="D46" s="37">
        <v>1482462.2109395356</v>
      </c>
      <c r="E46" s="61">
        <v>1976582.770180502</v>
      </c>
      <c r="F46" s="62">
        <f t="shared" si="0"/>
        <v>7313329.0000000009</v>
      </c>
      <c r="G46" s="21"/>
      <c r="I46" s="32" t="s">
        <v>112</v>
      </c>
      <c r="J46" s="11">
        <v>3938040</v>
      </c>
      <c r="K46" s="11">
        <v>1025781</v>
      </c>
      <c r="L46" s="11">
        <v>484300</v>
      </c>
      <c r="M46" s="11">
        <v>108958</v>
      </c>
      <c r="N46" s="11">
        <v>25015</v>
      </c>
      <c r="O46" s="11">
        <v>371324</v>
      </c>
      <c r="P46" s="11">
        <v>17216</v>
      </c>
      <c r="Q46" s="11">
        <v>18968</v>
      </c>
      <c r="R46" s="11">
        <v>786260</v>
      </c>
      <c r="S46" s="11">
        <v>128650</v>
      </c>
      <c r="T46" s="11">
        <v>444060</v>
      </c>
      <c r="U46" s="11">
        <v>45209</v>
      </c>
      <c r="V46" s="11">
        <v>31887</v>
      </c>
      <c r="W46" s="11">
        <v>79868</v>
      </c>
      <c r="X46" s="11">
        <v>56586</v>
      </c>
      <c r="Y46" s="11">
        <v>2125999</v>
      </c>
      <c r="Z46" s="11">
        <v>796118</v>
      </c>
      <c r="AA46" s="11">
        <v>497004</v>
      </c>
      <c r="AB46" s="11">
        <v>120764</v>
      </c>
      <c r="AC46" s="11">
        <v>203829</v>
      </c>
      <c r="AD46" s="11">
        <v>202948</v>
      </c>
      <c r="AE46">
        <v>305336</v>
      </c>
    </row>
    <row r="47" spans="1:31" x14ac:dyDescent="0.25">
      <c r="A47" s="15"/>
      <c r="B47" s="15"/>
      <c r="C47" s="15"/>
      <c r="D47" s="15"/>
      <c r="E47" s="15"/>
      <c r="F47" s="15"/>
      <c r="G47" s="21"/>
      <c r="I47" s="32" t="s">
        <v>224</v>
      </c>
      <c r="J47" s="11">
        <v>3666646</v>
      </c>
      <c r="K47" s="11">
        <v>746402</v>
      </c>
      <c r="L47" s="11">
        <v>134999</v>
      </c>
      <c r="M47" s="11">
        <v>159613</v>
      </c>
      <c r="N47" s="11">
        <v>7883</v>
      </c>
      <c r="O47" s="11">
        <v>416192</v>
      </c>
      <c r="P47" s="11">
        <v>11365</v>
      </c>
      <c r="Q47" s="11">
        <v>16350</v>
      </c>
      <c r="R47" s="11">
        <v>846022</v>
      </c>
      <c r="S47" s="11">
        <v>122378</v>
      </c>
      <c r="T47" s="11">
        <v>461973</v>
      </c>
      <c r="U47" s="11">
        <v>44932</v>
      </c>
      <c r="V47" s="11">
        <v>29320</v>
      </c>
      <c r="W47" s="11">
        <v>85173</v>
      </c>
      <c r="X47" s="11">
        <v>102246</v>
      </c>
      <c r="Y47" s="11">
        <v>2074222</v>
      </c>
      <c r="Z47" s="11">
        <v>702959</v>
      </c>
      <c r="AA47" s="11">
        <v>456720</v>
      </c>
      <c r="AB47" s="11">
        <v>142610</v>
      </c>
      <c r="AC47" s="11">
        <v>211140</v>
      </c>
      <c r="AD47" s="11">
        <v>242247</v>
      </c>
      <c r="AE47">
        <v>318546</v>
      </c>
    </row>
    <row r="48" spans="1:31" s="15" customFormat="1" x14ac:dyDescent="0.25">
      <c r="G48" s="21"/>
      <c r="I48" s="32" t="s">
        <v>225</v>
      </c>
      <c r="J48" s="11">
        <v>4918811</v>
      </c>
      <c r="K48" s="11">
        <v>1674705</v>
      </c>
      <c r="L48" s="11">
        <v>678868</v>
      </c>
      <c r="M48" s="11">
        <v>135829</v>
      </c>
      <c r="N48" s="11">
        <v>163653</v>
      </c>
      <c r="O48" s="11">
        <v>655506</v>
      </c>
      <c r="P48" s="11">
        <v>19406</v>
      </c>
      <c r="Q48" s="11">
        <v>21443</v>
      </c>
      <c r="R48" s="11">
        <v>872744</v>
      </c>
      <c r="S48" s="11">
        <v>123725</v>
      </c>
      <c r="T48" s="11">
        <v>491458</v>
      </c>
      <c r="U48" s="11">
        <v>47800</v>
      </c>
      <c r="V48" s="11">
        <v>42283</v>
      </c>
      <c r="W48" s="11">
        <v>69413</v>
      </c>
      <c r="X48" s="11">
        <v>98064</v>
      </c>
      <c r="Y48" s="11">
        <v>2371362</v>
      </c>
      <c r="Z48" s="11">
        <v>967352</v>
      </c>
      <c r="AA48" s="11">
        <v>469490</v>
      </c>
      <c r="AB48" s="11">
        <v>126923</v>
      </c>
      <c r="AC48" s="11">
        <v>219061</v>
      </c>
      <c r="AD48" s="11">
        <v>251084</v>
      </c>
      <c r="AE48" s="15">
        <v>337453</v>
      </c>
    </row>
    <row r="49" spans="1:31" s="15" customFormat="1" ht="15.75" x14ac:dyDescent="0.25">
      <c r="A49" s="45" t="s">
        <v>306</v>
      </c>
      <c r="B49" s="63"/>
      <c r="C49" s="63"/>
      <c r="G49" s="21"/>
      <c r="I49" s="32" t="s">
        <v>226</v>
      </c>
      <c r="J49" s="11">
        <v>4138261</v>
      </c>
      <c r="K49" s="11">
        <v>804687</v>
      </c>
      <c r="L49" s="11">
        <v>38543</v>
      </c>
      <c r="M49" s="11">
        <v>125540</v>
      </c>
      <c r="N49" s="11">
        <v>0</v>
      </c>
      <c r="O49" s="11">
        <v>597457</v>
      </c>
      <c r="P49" s="11">
        <v>16765</v>
      </c>
      <c r="Q49" s="11">
        <v>26381</v>
      </c>
      <c r="R49" s="11">
        <v>1022505</v>
      </c>
      <c r="S49" s="11">
        <v>124042</v>
      </c>
      <c r="T49" s="11">
        <v>601274</v>
      </c>
      <c r="U49" s="11">
        <v>58481</v>
      </c>
      <c r="V49" s="11">
        <v>61224</v>
      </c>
      <c r="W49" s="11">
        <v>78649</v>
      </c>
      <c r="X49" s="11">
        <v>98834</v>
      </c>
      <c r="Y49" s="11">
        <v>2311070</v>
      </c>
      <c r="Z49" s="11">
        <v>869893</v>
      </c>
      <c r="AA49" s="11">
        <v>479640</v>
      </c>
      <c r="AB49" s="11">
        <v>129081</v>
      </c>
      <c r="AC49" s="11">
        <v>226008</v>
      </c>
      <c r="AD49" s="11">
        <v>254696</v>
      </c>
      <c r="AE49" s="11">
        <v>351750</v>
      </c>
    </row>
    <row r="50" spans="1:31" s="15" customFormat="1" x14ac:dyDescent="0.25">
      <c r="A50" s="46"/>
      <c r="B50" s="46"/>
      <c r="C50" s="46"/>
      <c r="D50" s="46"/>
      <c r="E50" s="46"/>
      <c r="F50" s="46" t="s">
        <v>293</v>
      </c>
      <c r="G50" s="21"/>
      <c r="I50" s="32" t="s">
        <v>227</v>
      </c>
      <c r="J50" s="11">
        <v>4923835</v>
      </c>
      <c r="K50" s="11">
        <v>1366926</v>
      </c>
      <c r="L50" s="11">
        <v>680479</v>
      </c>
      <c r="M50" s="11">
        <v>131518</v>
      </c>
      <c r="N50" s="11">
        <v>52593</v>
      </c>
      <c r="O50" s="11">
        <v>462423</v>
      </c>
      <c r="P50" s="11">
        <v>14698</v>
      </c>
      <c r="Q50" s="11">
        <v>25216</v>
      </c>
      <c r="R50" s="11">
        <v>1005727</v>
      </c>
      <c r="S50" s="11">
        <v>124593</v>
      </c>
      <c r="T50" s="11">
        <v>590127</v>
      </c>
      <c r="U50" s="11">
        <v>57397</v>
      </c>
      <c r="V50" s="11">
        <v>41382</v>
      </c>
      <c r="W50" s="11">
        <v>85216</v>
      </c>
      <c r="X50" s="11">
        <v>107012</v>
      </c>
      <c r="Y50" s="11">
        <v>2551182</v>
      </c>
      <c r="Z50" s="11">
        <v>1027973</v>
      </c>
      <c r="AA50" s="11">
        <v>517583</v>
      </c>
      <c r="AB50" s="11">
        <v>137731</v>
      </c>
      <c r="AC50" s="11">
        <v>230160</v>
      </c>
      <c r="AD50" s="11">
        <v>261406</v>
      </c>
      <c r="AE50" s="11">
        <v>376328</v>
      </c>
    </row>
    <row r="51" spans="1:31" x14ac:dyDescent="0.25">
      <c r="A51" s="64" t="s">
        <v>289</v>
      </c>
      <c r="B51" s="48" t="s">
        <v>2</v>
      </c>
      <c r="C51" s="48" t="s">
        <v>3</v>
      </c>
      <c r="D51" s="48" t="s">
        <v>4</v>
      </c>
      <c r="E51" s="48" t="s">
        <v>5</v>
      </c>
      <c r="F51" s="49" t="s">
        <v>290</v>
      </c>
      <c r="G51" s="29"/>
      <c r="I51" s="32" t="s">
        <v>228</v>
      </c>
      <c r="J51" s="11">
        <v>4185250</v>
      </c>
      <c r="K51" s="11">
        <v>841930</v>
      </c>
      <c r="L51" s="11">
        <v>116848</v>
      </c>
      <c r="M51" s="11">
        <v>173417</v>
      </c>
      <c r="N51" s="11">
        <v>2959</v>
      </c>
      <c r="O51" s="11">
        <v>516857</v>
      </c>
      <c r="P51" s="11">
        <v>10367</v>
      </c>
      <c r="Q51" s="11">
        <v>21483</v>
      </c>
      <c r="R51" s="11">
        <v>978581</v>
      </c>
      <c r="S51" s="11">
        <v>141901</v>
      </c>
      <c r="T51" s="11">
        <v>540909</v>
      </c>
      <c r="U51" s="11">
        <v>55398</v>
      </c>
      <c r="V51" s="11">
        <v>34356</v>
      </c>
      <c r="W51" s="11">
        <v>97876</v>
      </c>
      <c r="X51" s="11">
        <v>108141</v>
      </c>
      <c r="Y51" s="11">
        <v>2364739</v>
      </c>
      <c r="Z51" s="11">
        <v>851582</v>
      </c>
      <c r="AA51" s="11">
        <v>447605</v>
      </c>
      <c r="AB51" s="11">
        <v>150108</v>
      </c>
      <c r="AC51" s="11">
        <v>236067</v>
      </c>
      <c r="AD51" s="11">
        <v>299940</v>
      </c>
      <c r="AE51" s="11">
        <v>379436</v>
      </c>
    </row>
    <row r="52" spans="1:31" x14ac:dyDescent="0.25">
      <c r="A52" s="49" t="s">
        <v>6</v>
      </c>
      <c r="B52" s="50">
        <v>21076.468475675749</v>
      </c>
      <c r="C52" s="51">
        <v>138351.08969958805</v>
      </c>
      <c r="D52" s="51">
        <v>6377.5989565899326</v>
      </c>
      <c r="E52" s="52">
        <v>157029.84286814628</v>
      </c>
      <c r="F52" s="53">
        <f t="shared" ref="F52:F69" si="1">SUM(B52:E52)</f>
        <v>322835</v>
      </c>
      <c r="G52" s="10"/>
      <c r="I52" s="32" t="s">
        <v>229</v>
      </c>
      <c r="J52" s="11">
        <v>5322384</v>
      </c>
      <c r="K52" s="11">
        <v>1653943</v>
      </c>
      <c r="L52" s="11">
        <v>586339</v>
      </c>
      <c r="M52" s="11">
        <v>124430</v>
      </c>
      <c r="N52" s="11">
        <v>103379</v>
      </c>
      <c r="O52" s="11">
        <v>793614</v>
      </c>
      <c r="P52" s="11">
        <v>18040</v>
      </c>
      <c r="Q52" s="11">
        <v>28140</v>
      </c>
      <c r="R52" s="11">
        <v>1005544</v>
      </c>
      <c r="S52" s="11">
        <v>147533</v>
      </c>
      <c r="T52" s="11">
        <v>560395</v>
      </c>
      <c r="U52" s="11">
        <v>57394</v>
      </c>
      <c r="V52" s="11">
        <v>50668</v>
      </c>
      <c r="W52" s="11">
        <v>86017</v>
      </c>
      <c r="X52" s="11">
        <v>103536</v>
      </c>
      <c r="Y52" s="11">
        <v>2662898</v>
      </c>
      <c r="Z52" s="11">
        <v>1119166</v>
      </c>
      <c r="AA52" s="11">
        <v>461923</v>
      </c>
      <c r="AB52" s="11">
        <v>133631</v>
      </c>
      <c r="AC52" s="11">
        <v>243397</v>
      </c>
      <c r="AD52" s="11">
        <v>307631</v>
      </c>
      <c r="AE52" s="11">
        <v>397149</v>
      </c>
    </row>
    <row r="53" spans="1:31" x14ac:dyDescent="0.25">
      <c r="A53" s="54" t="s">
        <v>7</v>
      </c>
      <c r="B53" s="58">
        <v>17583.395389768299</v>
      </c>
      <c r="C53" s="36">
        <v>151713.98458886225</v>
      </c>
      <c r="D53" s="36">
        <v>4798.4730206588038</v>
      </c>
      <c r="E53" s="55">
        <v>140941.14700071063</v>
      </c>
      <c r="F53" s="56">
        <f t="shared" si="1"/>
        <v>315037</v>
      </c>
      <c r="G53" s="10"/>
      <c r="I53" s="32" t="s">
        <v>230</v>
      </c>
      <c r="J53">
        <v>4699078</v>
      </c>
      <c r="K53">
        <v>962318</v>
      </c>
      <c r="L53">
        <v>23618</v>
      </c>
      <c r="M53">
        <v>130725</v>
      </c>
      <c r="N53">
        <v>0</v>
      </c>
      <c r="O53">
        <v>757643</v>
      </c>
      <c r="P53">
        <v>17136</v>
      </c>
      <c r="Q53">
        <v>33197</v>
      </c>
      <c r="R53">
        <v>1187424</v>
      </c>
      <c r="S53">
        <v>177592</v>
      </c>
      <c r="T53">
        <v>667982</v>
      </c>
      <c r="U53">
        <v>68413</v>
      </c>
      <c r="V53">
        <v>73306</v>
      </c>
      <c r="W53">
        <v>92910</v>
      </c>
      <c r="X53">
        <v>107220</v>
      </c>
      <c r="Y53">
        <v>2549336</v>
      </c>
      <c r="Z53">
        <v>948964</v>
      </c>
      <c r="AA53">
        <v>483767</v>
      </c>
      <c r="AB53">
        <v>138186</v>
      </c>
      <c r="AC53">
        <v>249476</v>
      </c>
      <c r="AD53">
        <v>313039</v>
      </c>
      <c r="AE53">
        <v>415903</v>
      </c>
    </row>
    <row r="54" spans="1:31" x14ac:dyDescent="0.25">
      <c r="A54" s="54" t="s">
        <v>8</v>
      </c>
      <c r="B54" s="58">
        <v>18634.52084036405</v>
      </c>
      <c r="C54" s="36">
        <v>146798.7101320856</v>
      </c>
      <c r="D54" s="36">
        <v>4537.2757864798386</v>
      </c>
      <c r="E54" s="55">
        <v>126734.49324107052</v>
      </c>
      <c r="F54" s="56">
        <f t="shared" si="1"/>
        <v>296705</v>
      </c>
      <c r="G54" s="21"/>
      <c r="I54" s="32" t="s">
        <v>231</v>
      </c>
      <c r="J54">
        <v>5154800</v>
      </c>
      <c r="K54">
        <v>1294884</v>
      </c>
      <c r="L54">
        <v>509648</v>
      </c>
      <c r="M54">
        <v>158097</v>
      </c>
      <c r="N54">
        <v>37149</v>
      </c>
      <c r="O54">
        <v>542294</v>
      </c>
      <c r="P54">
        <v>17411</v>
      </c>
      <c r="Q54">
        <v>30284</v>
      </c>
      <c r="R54">
        <v>1098118</v>
      </c>
      <c r="S54">
        <v>175179</v>
      </c>
      <c r="T54">
        <v>593124</v>
      </c>
      <c r="U54">
        <v>60746</v>
      </c>
      <c r="V54">
        <v>46993</v>
      </c>
      <c r="W54">
        <v>101337</v>
      </c>
      <c r="X54">
        <v>120740</v>
      </c>
      <c r="Y54">
        <v>2761798</v>
      </c>
      <c r="Z54">
        <v>1087123</v>
      </c>
      <c r="AA54">
        <v>512409</v>
      </c>
      <c r="AB54">
        <v>148578</v>
      </c>
      <c r="AC54">
        <v>255208</v>
      </c>
      <c r="AD54">
        <v>324076</v>
      </c>
      <c r="AE54">
        <v>434404</v>
      </c>
    </row>
    <row r="55" spans="1:31" x14ac:dyDescent="0.25">
      <c r="A55" s="54" t="s">
        <v>9</v>
      </c>
      <c r="B55" s="58">
        <v>23530.377463423669</v>
      </c>
      <c r="C55" s="36">
        <v>168848.71207295955</v>
      </c>
      <c r="D55" s="36">
        <v>4735.9013050077583</v>
      </c>
      <c r="E55" s="55">
        <v>147156.009158609</v>
      </c>
      <c r="F55" s="56">
        <f t="shared" si="1"/>
        <v>344271</v>
      </c>
      <c r="G55" s="21"/>
      <c r="I55" s="32" t="s">
        <v>284</v>
      </c>
      <c r="J55">
        <v>4696700</v>
      </c>
      <c r="K55">
        <v>977006</v>
      </c>
      <c r="L55">
        <v>136609</v>
      </c>
      <c r="M55">
        <v>214099</v>
      </c>
      <c r="N55">
        <v>4523</v>
      </c>
      <c r="O55">
        <v>584072</v>
      </c>
      <c r="P55">
        <v>11492</v>
      </c>
      <c r="Q55">
        <v>26212</v>
      </c>
      <c r="R55">
        <v>1025746</v>
      </c>
      <c r="S55">
        <v>166725</v>
      </c>
      <c r="T55">
        <v>549001</v>
      </c>
      <c r="U55">
        <v>61701</v>
      </c>
      <c r="V55">
        <v>41770</v>
      </c>
      <c r="W55">
        <v>109309</v>
      </c>
      <c r="X55">
        <v>97240</v>
      </c>
      <c r="Y55">
        <v>2693947</v>
      </c>
      <c r="Z55">
        <v>918860</v>
      </c>
      <c r="AA55">
        <v>566881</v>
      </c>
      <c r="AB55">
        <v>139971</v>
      </c>
      <c r="AC55">
        <v>261707</v>
      </c>
      <c r="AD55">
        <v>364073</v>
      </c>
      <c r="AE55">
        <v>442457</v>
      </c>
    </row>
    <row r="56" spans="1:31" x14ac:dyDescent="0.25">
      <c r="A56" s="54" t="s">
        <v>10</v>
      </c>
      <c r="B56" s="58">
        <v>24960.201185662499</v>
      </c>
      <c r="C56" s="36">
        <v>209273.40124629409</v>
      </c>
      <c r="D56" s="36">
        <v>6163.8215002407251</v>
      </c>
      <c r="E56" s="55">
        <v>180540.57606780267</v>
      </c>
      <c r="F56" s="56">
        <f t="shared" si="1"/>
        <v>420938</v>
      </c>
      <c r="G56" s="21"/>
      <c r="I56" s="32" t="s">
        <v>283</v>
      </c>
      <c r="J56">
        <v>5883537</v>
      </c>
      <c r="K56">
        <v>1822158</v>
      </c>
      <c r="L56">
        <v>623393</v>
      </c>
      <c r="M56">
        <v>119824</v>
      </c>
      <c r="N56">
        <v>105391</v>
      </c>
      <c r="O56">
        <v>919483</v>
      </c>
      <c r="P56">
        <v>19857</v>
      </c>
      <c r="Q56">
        <v>34210</v>
      </c>
      <c r="R56">
        <v>1080876</v>
      </c>
      <c r="S56">
        <v>169371</v>
      </c>
      <c r="T56">
        <v>597804</v>
      </c>
      <c r="U56">
        <v>67185</v>
      </c>
      <c r="V56">
        <v>58431</v>
      </c>
      <c r="W56">
        <v>98334</v>
      </c>
      <c r="X56">
        <v>89751</v>
      </c>
      <c r="Y56">
        <v>2980503</v>
      </c>
      <c r="Z56">
        <v>1192988</v>
      </c>
      <c r="AA56">
        <v>567514</v>
      </c>
      <c r="AB56">
        <v>122967</v>
      </c>
      <c r="AC56">
        <v>269193</v>
      </c>
      <c r="AD56">
        <v>367794</v>
      </c>
      <c r="AE56">
        <v>460046</v>
      </c>
    </row>
    <row r="57" spans="1:31" x14ac:dyDescent="0.25">
      <c r="A57" s="54" t="s">
        <v>11</v>
      </c>
      <c r="B57" s="58">
        <v>31079.92505545657</v>
      </c>
      <c r="C57" s="36">
        <v>198013.40563159803</v>
      </c>
      <c r="D57" s="36">
        <v>7791.5201537875346</v>
      </c>
      <c r="E57" s="55">
        <v>220345.14915915788</v>
      </c>
      <c r="F57" s="56">
        <f t="shared" si="1"/>
        <v>457230</v>
      </c>
      <c r="G57" s="21"/>
      <c r="I57" s="32" t="s">
        <v>282</v>
      </c>
      <c r="J57">
        <v>5286290</v>
      </c>
      <c r="K57">
        <v>1067916</v>
      </c>
      <c r="L57">
        <v>29010</v>
      </c>
      <c r="M57">
        <v>144451</v>
      </c>
      <c r="N57">
        <v>0</v>
      </c>
      <c r="O57">
        <v>835173</v>
      </c>
      <c r="P57">
        <v>19557</v>
      </c>
      <c r="Q57">
        <v>39726</v>
      </c>
      <c r="R57">
        <v>1278818</v>
      </c>
      <c r="S57">
        <v>181888</v>
      </c>
      <c r="T57">
        <v>737797</v>
      </c>
      <c r="U57">
        <v>82919</v>
      </c>
      <c r="V57">
        <v>82555</v>
      </c>
      <c r="W57">
        <v>104008</v>
      </c>
      <c r="X57">
        <v>89650</v>
      </c>
      <c r="Y57">
        <v>2939555</v>
      </c>
      <c r="Z57">
        <v>1103678</v>
      </c>
      <c r="AA57">
        <v>587344</v>
      </c>
      <c r="AB57">
        <v>125714</v>
      </c>
      <c r="AC57">
        <v>277466</v>
      </c>
      <c r="AD57">
        <v>373685</v>
      </c>
      <c r="AE57">
        <v>471669</v>
      </c>
    </row>
    <row r="58" spans="1:31" x14ac:dyDescent="0.25">
      <c r="A58" s="54" t="s">
        <v>12</v>
      </c>
      <c r="B58" s="58">
        <v>35225.444518984623</v>
      </c>
      <c r="C58" s="36">
        <v>205577.7296396078</v>
      </c>
      <c r="D58" s="36">
        <v>7798.2858314511031</v>
      </c>
      <c r="E58" s="55">
        <v>200423.54000995643</v>
      </c>
      <c r="F58" s="56">
        <f t="shared" si="1"/>
        <v>449024.99999999994</v>
      </c>
      <c r="G58" s="21"/>
      <c r="I58" s="32" t="s">
        <v>281</v>
      </c>
      <c r="J58">
        <v>5636813</v>
      </c>
      <c r="K58">
        <v>1467895</v>
      </c>
      <c r="L58">
        <v>622377</v>
      </c>
      <c r="M58">
        <v>160704</v>
      </c>
      <c r="N58">
        <v>32173</v>
      </c>
      <c r="O58">
        <v>594656</v>
      </c>
      <c r="P58">
        <v>21632</v>
      </c>
      <c r="Q58">
        <v>36353</v>
      </c>
      <c r="R58">
        <v>1140254</v>
      </c>
      <c r="S58">
        <v>178992</v>
      </c>
      <c r="T58">
        <v>634435</v>
      </c>
      <c r="U58">
        <v>71302</v>
      </c>
      <c r="V58">
        <v>52411</v>
      </c>
      <c r="W58">
        <v>111716</v>
      </c>
      <c r="X58">
        <v>91398</v>
      </c>
      <c r="Y58">
        <v>3028665</v>
      </c>
      <c r="Z58">
        <v>1153939</v>
      </c>
      <c r="AA58">
        <v>590057</v>
      </c>
      <c r="AB58">
        <v>133676</v>
      </c>
      <c r="AC58">
        <v>284383</v>
      </c>
      <c r="AD58">
        <v>380563</v>
      </c>
      <c r="AE58">
        <v>486047</v>
      </c>
    </row>
    <row r="59" spans="1:31" x14ac:dyDescent="0.25">
      <c r="A59" s="54" t="s">
        <v>13</v>
      </c>
      <c r="B59" s="58">
        <v>38364.710005610017</v>
      </c>
      <c r="C59" s="36">
        <v>235210.42994019171</v>
      </c>
      <c r="D59" s="36">
        <v>10132.095679822291</v>
      </c>
      <c r="E59" s="55">
        <v>230871.76437437598</v>
      </c>
      <c r="F59" s="56">
        <f t="shared" si="1"/>
        <v>514578.99999999994</v>
      </c>
      <c r="G59" s="21"/>
      <c r="I59" s="32" t="s">
        <v>280</v>
      </c>
      <c r="J59">
        <v>5278528</v>
      </c>
      <c r="K59">
        <v>1095764</v>
      </c>
      <c r="L59">
        <v>192198</v>
      </c>
      <c r="M59">
        <v>223986</v>
      </c>
      <c r="N59">
        <v>5252</v>
      </c>
      <c r="O59">
        <v>627205</v>
      </c>
      <c r="P59">
        <v>17527</v>
      </c>
      <c r="Q59">
        <v>29595</v>
      </c>
      <c r="R59">
        <v>1155705</v>
      </c>
      <c r="S59">
        <v>183657</v>
      </c>
      <c r="T59">
        <v>620407</v>
      </c>
      <c r="U59">
        <v>71834</v>
      </c>
      <c r="V59">
        <v>45145</v>
      </c>
      <c r="W59">
        <v>126380</v>
      </c>
      <c r="X59">
        <v>108283</v>
      </c>
      <c r="Y59">
        <v>3027059</v>
      </c>
      <c r="Z59">
        <v>1068501</v>
      </c>
      <c r="AA59">
        <v>599955</v>
      </c>
      <c r="AB59">
        <v>153687</v>
      </c>
      <c r="AC59">
        <v>294406</v>
      </c>
      <c r="AD59">
        <v>404696</v>
      </c>
      <c r="AE59">
        <v>505814</v>
      </c>
    </row>
    <row r="60" spans="1:31" x14ac:dyDescent="0.25">
      <c r="A60" s="54" t="s">
        <v>14</v>
      </c>
      <c r="B60" s="58">
        <v>54802.029955716098</v>
      </c>
      <c r="C60" s="36">
        <v>307693.1910974374</v>
      </c>
      <c r="D60" s="36">
        <v>14341.733705124308</v>
      </c>
      <c r="E60" s="55">
        <v>313911.04524172226</v>
      </c>
      <c r="F60" s="56">
        <f t="shared" si="1"/>
        <v>690748</v>
      </c>
      <c r="G60" s="21"/>
      <c r="I60" s="32" t="s">
        <v>279</v>
      </c>
      <c r="J60">
        <v>6721873</v>
      </c>
      <c r="K60">
        <v>2048654</v>
      </c>
      <c r="L60">
        <v>753408</v>
      </c>
      <c r="M60">
        <v>152018</v>
      </c>
      <c r="N60">
        <v>117450</v>
      </c>
      <c r="O60">
        <v>964413</v>
      </c>
      <c r="P60">
        <v>22586</v>
      </c>
      <c r="Q60">
        <v>38778</v>
      </c>
      <c r="R60">
        <v>1278179</v>
      </c>
      <c r="S60">
        <v>184927</v>
      </c>
      <c r="T60">
        <v>728802</v>
      </c>
      <c r="U60">
        <v>84384</v>
      </c>
      <c r="V60">
        <v>64406</v>
      </c>
      <c r="W60">
        <v>111643</v>
      </c>
      <c r="X60">
        <v>104017</v>
      </c>
      <c r="Y60">
        <v>3395041</v>
      </c>
      <c r="Z60">
        <v>1394117</v>
      </c>
      <c r="AA60">
        <v>618886</v>
      </c>
      <c r="AB60">
        <v>140093</v>
      </c>
      <c r="AC60">
        <v>301940</v>
      </c>
      <c r="AD60">
        <v>415090</v>
      </c>
      <c r="AE60">
        <v>524914</v>
      </c>
    </row>
    <row r="61" spans="1:31" x14ac:dyDescent="0.25">
      <c r="A61" s="54" t="s">
        <v>15</v>
      </c>
      <c r="B61" s="58">
        <v>82272.282287935814</v>
      </c>
      <c r="C61" s="36">
        <v>405397.71417301276</v>
      </c>
      <c r="D61" s="36">
        <v>22077.708429311962</v>
      </c>
      <c r="E61" s="55">
        <v>475563.29510973947</v>
      </c>
      <c r="F61" s="56">
        <f t="shared" si="1"/>
        <v>985311</v>
      </c>
      <c r="G61" s="21"/>
      <c r="I61" s="32" t="s">
        <v>278</v>
      </c>
      <c r="J61">
        <v>5737662</v>
      </c>
      <c r="K61">
        <v>1148154</v>
      </c>
      <c r="L61">
        <v>41460</v>
      </c>
      <c r="M61">
        <v>149647</v>
      </c>
      <c r="N61">
        <v>0</v>
      </c>
      <c r="O61">
        <v>891875</v>
      </c>
      <c r="P61">
        <v>20196</v>
      </c>
      <c r="Q61">
        <v>44976</v>
      </c>
      <c r="R61">
        <v>1366531</v>
      </c>
      <c r="S61">
        <v>181373</v>
      </c>
      <c r="T61">
        <v>785337</v>
      </c>
      <c r="U61">
        <v>90930</v>
      </c>
      <c r="V61">
        <v>90284</v>
      </c>
      <c r="W61">
        <v>121092</v>
      </c>
      <c r="X61">
        <v>97516</v>
      </c>
      <c r="Y61">
        <v>3222977</v>
      </c>
      <c r="Z61">
        <v>1190879</v>
      </c>
      <c r="AA61">
        <v>625722</v>
      </c>
      <c r="AB61">
        <v>140249</v>
      </c>
      <c r="AC61">
        <v>311525</v>
      </c>
      <c r="AD61">
        <v>415598</v>
      </c>
      <c r="AE61">
        <v>539004</v>
      </c>
    </row>
    <row r="62" spans="1:31" x14ac:dyDescent="0.25">
      <c r="A62" s="54" t="s">
        <v>16</v>
      </c>
      <c r="B62" s="58">
        <v>81672.433703289818</v>
      </c>
      <c r="C62" s="36">
        <v>466025.05003125989</v>
      </c>
      <c r="D62" s="36">
        <v>26367.738382007406</v>
      </c>
      <c r="E62" s="55">
        <v>484299.77788344293</v>
      </c>
      <c r="F62" s="56">
        <f t="shared" si="1"/>
        <v>1058365</v>
      </c>
      <c r="G62" s="21"/>
      <c r="I62" s="32" t="s">
        <v>277</v>
      </c>
      <c r="J62">
        <v>6290835</v>
      </c>
      <c r="K62">
        <v>1683647</v>
      </c>
      <c r="L62">
        <v>773263</v>
      </c>
      <c r="M62">
        <v>169486</v>
      </c>
      <c r="N62">
        <v>34765</v>
      </c>
      <c r="O62">
        <v>646189</v>
      </c>
      <c r="P62">
        <v>19571</v>
      </c>
      <c r="Q62">
        <v>40373</v>
      </c>
      <c r="R62">
        <v>1239679</v>
      </c>
      <c r="S62">
        <v>191066</v>
      </c>
      <c r="T62">
        <v>689917</v>
      </c>
      <c r="U62">
        <v>79882</v>
      </c>
      <c r="V62">
        <v>57140</v>
      </c>
      <c r="W62">
        <v>125298</v>
      </c>
      <c r="X62">
        <v>96377</v>
      </c>
      <c r="Y62">
        <v>3367509</v>
      </c>
      <c r="Z62">
        <v>1270965</v>
      </c>
      <c r="AA62">
        <v>630255</v>
      </c>
      <c r="AB62">
        <v>150045</v>
      </c>
      <c r="AC62">
        <v>321239</v>
      </c>
      <c r="AD62">
        <v>425049</v>
      </c>
      <c r="AE62">
        <v>569956</v>
      </c>
    </row>
    <row r="63" spans="1:31" x14ac:dyDescent="0.25">
      <c r="A63" s="57" t="s">
        <v>222</v>
      </c>
      <c r="B63" s="58">
        <v>134998.75313634766</v>
      </c>
      <c r="C63" s="36">
        <v>678868.30829304166</v>
      </c>
      <c r="D63" s="36">
        <v>38543.070954212671</v>
      </c>
      <c r="E63" s="55">
        <v>680478.86761639803</v>
      </c>
      <c r="F63" s="56">
        <f t="shared" si="1"/>
        <v>1532889</v>
      </c>
      <c r="G63" s="21"/>
      <c r="I63" s="32" t="s">
        <v>276</v>
      </c>
      <c r="J63">
        <v>5953668</v>
      </c>
      <c r="K63">
        <v>1225438</v>
      </c>
      <c r="L63">
        <v>189032</v>
      </c>
      <c r="M63">
        <v>259328</v>
      </c>
      <c r="N63">
        <v>5694</v>
      </c>
      <c r="O63">
        <v>729687</v>
      </c>
      <c r="P63">
        <v>14263</v>
      </c>
      <c r="Q63">
        <v>27435</v>
      </c>
      <c r="R63">
        <v>1235167</v>
      </c>
      <c r="S63">
        <v>185023</v>
      </c>
      <c r="T63">
        <v>643318</v>
      </c>
      <c r="U63">
        <v>84235</v>
      </c>
      <c r="V63">
        <v>49839</v>
      </c>
      <c r="W63">
        <v>145176</v>
      </c>
      <c r="X63">
        <v>127576</v>
      </c>
      <c r="Y63">
        <v>3493062</v>
      </c>
      <c r="Z63">
        <v>1172954</v>
      </c>
      <c r="AA63">
        <v>804862</v>
      </c>
      <c r="AB63">
        <v>158225</v>
      </c>
      <c r="AC63">
        <v>330182</v>
      </c>
      <c r="AD63">
        <v>455902</v>
      </c>
      <c r="AE63">
        <v>570936</v>
      </c>
    </row>
    <row r="64" spans="1:31" x14ac:dyDescent="0.25">
      <c r="A64" s="54" t="s">
        <v>223</v>
      </c>
      <c r="B64" s="58">
        <v>116848.49538189179</v>
      </c>
      <c r="C64" s="36">
        <v>586338.92472950078</v>
      </c>
      <c r="D64" s="36">
        <v>23617.707747801931</v>
      </c>
      <c r="E64" s="55">
        <v>509647.87214080547</v>
      </c>
      <c r="F64" s="56">
        <f t="shared" si="1"/>
        <v>1236453</v>
      </c>
      <c r="G64" s="21"/>
      <c r="I64" s="32" t="s">
        <v>275</v>
      </c>
      <c r="J64">
        <v>7320139</v>
      </c>
      <c r="K64">
        <v>2282767</v>
      </c>
      <c r="L64">
        <v>798134</v>
      </c>
      <c r="M64">
        <v>156917</v>
      </c>
      <c r="N64">
        <v>137784</v>
      </c>
      <c r="O64">
        <v>1128197</v>
      </c>
      <c r="P64">
        <v>25818</v>
      </c>
      <c r="Q64">
        <v>35917</v>
      </c>
      <c r="R64">
        <v>1270135</v>
      </c>
      <c r="S64">
        <v>177039</v>
      </c>
      <c r="T64">
        <v>690444</v>
      </c>
      <c r="U64">
        <v>90405</v>
      </c>
      <c r="V64">
        <v>70779</v>
      </c>
      <c r="W64">
        <v>124569</v>
      </c>
      <c r="X64">
        <v>116899</v>
      </c>
      <c r="Y64">
        <v>3767238</v>
      </c>
      <c r="Z64">
        <v>1455644</v>
      </c>
      <c r="AA64">
        <v>792232</v>
      </c>
      <c r="AB64">
        <v>142835</v>
      </c>
      <c r="AC64">
        <v>337993</v>
      </c>
      <c r="AD64">
        <v>455313</v>
      </c>
      <c r="AE64">
        <v>583221</v>
      </c>
    </row>
    <row r="65" spans="1:31" s="15" customFormat="1" x14ac:dyDescent="0.25">
      <c r="A65" s="54" t="s">
        <v>260</v>
      </c>
      <c r="B65" s="58">
        <v>136609.16988566084</v>
      </c>
      <c r="C65" s="36">
        <v>623392.64047463785</v>
      </c>
      <c r="D65" s="36">
        <v>29009.679951984799</v>
      </c>
      <c r="E65" s="55">
        <v>622376.50968771661</v>
      </c>
      <c r="F65" s="56">
        <f t="shared" si="1"/>
        <v>1411388</v>
      </c>
      <c r="G65" s="21"/>
      <c r="I65" s="32" t="s">
        <v>274</v>
      </c>
      <c r="J65" s="15">
        <v>6131452</v>
      </c>
      <c r="K65" s="15">
        <v>1276782</v>
      </c>
      <c r="L65" s="15">
        <v>32221</v>
      </c>
      <c r="M65" s="15">
        <v>162100</v>
      </c>
      <c r="N65" s="15">
        <v>0</v>
      </c>
      <c r="O65" s="15">
        <v>1014272</v>
      </c>
      <c r="P65" s="15">
        <v>26013</v>
      </c>
      <c r="Q65" s="15">
        <v>42175</v>
      </c>
      <c r="R65" s="15">
        <v>1426122</v>
      </c>
      <c r="S65" s="15">
        <v>172404</v>
      </c>
      <c r="T65" s="15">
        <v>800636</v>
      </c>
      <c r="U65" s="15">
        <v>104834</v>
      </c>
      <c r="V65" s="15">
        <v>99797</v>
      </c>
      <c r="W65" s="15">
        <v>138085</v>
      </c>
      <c r="X65" s="15">
        <v>110366</v>
      </c>
      <c r="Y65" s="15">
        <v>3428548</v>
      </c>
      <c r="Z65" s="15">
        <v>1142403</v>
      </c>
      <c r="AA65" s="15">
        <v>750566</v>
      </c>
      <c r="AB65" s="15">
        <v>142250</v>
      </c>
      <c r="AC65" s="15">
        <v>348202</v>
      </c>
      <c r="AD65" s="15">
        <v>449402</v>
      </c>
      <c r="AE65" s="15">
        <v>595725</v>
      </c>
    </row>
    <row r="66" spans="1:31" s="15" customFormat="1" x14ac:dyDescent="0.25">
      <c r="A66" s="54" t="s">
        <v>261</v>
      </c>
      <c r="B66" s="58">
        <v>192198.1999613682</v>
      </c>
      <c r="C66" s="36">
        <v>753408.23492741724</v>
      </c>
      <c r="D66" s="36">
        <v>41459.930910713338</v>
      </c>
      <c r="E66" s="55">
        <v>773262.63420050114</v>
      </c>
      <c r="F66" s="56">
        <f t="shared" si="1"/>
        <v>1760329</v>
      </c>
      <c r="G66" s="21"/>
      <c r="I66" s="32" t="s">
        <v>273</v>
      </c>
      <c r="J66" s="15">
        <v>6684431</v>
      </c>
      <c r="K66" s="15">
        <v>1751134</v>
      </c>
      <c r="L66" s="15">
        <v>716502</v>
      </c>
      <c r="M66" s="15">
        <v>191522</v>
      </c>
      <c r="N66" s="15">
        <v>40869</v>
      </c>
      <c r="O66" s="15">
        <v>740088</v>
      </c>
      <c r="P66" s="15">
        <v>24778</v>
      </c>
      <c r="Q66" s="15">
        <v>37375</v>
      </c>
      <c r="R66" s="15">
        <v>1307722</v>
      </c>
      <c r="S66" s="15">
        <v>172770</v>
      </c>
      <c r="T66" s="15">
        <v>718824</v>
      </c>
      <c r="U66" s="15">
        <v>94121</v>
      </c>
      <c r="V66" s="15">
        <v>63304</v>
      </c>
      <c r="W66" s="15">
        <v>133029</v>
      </c>
      <c r="X66" s="15">
        <v>125674</v>
      </c>
      <c r="Y66" s="15">
        <v>3625575</v>
      </c>
      <c r="Z66" s="15">
        <v>1274261</v>
      </c>
      <c r="AA66" s="15">
        <v>760124</v>
      </c>
      <c r="AB66" s="15">
        <v>152651</v>
      </c>
      <c r="AC66" s="15">
        <v>355065</v>
      </c>
      <c r="AD66" s="15">
        <v>457860</v>
      </c>
      <c r="AE66" s="15">
        <v>625613</v>
      </c>
    </row>
    <row r="67" spans="1:31" x14ac:dyDescent="0.25">
      <c r="A67" s="54" t="s">
        <v>262</v>
      </c>
      <c r="B67" s="58">
        <v>189031.81453610299</v>
      </c>
      <c r="C67" s="36">
        <v>798133.64520499925</v>
      </c>
      <c r="D67" s="36">
        <v>32221.039080500272</v>
      </c>
      <c r="E67" s="55">
        <v>716501.50117839756</v>
      </c>
      <c r="F67" s="56">
        <f t="shared" si="1"/>
        <v>1735888</v>
      </c>
      <c r="G67" s="29"/>
      <c r="I67" s="32" t="s">
        <v>272</v>
      </c>
      <c r="J67">
        <v>6178820</v>
      </c>
      <c r="K67">
        <v>1295619</v>
      </c>
      <c r="L67">
        <v>205736</v>
      </c>
      <c r="M67">
        <v>242548</v>
      </c>
      <c r="N67">
        <v>6952</v>
      </c>
      <c r="O67">
        <v>788881</v>
      </c>
      <c r="P67">
        <v>18067</v>
      </c>
      <c r="Q67">
        <v>33436</v>
      </c>
      <c r="R67">
        <v>1244432</v>
      </c>
      <c r="S67">
        <v>161095</v>
      </c>
      <c r="T67">
        <v>636864</v>
      </c>
      <c r="U67">
        <v>92454</v>
      </c>
      <c r="V67">
        <v>53970</v>
      </c>
      <c r="W67">
        <v>153416</v>
      </c>
      <c r="X67">
        <v>146633</v>
      </c>
      <c r="Y67">
        <v>3638769</v>
      </c>
      <c r="Z67">
        <v>1116460</v>
      </c>
      <c r="AA67">
        <v>876015</v>
      </c>
      <c r="AB67">
        <v>148829</v>
      </c>
      <c r="AC67">
        <v>362984</v>
      </c>
      <c r="AD67">
        <v>508103</v>
      </c>
      <c r="AE67">
        <v>626379</v>
      </c>
    </row>
    <row r="68" spans="1:31" x14ac:dyDescent="0.25">
      <c r="A68" s="54" t="s">
        <v>263</v>
      </c>
      <c r="B68" s="58">
        <v>205735.56613260714</v>
      </c>
      <c r="C68" s="36">
        <v>730993.74878578191</v>
      </c>
      <c r="D68" s="36">
        <v>37016.699757874536</v>
      </c>
      <c r="E68" s="55">
        <v>744282.98532373644</v>
      </c>
      <c r="F68" s="56">
        <f t="shared" si="1"/>
        <v>1718029</v>
      </c>
      <c r="G68" s="28"/>
      <c r="I68" s="32" t="s">
        <v>271</v>
      </c>
      <c r="J68">
        <v>7546541</v>
      </c>
      <c r="K68">
        <v>2278599</v>
      </c>
      <c r="L68">
        <v>730994</v>
      </c>
      <c r="M68">
        <v>156939</v>
      </c>
      <c r="N68">
        <v>123580</v>
      </c>
      <c r="O68">
        <v>1191736</v>
      </c>
      <c r="P68">
        <v>31773</v>
      </c>
      <c r="Q68">
        <v>43578</v>
      </c>
      <c r="R68">
        <v>1290741</v>
      </c>
      <c r="S68">
        <v>167162</v>
      </c>
      <c r="T68">
        <v>685245</v>
      </c>
      <c r="U68">
        <v>99478</v>
      </c>
      <c r="V68">
        <v>75889</v>
      </c>
      <c r="W68">
        <v>133762</v>
      </c>
      <c r="X68">
        <v>129206</v>
      </c>
      <c r="Y68">
        <v>3977200</v>
      </c>
      <c r="Z68">
        <v>1443139</v>
      </c>
      <c r="AA68">
        <v>884533</v>
      </c>
      <c r="AB68">
        <v>128146</v>
      </c>
      <c r="AC68">
        <v>370737</v>
      </c>
      <c r="AD68">
        <v>511687</v>
      </c>
      <c r="AE68">
        <v>638959</v>
      </c>
    </row>
    <row r="69" spans="1:31" x14ac:dyDescent="0.25">
      <c r="A69" s="59" t="s">
        <v>264</v>
      </c>
      <c r="B69" s="60">
        <v>178859.41674674585</v>
      </c>
      <c r="C69" s="37">
        <v>819608.11027072684</v>
      </c>
      <c r="D69" s="37">
        <v>36974.80552834479</v>
      </c>
      <c r="E69" s="61">
        <v>787446.66745418275</v>
      </c>
      <c r="F69" s="62">
        <f t="shared" si="1"/>
        <v>1822889.0000000002</v>
      </c>
      <c r="G69" s="14"/>
      <c r="I69" s="32" t="s">
        <v>270</v>
      </c>
      <c r="J69">
        <v>6595196</v>
      </c>
      <c r="K69">
        <v>1349726</v>
      </c>
      <c r="L69">
        <v>37017</v>
      </c>
      <c r="M69">
        <v>161400</v>
      </c>
      <c r="N69">
        <v>0</v>
      </c>
      <c r="O69">
        <v>1072811</v>
      </c>
      <c r="P69">
        <v>28818</v>
      </c>
      <c r="Q69">
        <v>49681</v>
      </c>
      <c r="R69">
        <v>1469293</v>
      </c>
      <c r="S69">
        <v>162750</v>
      </c>
      <c r="T69">
        <v>805307</v>
      </c>
      <c r="U69">
        <v>116907</v>
      </c>
      <c r="V69">
        <v>106902</v>
      </c>
      <c r="W69">
        <v>153393</v>
      </c>
      <c r="X69">
        <v>124034</v>
      </c>
      <c r="Y69">
        <v>3776177</v>
      </c>
      <c r="Z69">
        <v>1211619</v>
      </c>
      <c r="AA69">
        <v>882135</v>
      </c>
      <c r="AB69">
        <v>129447</v>
      </c>
      <c r="AC69">
        <v>382075</v>
      </c>
      <c r="AD69">
        <v>511207</v>
      </c>
      <c r="AE69">
        <v>659693</v>
      </c>
    </row>
    <row r="70" spans="1:31" x14ac:dyDescent="0.25">
      <c r="A70" s="15"/>
      <c r="B70" s="15"/>
      <c r="C70" s="15"/>
      <c r="D70" s="15"/>
      <c r="E70" s="15"/>
      <c r="F70" s="15"/>
      <c r="G70" s="21"/>
      <c r="I70" s="32" t="s">
        <v>269</v>
      </c>
      <c r="J70">
        <v>7081737</v>
      </c>
      <c r="K70">
        <v>1826021</v>
      </c>
      <c r="L70">
        <v>744283</v>
      </c>
      <c r="M70">
        <v>178956</v>
      </c>
      <c r="N70">
        <v>31987</v>
      </c>
      <c r="O70">
        <v>793219</v>
      </c>
      <c r="P70">
        <v>33565</v>
      </c>
      <c r="Q70">
        <v>44011</v>
      </c>
      <c r="R70">
        <v>1303902</v>
      </c>
      <c r="S70">
        <v>161807</v>
      </c>
      <c r="T70">
        <v>673753</v>
      </c>
      <c r="U70">
        <v>97809</v>
      </c>
      <c r="V70">
        <v>67978</v>
      </c>
      <c r="W70">
        <v>160518</v>
      </c>
      <c r="X70">
        <v>142037</v>
      </c>
      <c r="Y70">
        <v>3951815</v>
      </c>
      <c r="Z70">
        <v>1333636</v>
      </c>
      <c r="AA70">
        <v>876181</v>
      </c>
      <c r="AB70">
        <v>137879</v>
      </c>
      <c r="AC70">
        <v>390589</v>
      </c>
      <c r="AD70">
        <v>519563</v>
      </c>
      <c r="AE70">
        <v>693967</v>
      </c>
    </row>
    <row r="71" spans="1:31" x14ac:dyDescent="0.25">
      <c r="A71" s="15"/>
      <c r="B71" s="15"/>
      <c r="C71" s="15"/>
      <c r="D71" s="15"/>
      <c r="E71" s="15"/>
      <c r="F71" s="15"/>
      <c r="G71" s="21"/>
      <c r="I71" s="32" t="s">
        <v>268</v>
      </c>
      <c r="J71">
        <v>6595776</v>
      </c>
      <c r="K71">
        <v>1349699</v>
      </c>
      <c r="L71">
        <v>178859</v>
      </c>
      <c r="M71">
        <v>268747</v>
      </c>
      <c r="N71">
        <v>7718</v>
      </c>
      <c r="O71">
        <v>836221</v>
      </c>
      <c r="P71">
        <v>24498</v>
      </c>
      <c r="Q71">
        <v>33655</v>
      </c>
      <c r="R71">
        <v>1307288</v>
      </c>
      <c r="S71">
        <v>153793</v>
      </c>
      <c r="T71">
        <v>670623</v>
      </c>
      <c r="U71">
        <v>100696</v>
      </c>
      <c r="V71">
        <v>58252</v>
      </c>
      <c r="W71">
        <v>169562</v>
      </c>
      <c r="X71">
        <v>154362</v>
      </c>
      <c r="Y71">
        <v>3938789</v>
      </c>
      <c r="Z71">
        <v>1221578</v>
      </c>
      <c r="AA71">
        <v>897603</v>
      </c>
      <c r="AB71">
        <v>158452</v>
      </c>
      <c r="AC71">
        <v>399320</v>
      </c>
      <c r="AD71">
        <v>559229</v>
      </c>
      <c r="AE71">
        <v>702607</v>
      </c>
    </row>
    <row r="72" spans="1:31" ht="15.75" x14ac:dyDescent="0.25">
      <c r="A72" s="45" t="s">
        <v>307</v>
      </c>
      <c r="B72" s="65"/>
      <c r="C72" s="65"/>
      <c r="D72" s="65"/>
      <c r="E72" s="65"/>
      <c r="F72" s="65"/>
      <c r="G72" s="21"/>
      <c r="I72" s="32" t="s">
        <v>267</v>
      </c>
      <c r="J72">
        <v>8257349</v>
      </c>
      <c r="K72">
        <v>2504585</v>
      </c>
      <c r="L72">
        <v>819608</v>
      </c>
      <c r="M72">
        <v>148875</v>
      </c>
      <c r="N72">
        <v>142451</v>
      </c>
      <c r="O72">
        <v>1309518</v>
      </c>
      <c r="P72">
        <v>40404</v>
      </c>
      <c r="Q72">
        <v>43729</v>
      </c>
      <c r="R72">
        <v>1392124</v>
      </c>
      <c r="S72">
        <v>164634</v>
      </c>
      <c r="T72">
        <v>745347</v>
      </c>
      <c r="U72">
        <v>111916</v>
      </c>
      <c r="V72">
        <v>81481</v>
      </c>
      <c r="W72">
        <v>150656</v>
      </c>
      <c r="X72">
        <v>138089</v>
      </c>
      <c r="Y72">
        <v>4360640</v>
      </c>
      <c r="Z72">
        <v>1607501</v>
      </c>
      <c r="AA72">
        <v>912475</v>
      </c>
      <c r="AB72">
        <v>140427</v>
      </c>
      <c r="AC72">
        <v>411201</v>
      </c>
      <c r="AD72">
        <v>563447</v>
      </c>
      <c r="AE72">
        <v>725590</v>
      </c>
    </row>
    <row r="73" spans="1:31" x14ac:dyDescent="0.25">
      <c r="A73" s="46"/>
      <c r="B73" s="46"/>
      <c r="C73" s="46"/>
      <c r="D73" s="46"/>
      <c r="E73" s="46"/>
      <c r="F73" s="46" t="s">
        <v>288</v>
      </c>
      <c r="G73" s="21"/>
      <c r="I73" s="32" t="s">
        <v>266</v>
      </c>
      <c r="J73">
        <v>7360020</v>
      </c>
      <c r="K73">
        <v>1482462</v>
      </c>
      <c r="L73">
        <v>36975</v>
      </c>
      <c r="M73">
        <v>182372</v>
      </c>
      <c r="N73">
        <v>0</v>
      </c>
      <c r="O73">
        <v>1175394</v>
      </c>
      <c r="P73">
        <v>37574</v>
      </c>
      <c r="Q73">
        <v>50148</v>
      </c>
      <c r="R73">
        <v>1623640</v>
      </c>
      <c r="S73">
        <v>166475</v>
      </c>
      <c r="T73">
        <v>889568</v>
      </c>
      <c r="U73">
        <v>133571</v>
      </c>
      <c r="V73">
        <v>114746</v>
      </c>
      <c r="W73">
        <v>185986</v>
      </c>
      <c r="X73">
        <v>133294</v>
      </c>
      <c r="Y73">
        <v>4253918</v>
      </c>
      <c r="Z73">
        <v>1442966</v>
      </c>
      <c r="AA73">
        <v>936200</v>
      </c>
      <c r="AB73">
        <v>141545</v>
      </c>
      <c r="AC73">
        <v>423646</v>
      </c>
      <c r="AD73">
        <v>564904</v>
      </c>
      <c r="AE73">
        <v>744657</v>
      </c>
    </row>
    <row r="74" spans="1:31" x14ac:dyDescent="0.25">
      <c r="A74" s="47" t="s">
        <v>26</v>
      </c>
      <c r="B74" s="48" t="s">
        <v>2</v>
      </c>
      <c r="C74" s="48" t="s">
        <v>3</v>
      </c>
      <c r="D74" s="48" t="s">
        <v>4</v>
      </c>
      <c r="E74" s="48" t="s">
        <v>5</v>
      </c>
      <c r="F74" s="49" t="s">
        <v>290</v>
      </c>
      <c r="G74" s="21"/>
      <c r="I74" s="32" t="s">
        <v>265</v>
      </c>
      <c r="J74">
        <v>7804721</v>
      </c>
      <c r="K74">
        <v>1976583</v>
      </c>
      <c r="L74">
        <v>787447</v>
      </c>
      <c r="M74">
        <v>211359</v>
      </c>
      <c r="N74">
        <v>36981</v>
      </c>
      <c r="O74">
        <v>859397</v>
      </c>
      <c r="P74">
        <v>36417</v>
      </c>
      <c r="Q74">
        <v>44981</v>
      </c>
      <c r="R74">
        <v>1411767</v>
      </c>
      <c r="S74">
        <v>160985</v>
      </c>
      <c r="T74">
        <v>738689</v>
      </c>
      <c r="U74">
        <v>110916</v>
      </c>
      <c r="V74">
        <v>74049</v>
      </c>
      <c r="W74">
        <v>178911</v>
      </c>
      <c r="X74">
        <v>148216</v>
      </c>
      <c r="Y74">
        <v>4416371</v>
      </c>
      <c r="Z74">
        <v>1519531</v>
      </c>
      <c r="AA74">
        <v>952890</v>
      </c>
      <c r="AB74">
        <v>151259</v>
      </c>
      <c r="AC74">
        <v>434375</v>
      </c>
      <c r="AD74">
        <v>575813</v>
      </c>
      <c r="AE74">
        <v>782504</v>
      </c>
    </row>
    <row r="75" spans="1:31" x14ac:dyDescent="0.25">
      <c r="A75" s="49" t="s">
        <v>6</v>
      </c>
      <c r="B75" s="50">
        <v>55232.940501639234</v>
      </c>
      <c r="C75" s="51">
        <v>35382.826279699722</v>
      </c>
      <c r="D75" s="51">
        <v>46821.522474505211</v>
      </c>
      <c r="E75" s="52">
        <v>49123.710744155833</v>
      </c>
      <c r="F75" s="53">
        <f>SUM(B75:E75)</f>
        <v>186561</v>
      </c>
      <c r="G75" s="21"/>
    </row>
    <row r="76" spans="1:31" x14ac:dyDescent="0.25">
      <c r="A76" s="54" t="s">
        <v>7</v>
      </c>
      <c r="B76" s="11">
        <v>55505.967794418044</v>
      </c>
      <c r="C76" s="11">
        <v>38719.744421271331</v>
      </c>
      <c r="D76" s="11">
        <v>48941.789809364025</v>
      </c>
      <c r="E76" s="55">
        <v>46362.4979749466</v>
      </c>
      <c r="F76" s="56">
        <f t="shared" ref="F76:F92" si="2">SUM(B76:E76)</f>
        <v>189530</v>
      </c>
      <c r="G76" s="21"/>
    </row>
    <row r="77" spans="1:31" x14ac:dyDescent="0.25">
      <c r="A77" s="54" t="s">
        <v>8</v>
      </c>
      <c r="B77" s="11">
        <v>62945.826889923679</v>
      </c>
      <c r="C77" s="11">
        <v>39003.387805878177</v>
      </c>
      <c r="D77" s="11">
        <v>43349.855825604274</v>
      </c>
      <c r="E77" s="55">
        <v>49736.929478593891</v>
      </c>
      <c r="F77" s="56">
        <f t="shared" si="2"/>
        <v>195036.00000000003</v>
      </c>
      <c r="G77" s="21"/>
    </row>
    <row r="78" spans="1:31" x14ac:dyDescent="0.25">
      <c r="A78" s="54" t="s">
        <v>9</v>
      </c>
      <c r="B78" s="11">
        <v>62150.003046931</v>
      </c>
      <c r="C78" s="11">
        <v>40635.570684641323</v>
      </c>
      <c r="D78" s="11">
        <v>43321.005380984781</v>
      </c>
      <c r="E78" s="55">
        <v>45929.42088744288</v>
      </c>
      <c r="F78" s="56">
        <f t="shared" si="2"/>
        <v>192036</v>
      </c>
      <c r="G78" s="21"/>
    </row>
    <row r="79" spans="1:31" x14ac:dyDescent="0.25">
      <c r="A79" s="54" t="s">
        <v>10</v>
      </c>
      <c r="B79" s="11">
        <v>62509.555237861954</v>
      </c>
      <c r="C79" s="11">
        <v>45099.075399241665</v>
      </c>
      <c r="D79" s="11">
        <v>47378.113495444937</v>
      </c>
      <c r="E79" s="55">
        <v>50447.255867451429</v>
      </c>
      <c r="F79" s="56">
        <f t="shared" si="2"/>
        <v>205434</v>
      </c>
      <c r="G79" s="21"/>
    </row>
    <row r="80" spans="1:31" s="15" customFormat="1" x14ac:dyDescent="0.25">
      <c r="A80" s="54" t="s">
        <v>11</v>
      </c>
      <c r="B80" s="11">
        <v>77057.008480685341</v>
      </c>
      <c r="C80" s="11">
        <v>50673.243422936044</v>
      </c>
      <c r="D80" s="11">
        <v>55609.955817707698</v>
      </c>
      <c r="E80" s="55">
        <v>64170.792278670924</v>
      </c>
      <c r="F80" s="56">
        <f t="shared" si="2"/>
        <v>247511</v>
      </c>
      <c r="G80" s="21"/>
    </row>
    <row r="81" spans="1:7" s="15" customFormat="1" x14ac:dyDescent="0.25">
      <c r="A81" s="54" t="s">
        <v>12</v>
      </c>
      <c r="B81" s="11">
        <v>81510.181620116375</v>
      </c>
      <c r="C81" s="11">
        <v>53845.492530884178</v>
      </c>
      <c r="D81" s="11">
        <v>60960.95668690071</v>
      </c>
      <c r="E81" s="55">
        <v>60460.369162098737</v>
      </c>
      <c r="F81" s="56">
        <f t="shared" si="2"/>
        <v>256777</v>
      </c>
      <c r="G81" s="21"/>
    </row>
    <row r="82" spans="1:7" x14ac:dyDescent="0.25">
      <c r="A82" s="54" t="s">
        <v>13</v>
      </c>
      <c r="B82" s="11">
        <v>84816.782620729355</v>
      </c>
      <c r="C82" s="11">
        <v>71049.429397364875</v>
      </c>
      <c r="D82" s="11">
        <v>70810.404029323734</v>
      </c>
      <c r="E82" s="55">
        <v>66801.383952582022</v>
      </c>
      <c r="F82" s="56">
        <f t="shared" si="2"/>
        <v>293478</v>
      </c>
      <c r="G82" s="7"/>
    </row>
    <row r="83" spans="1:7" x14ac:dyDescent="0.25">
      <c r="A83" s="54" t="s">
        <v>14</v>
      </c>
      <c r="B83" s="11">
        <v>98872.708257946986</v>
      </c>
      <c r="C83" s="11">
        <v>74845.448969419536</v>
      </c>
      <c r="D83" s="11">
        <v>78111.831368879328</v>
      </c>
      <c r="E83" s="55">
        <v>81669.011403754106</v>
      </c>
      <c r="F83" s="56">
        <f t="shared" si="2"/>
        <v>333498.99999999994</v>
      </c>
    </row>
    <row r="84" spans="1:7" x14ac:dyDescent="0.25">
      <c r="A84" s="54" t="s">
        <v>15</v>
      </c>
      <c r="B84" s="11">
        <v>113294.18881738321</v>
      </c>
      <c r="C84" s="11">
        <v>81711.762791971065</v>
      </c>
      <c r="D84" s="11">
        <v>92653.479818541964</v>
      </c>
      <c r="E84" s="55">
        <v>104503.56857210373</v>
      </c>
      <c r="F84" s="56">
        <f t="shared" si="2"/>
        <v>392163</v>
      </c>
    </row>
    <row r="85" spans="1:7" x14ac:dyDescent="0.25">
      <c r="A85" s="54" t="s">
        <v>16</v>
      </c>
      <c r="B85" s="11">
        <v>126703.40734137852</v>
      </c>
      <c r="C85" s="11">
        <v>87616.873144488025</v>
      </c>
      <c r="D85" s="11">
        <v>100587.27215514393</v>
      </c>
      <c r="E85" s="55">
        <v>108958.44735898954</v>
      </c>
      <c r="F85" s="56">
        <f t="shared" si="2"/>
        <v>423866</v>
      </c>
      <c r="G85" s="14"/>
    </row>
    <row r="86" spans="1:7" x14ac:dyDescent="0.25">
      <c r="A86" s="54" t="s">
        <v>222</v>
      </c>
      <c r="B86" s="11">
        <v>159612.84413287285</v>
      </c>
      <c r="C86" s="11">
        <v>135828.50575022594</v>
      </c>
      <c r="D86" s="11">
        <v>125540.0131100859</v>
      </c>
      <c r="E86" s="55">
        <v>131517.63700681532</v>
      </c>
      <c r="F86" s="56">
        <f t="shared" si="2"/>
        <v>552499</v>
      </c>
      <c r="G86" s="10"/>
    </row>
    <row r="87" spans="1:7" x14ac:dyDescent="0.25">
      <c r="A87" s="54" t="s">
        <v>223</v>
      </c>
      <c r="B87" s="11">
        <v>173416.50115782686</v>
      </c>
      <c r="C87" s="11">
        <v>124430.3681584044</v>
      </c>
      <c r="D87" s="11">
        <v>130725.24887797264</v>
      </c>
      <c r="E87" s="55">
        <v>158096.88180579612</v>
      </c>
      <c r="F87" s="56">
        <f t="shared" si="2"/>
        <v>586669</v>
      </c>
      <c r="G87" s="21"/>
    </row>
    <row r="88" spans="1:7" x14ac:dyDescent="0.25">
      <c r="A88" s="54" t="s">
        <v>260</v>
      </c>
      <c r="B88" s="11">
        <v>214098.66659526358</v>
      </c>
      <c r="C88" s="11">
        <v>119824.26256302427</v>
      </c>
      <c r="D88" s="11">
        <v>144450.75675317389</v>
      </c>
      <c r="E88" s="55">
        <v>160704.31408853823</v>
      </c>
      <c r="F88" s="56">
        <f t="shared" si="2"/>
        <v>639078</v>
      </c>
      <c r="G88" s="21"/>
    </row>
    <row r="89" spans="1:7" x14ac:dyDescent="0.25">
      <c r="A89" s="54" t="s">
        <v>261</v>
      </c>
      <c r="B89" s="11">
        <v>223986.06516592717</v>
      </c>
      <c r="C89" s="11">
        <v>152018.37645334663</v>
      </c>
      <c r="D89" s="11">
        <v>149647.27721598736</v>
      </c>
      <c r="E89" s="55">
        <v>169486.28116473882</v>
      </c>
      <c r="F89" s="56">
        <f t="shared" si="2"/>
        <v>695138</v>
      </c>
      <c r="G89" s="21"/>
    </row>
    <row r="90" spans="1:7" x14ac:dyDescent="0.25">
      <c r="A90" s="54" t="s">
        <v>262</v>
      </c>
      <c r="B90" s="11">
        <v>259328.05486351176</v>
      </c>
      <c r="C90" s="11">
        <v>156917.11623484999</v>
      </c>
      <c r="D90" s="11">
        <v>162099.69477012841</v>
      </c>
      <c r="E90" s="55">
        <v>191522.13413150993</v>
      </c>
      <c r="F90" s="56">
        <f t="shared" si="2"/>
        <v>769867.00000000012</v>
      </c>
      <c r="G90" s="21"/>
    </row>
    <row r="91" spans="1:7" x14ac:dyDescent="0.25">
      <c r="A91" s="54" t="s">
        <v>263</v>
      </c>
      <c r="B91" s="11">
        <v>242547.51824155892</v>
      </c>
      <c r="C91" s="11">
        <v>156938.85951719791</v>
      </c>
      <c r="D91" s="11">
        <v>161399.70057940914</v>
      </c>
      <c r="E91" s="55">
        <v>178955.92166183403</v>
      </c>
      <c r="F91" s="56">
        <f t="shared" si="2"/>
        <v>739842</v>
      </c>
      <c r="G91" s="21"/>
    </row>
    <row r="92" spans="1:7" x14ac:dyDescent="0.25">
      <c r="A92" s="59" t="s">
        <v>264</v>
      </c>
      <c r="B92" s="60">
        <v>268747.3668863927</v>
      </c>
      <c r="C92" s="37">
        <v>148875.26236631445</v>
      </c>
      <c r="D92" s="37">
        <v>182371.63725176649</v>
      </c>
      <c r="E92" s="61">
        <v>211358.73349552628</v>
      </c>
      <c r="F92" s="62">
        <f t="shared" si="2"/>
        <v>811352.99999999988</v>
      </c>
      <c r="G92" s="21"/>
    </row>
    <row r="93" spans="1:7" x14ac:dyDescent="0.25">
      <c r="A93" s="15"/>
      <c r="B93" s="15"/>
      <c r="C93" s="15"/>
      <c r="D93" s="15"/>
      <c r="E93" s="15"/>
      <c r="F93" s="15"/>
      <c r="G93" s="21"/>
    </row>
    <row r="94" spans="1:7" x14ac:dyDescent="0.25">
      <c r="A94" s="15"/>
      <c r="B94" s="15"/>
      <c r="C94" s="15"/>
      <c r="D94" s="15"/>
      <c r="E94" s="15"/>
      <c r="F94" s="15"/>
      <c r="G94" s="21"/>
    </row>
    <row r="95" spans="1:7" ht="15.75" x14ac:dyDescent="0.25">
      <c r="A95" s="45" t="s">
        <v>294</v>
      </c>
      <c r="B95" s="65"/>
      <c r="C95" s="65"/>
      <c r="D95" s="65"/>
      <c r="E95" s="65"/>
      <c r="F95" s="65"/>
      <c r="G95" s="21"/>
    </row>
    <row r="96" spans="1:7" s="15" customFormat="1" x14ac:dyDescent="0.25">
      <c r="A96" s="46"/>
      <c r="B96" s="46"/>
      <c r="C96" s="46"/>
      <c r="D96" s="46"/>
      <c r="E96" s="46"/>
      <c r="F96" s="46" t="s">
        <v>288</v>
      </c>
      <c r="G96" s="21"/>
    </row>
    <row r="97" spans="1:7" s="15" customFormat="1" x14ac:dyDescent="0.25">
      <c r="A97" s="47" t="s">
        <v>26</v>
      </c>
      <c r="B97" s="48" t="s">
        <v>2</v>
      </c>
      <c r="C97" s="48" t="s">
        <v>3</v>
      </c>
      <c r="D97" s="48" t="s">
        <v>4</v>
      </c>
      <c r="E97" s="48" t="s">
        <v>5</v>
      </c>
      <c r="F97" s="49" t="s">
        <v>290</v>
      </c>
      <c r="G97" s="21"/>
    </row>
    <row r="98" spans="1:7" x14ac:dyDescent="0.25">
      <c r="A98" s="49" t="s">
        <v>6</v>
      </c>
      <c r="B98" s="50">
        <v>1329.7080838234958</v>
      </c>
      <c r="C98" s="51">
        <v>29164.412412603488</v>
      </c>
      <c r="D98" s="51">
        <v>0</v>
      </c>
      <c r="E98" s="52">
        <v>12125.879503573016</v>
      </c>
      <c r="F98" s="53">
        <f>SUM(B98:E98)</f>
        <v>42620</v>
      </c>
    </row>
    <row r="99" spans="1:7" x14ac:dyDescent="0.25">
      <c r="A99" s="54" t="s">
        <v>7</v>
      </c>
      <c r="B99" s="58">
        <v>975.55119181588941</v>
      </c>
      <c r="C99" s="36">
        <v>35067.567721658161</v>
      </c>
      <c r="D99" s="36">
        <v>0</v>
      </c>
      <c r="E99" s="55">
        <v>10922.881086525947</v>
      </c>
      <c r="F99" s="56">
        <f t="shared" ref="F99:F115" si="3">SUM(B99:E99)</f>
        <v>46966</v>
      </c>
      <c r="G99" s="28"/>
    </row>
    <row r="100" spans="1:7" x14ac:dyDescent="0.25">
      <c r="A100" s="54" t="s">
        <v>8</v>
      </c>
      <c r="B100" s="58">
        <v>1374.9163188078742</v>
      </c>
      <c r="C100" s="36">
        <v>32721.327252016094</v>
      </c>
      <c r="D100" s="36">
        <v>0</v>
      </c>
      <c r="E100" s="55">
        <v>8967.7564291760318</v>
      </c>
      <c r="F100" s="56">
        <f t="shared" si="3"/>
        <v>43064</v>
      </c>
      <c r="G100" s="14"/>
    </row>
    <row r="101" spans="1:7" x14ac:dyDescent="0.25">
      <c r="A101" s="54" t="s">
        <v>9</v>
      </c>
      <c r="B101" s="58">
        <v>1317.9794510313786</v>
      </c>
      <c r="C101" s="36">
        <v>35269.534255573344</v>
      </c>
      <c r="D101" s="36">
        <v>0</v>
      </c>
      <c r="E101" s="55">
        <v>12882.486293395272</v>
      </c>
      <c r="F101" s="56">
        <f t="shared" si="3"/>
        <v>49470</v>
      </c>
      <c r="G101" s="10"/>
    </row>
    <row r="102" spans="1:7" x14ac:dyDescent="0.25">
      <c r="A102" s="54" t="s">
        <v>10</v>
      </c>
      <c r="B102" s="58">
        <v>1423.4493792558094</v>
      </c>
      <c r="C102" s="36">
        <v>46883.990260957755</v>
      </c>
      <c r="D102" s="36">
        <v>0</v>
      </c>
      <c r="E102" s="55">
        <v>14205.560359786437</v>
      </c>
      <c r="F102" s="56">
        <f t="shared" si="3"/>
        <v>62513</v>
      </c>
      <c r="G102" s="21"/>
    </row>
    <row r="103" spans="1:7" x14ac:dyDescent="0.25">
      <c r="A103" s="54" t="s">
        <v>11</v>
      </c>
      <c r="B103" s="58">
        <v>1883.0075235188062</v>
      </c>
      <c r="C103" s="36">
        <v>42916.108380923448</v>
      </c>
      <c r="D103" s="36">
        <v>0</v>
      </c>
      <c r="E103" s="55">
        <v>15850.884095557747</v>
      </c>
      <c r="F103" s="56">
        <f t="shared" si="3"/>
        <v>60650</v>
      </c>
      <c r="G103" s="21"/>
    </row>
    <row r="104" spans="1:7" x14ac:dyDescent="0.25">
      <c r="A104" s="54" t="s">
        <v>12</v>
      </c>
      <c r="B104" s="58">
        <v>1454.4313377240201</v>
      </c>
      <c r="C104" s="36">
        <v>44118.403397799681</v>
      </c>
      <c r="D104" s="36">
        <v>0</v>
      </c>
      <c r="E104" s="55">
        <v>14899.165264476303</v>
      </c>
      <c r="F104" s="56">
        <f t="shared" si="3"/>
        <v>60472</v>
      </c>
      <c r="G104" s="21"/>
    </row>
    <row r="105" spans="1:7" x14ac:dyDescent="0.25">
      <c r="A105" s="54" t="s">
        <v>13</v>
      </c>
      <c r="B105" s="58">
        <v>1483.7119985444972</v>
      </c>
      <c r="C105" s="36">
        <v>45280.053410014749</v>
      </c>
      <c r="D105" s="36">
        <v>0</v>
      </c>
      <c r="E105" s="55">
        <v>16169.234591440762</v>
      </c>
      <c r="F105" s="56">
        <f t="shared" si="3"/>
        <v>62933.000000000007</v>
      </c>
      <c r="G105" s="21"/>
    </row>
    <row r="106" spans="1:7" x14ac:dyDescent="0.25">
      <c r="A106" s="54" t="s">
        <v>14</v>
      </c>
      <c r="B106" s="58">
        <v>1805.1880594942693</v>
      </c>
      <c r="C106" s="36">
        <v>52608.611553105155</v>
      </c>
      <c r="D106" s="36">
        <v>0</v>
      </c>
      <c r="E106" s="55">
        <v>19330.200387400575</v>
      </c>
      <c r="F106" s="56">
        <f t="shared" si="3"/>
        <v>73744</v>
      </c>
      <c r="G106" s="21"/>
    </row>
    <row r="107" spans="1:7" x14ac:dyDescent="0.25">
      <c r="A107" s="54" t="s">
        <v>15</v>
      </c>
      <c r="B107" s="58">
        <v>2491.0080795491403</v>
      </c>
      <c r="C107" s="36">
        <v>61681.981677288619</v>
      </c>
      <c r="D107" s="36">
        <v>0</v>
      </c>
      <c r="E107" s="55">
        <v>19066.01024316224</v>
      </c>
      <c r="F107" s="56">
        <f t="shared" si="3"/>
        <v>83239</v>
      </c>
      <c r="G107" s="21"/>
    </row>
    <row r="108" spans="1:7" x14ac:dyDescent="0.25">
      <c r="A108" s="54" t="s">
        <v>16</v>
      </c>
      <c r="B108" s="58">
        <v>4783.5591704993194</v>
      </c>
      <c r="C108" s="36">
        <v>92786.799864074346</v>
      </c>
      <c r="D108" s="36">
        <v>0</v>
      </c>
      <c r="E108" s="55">
        <v>25014.640965426337</v>
      </c>
      <c r="F108" s="56">
        <f t="shared" si="3"/>
        <v>122585</v>
      </c>
      <c r="G108" s="21"/>
    </row>
    <row r="109" spans="1:7" x14ac:dyDescent="0.25">
      <c r="A109" s="54" t="s">
        <v>222</v>
      </c>
      <c r="B109" s="58">
        <v>7883.0883927292189</v>
      </c>
      <c r="C109" s="36">
        <v>163652.85534760018</v>
      </c>
      <c r="D109" s="36">
        <v>0</v>
      </c>
      <c r="E109" s="55">
        <v>52593.0562596706</v>
      </c>
      <c r="F109" s="56">
        <f t="shared" si="3"/>
        <v>224129</v>
      </c>
      <c r="G109" s="21"/>
    </row>
    <row r="110" spans="1:7" x14ac:dyDescent="0.25">
      <c r="A110" s="54" t="s">
        <v>223</v>
      </c>
      <c r="B110" s="58">
        <v>2959.378057943306</v>
      </c>
      <c r="C110" s="36">
        <v>103379.46031743541</v>
      </c>
      <c r="D110" s="36">
        <v>0</v>
      </c>
      <c r="E110" s="55">
        <v>37149.161624621272</v>
      </c>
      <c r="F110" s="56">
        <f t="shared" si="3"/>
        <v>143488</v>
      </c>
      <c r="G110" s="21"/>
    </row>
    <row r="111" spans="1:7" x14ac:dyDescent="0.25">
      <c r="A111" s="54" t="s">
        <v>260</v>
      </c>
      <c r="B111" s="58">
        <v>4522.7575800664345</v>
      </c>
      <c r="C111" s="36">
        <v>105390.94632863819</v>
      </c>
      <c r="D111" s="36">
        <v>0</v>
      </c>
      <c r="E111" s="55">
        <v>32173.296091295375</v>
      </c>
      <c r="F111" s="56">
        <f t="shared" si="3"/>
        <v>142087</v>
      </c>
      <c r="G111" s="21"/>
    </row>
    <row r="112" spans="1:7" x14ac:dyDescent="0.25">
      <c r="A112" s="54" t="s">
        <v>261</v>
      </c>
      <c r="B112" s="58">
        <v>5251.6513401221227</v>
      </c>
      <c r="C112" s="36">
        <v>117450.02178451524</v>
      </c>
      <c r="D112" s="36">
        <v>0</v>
      </c>
      <c r="E112" s="55">
        <v>34765.326875362662</v>
      </c>
      <c r="F112" s="56">
        <f t="shared" si="3"/>
        <v>157467</v>
      </c>
      <c r="G112" s="21"/>
    </row>
    <row r="113" spans="1:16" s="15" customFormat="1" x14ac:dyDescent="0.25">
      <c r="A113" s="54" t="s">
        <v>262</v>
      </c>
      <c r="B113" s="58">
        <v>5693.8166584238879</v>
      </c>
      <c r="C113" s="36">
        <v>137783.76510605315</v>
      </c>
      <c r="D113" s="36">
        <v>0</v>
      </c>
      <c r="E113" s="55">
        <v>40869.418235522979</v>
      </c>
      <c r="F113" s="56">
        <f t="shared" si="3"/>
        <v>184347.00000000003</v>
      </c>
      <c r="G113" s="21"/>
    </row>
    <row r="114" spans="1:16" s="15" customFormat="1" x14ac:dyDescent="0.25">
      <c r="A114" s="54" t="s">
        <v>263</v>
      </c>
      <c r="B114" s="58">
        <v>6951.789179169361</v>
      </c>
      <c r="C114" s="36">
        <v>123580.11979645809</v>
      </c>
      <c r="D114" s="36">
        <v>0</v>
      </c>
      <c r="E114" s="55">
        <v>31987.091024372574</v>
      </c>
      <c r="F114" s="56">
        <f t="shared" si="3"/>
        <v>162519.00000000003</v>
      </c>
      <c r="G114" s="21"/>
    </row>
    <row r="115" spans="1:16" x14ac:dyDescent="0.25">
      <c r="A115" s="59" t="s">
        <v>264</v>
      </c>
      <c r="B115" s="60">
        <v>7717.6102495147061</v>
      </c>
      <c r="C115" s="37">
        <v>142451.13126360418</v>
      </c>
      <c r="D115" s="37">
        <v>0</v>
      </c>
      <c r="E115" s="61">
        <v>36981.258486881103</v>
      </c>
      <c r="F115" s="62">
        <f t="shared" si="3"/>
        <v>187150</v>
      </c>
    </row>
    <row r="116" spans="1:16" x14ac:dyDescent="0.25">
      <c r="A116" s="15"/>
      <c r="B116" s="15"/>
      <c r="C116" s="15"/>
      <c r="D116" s="15"/>
      <c r="E116" s="15"/>
      <c r="F116" s="15"/>
      <c r="G116" s="10"/>
    </row>
    <row r="117" spans="1:16" x14ac:dyDescent="0.25">
      <c r="A117" s="15"/>
      <c r="B117" s="15"/>
      <c r="C117" s="15"/>
      <c r="D117" s="15"/>
      <c r="E117" s="15"/>
      <c r="F117" s="15"/>
      <c r="G117" s="21"/>
      <c r="M117" s="11"/>
      <c r="N117" s="11"/>
      <c r="O117" s="11"/>
      <c r="P117" s="11"/>
    </row>
    <row r="118" spans="1:16" ht="15.75" x14ac:dyDescent="0.25">
      <c r="A118" s="45" t="s">
        <v>295</v>
      </c>
      <c r="B118" s="15"/>
      <c r="C118" s="15"/>
      <c r="D118" s="15"/>
      <c r="E118" s="15"/>
      <c r="F118" s="15"/>
      <c r="G118" s="21"/>
      <c r="M118" s="11"/>
      <c r="N118" s="11"/>
      <c r="O118" s="11"/>
      <c r="P118" s="11"/>
    </row>
    <row r="119" spans="1:16" x14ac:dyDescent="0.25">
      <c r="A119" s="46"/>
      <c r="B119" s="46"/>
      <c r="C119" s="46"/>
      <c r="D119" s="46"/>
      <c r="E119" s="46"/>
      <c r="F119" s="46" t="s">
        <v>288</v>
      </c>
      <c r="G119" s="21"/>
      <c r="M119" s="11"/>
      <c r="N119" s="11"/>
      <c r="O119" s="11"/>
      <c r="P119" s="11"/>
    </row>
    <row r="120" spans="1:16" x14ac:dyDescent="0.25">
      <c r="A120" s="47" t="s">
        <v>289</v>
      </c>
      <c r="B120" s="48" t="s">
        <v>2</v>
      </c>
      <c r="C120" s="48" t="s">
        <v>3</v>
      </c>
      <c r="D120" s="48" t="s">
        <v>4</v>
      </c>
      <c r="E120" s="48" t="s">
        <v>5</v>
      </c>
      <c r="F120" s="49" t="s">
        <v>290</v>
      </c>
      <c r="G120" s="21"/>
      <c r="M120" s="11"/>
      <c r="N120" s="11"/>
      <c r="O120" s="11"/>
      <c r="P120" s="11"/>
    </row>
    <row r="121" spans="1:16" x14ac:dyDescent="0.25">
      <c r="A121" s="49" t="s">
        <v>6</v>
      </c>
      <c r="B121" s="50">
        <v>95970.733770307037</v>
      </c>
      <c r="C121" s="51">
        <v>145608.67169509694</v>
      </c>
      <c r="D121" s="51">
        <v>131492.24728848328</v>
      </c>
      <c r="E121" s="52">
        <v>93972.347246112724</v>
      </c>
      <c r="F121" s="53">
        <f>SUM(B121:E121)</f>
        <v>467043.99999999994</v>
      </c>
      <c r="G121" s="21"/>
      <c r="M121" s="11"/>
      <c r="N121" s="11"/>
      <c r="O121" s="11"/>
      <c r="P121" s="11"/>
    </row>
    <row r="122" spans="1:16" x14ac:dyDescent="0.25">
      <c r="A122" s="54" t="s">
        <v>7</v>
      </c>
      <c r="B122" s="58">
        <v>101576.67623656997</v>
      </c>
      <c r="C122" s="36">
        <v>155028.30401698541</v>
      </c>
      <c r="D122" s="36">
        <v>140806.86705294516</v>
      </c>
      <c r="E122" s="55">
        <v>99689.152693499404</v>
      </c>
      <c r="F122" s="56">
        <f t="shared" ref="F122:F138" si="4">SUM(B122:E122)</f>
        <v>497100.99999999994</v>
      </c>
      <c r="G122" s="21"/>
      <c r="M122" s="11"/>
      <c r="N122" s="11"/>
      <c r="O122" s="11"/>
      <c r="P122" s="11"/>
    </row>
    <row r="123" spans="1:16" x14ac:dyDescent="0.25">
      <c r="A123" s="54" t="s">
        <v>8</v>
      </c>
      <c r="B123" s="58">
        <v>106873.87654132445</v>
      </c>
      <c r="C123" s="36">
        <v>166623.74106041173</v>
      </c>
      <c r="D123" s="36">
        <v>151255.00723601208</v>
      </c>
      <c r="E123" s="55">
        <v>105955.37516225179</v>
      </c>
      <c r="F123" s="56">
        <f t="shared" si="4"/>
        <v>530708.00000000012</v>
      </c>
      <c r="G123" s="21"/>
      <c r="M123" s="11"/>
      <c r="N123" s="11"/>
      <c r="O123" s="11"/>
      <c r="P123" s="11"/>
    </row>
    <row r="124" spans="1:16" x14ac:dyDescent="0.25">
      <c r="A124" s="54" t="s">
        <v>9</v>
      </c>
      <c r="B124" s="58">
        <v>116228.68375004099</v>
      </c>
      <c r="C124" s="36">
        <v>176624.23008633507</v>
      </c>
      <c r="D124" s="36">
        <v>161727.59423754629</v>
      </c>
      <c r="E124" s="55">
        <v>117786.49192607765</v>
      </c>
      <c r="F124" s="56">
        <f t="shared" si="4"/>
        <v>572367</v>
      </c>
      <c r="G124" s="21"/>
      <c r="M124" s="11"/>
      <c r="N124" s="11"/>
      <c r="O124" s="11"/>
      <c r="P124" s="11"/>
    </row>
    <row r="125" spans="1:16" x14ac:dyDescent="0.25">
      <c r="A125" s="54" t="s">
        <v>10</v>
      </c>
      <c r="B125" s="58">
        <v>132930.91570633464</v>
      </c>
      <c r="C125" s="36">
        <v>211025.30739826904</v>
      </c>
      <c r="D125" s="36">
        <v>181387.65405811844</v>
      </c>
      <c r="E125" s="55">
        <v>142341.12283727792</v>
      </c>
      <c r="F125" s="56">
        <f t="shared" si="4"/>
        <v>667685.00000000012</v>
      </c>
      <c r="G125" s="21"/>
      <c r="M125" s="11"/>
      <c r="N125" s="11"/>
      <c r="O125" s="11"/>
      <c r="P125" s="11"/>
    </row>
    <row r="126" spans="1:16" x14ac:dyDescent="0.25">
      <c r="A126" s="54" t="s">
        <v>11</v>
      </c>
      <c r="B126" s="58">
        <v>158693.01296899593</v>
      </c>
      <c r="C126" s="36">
        <v>250454.6774269428</v>
      </c>
      <c r="D126" s="36">
        <v>229086.30943379406</v>
      </c>
      <c r="E126" s="55">
        <v>167680.0001702673</v>
      </c>
      <c r="F126" s="56">
        <f t="shared" si="4"/>
        <v>805914.00000000012</v>
      </c>
      <c r="G126" s="21"/>
      <c r="M126" s="11"/>
      <c r="N126" s="11"/>
      <c r="O126" s="11"/>
      <c r="P126" s="11"/>
    </row>
    <row r="127" spans="1:16" x14ac:dyDescent="0.25">
      <c r="A127" s="54" t="s">
        <v>12</v>
      </c>
      <c r="B127" s="58">
        <v>190965.08279471609</v>
      </c>
      <c r="C127" s="36">
        <v>298081.96941435698</v>
      </c>
      <c r="D127" s="36">
        <v>254914.72154574381</v>
      </c>
      <c r="E127" s="55">
        <v>186880.22624518309</v>
      </c>
      <c r="F127" s="56">
        <f t="shared" si="4"/>
        <v>930842</v>
      </c>
      <c r="G127" s="21"/>
      <c r="M127" s="11"/>
      <c r="N127" s="11"/>
      <c r="O127" s="11"/>
      <c r="P127" s="11"/>
    </row>
    <row r="128" spans="1:16" s="15" customFormat="1" x14ac:dyDescent="0.25">
      <c r="A128" s="54" t="s">
        <v>13</v>
      </c>
      <c r="B128" s="58">
        <v>213722.65565731973</v>
      </c>
      <c r="C128" s="36">
        <v>329434.3427395355</v>
      </c>
      <c r="D128" s="36">
        <v>296467.20984961622</v>
      </c>
      <c r="E128" s="55">
        <v>219176.79175352861</v>
      </c>
      <c r="F128" s="56">
        <f t="shared" si="4"/>
        <v>1058801</v>
      </c>
      <c r="G128" s="21"/>
      <c r="M128" s="11"/>
      <c r="N128" s="11"/>
      <c r="O128" s="11"/>
      <c r="P128" s="11"/>
    </row>
    <row r="129" spans="1:16" s="15" customFormat="1" x14ac:dyDescent="0.25">
      <c r="A129" s="54" t="s">
        <v>14</v>
      </c>
      <c r="B129" s="58">
        <v>233792.00126396745</v>
      </c>
      <c r="C129" s="36">
        <v>370108.18646598485</v>
      </c>
      <c r="D129" s="36">
        <v>336769.61197965039</v>
      </c>
      <c r="E129" s="55">
        <v>254796.20029039748</v>
      </c>
      <c r="F129" s="56">
        <f t="shared" si="4"/>
        <v>1195466.0000000002</v>
      </c>
      <c r="G129" s="21"/>
      <c r="M129" s="11"/>
      <c r="N129" s="11"/>
      <c r="O129" s="11"/>
      <c r="P129" s="11"/>
    </row>
    <row r="130" spans="1:16" x14ac:dyDescent="0.25">
      <c r="A130" s="54" t="s">
        <v>15</v>
      </c>
      <c r="B130" s="58">
        <v>277511.26729719294</v>
      </c>
      <c r="C130" s="36">
        <v>440871.32364784309</v>
      </c>
      <c r="D130" s="36">
        <v>400030.37569205184</v>
      </c>
      <c r="E130" s="55">
        <v>299142.03336291201</v>
      </c>
      <c r="F130" s="56">
        <f t="shared" si="4"/>
        <v>1417555</v>
      </c>
    </row>
    <row r="131" spans="1:16" x14ac:dyDescent="0.25">
      <c r="A131" s="54" t="s">
        <v>16</v>
      </c>
      <c r="B131" s="58">
        <v>324138.45191296306</v>
      </c>
      <c r="C131" s="36">
        <v>530107.15894614288</v>
      </c>
      <c r="D131" s="36">
        <v>491876.07990502706</v>
      </c>
      <c r="E131" s="55">
        <v>371324.30923586723</v>
      </c>
      <c r="F131" s="56">
        <f t="shared" si="4"/>
        <v>1717446</v>
      </c>
    </row>
    <row r="132" spans="1:16" x14ac:dyDescent="0.25">
      <c r="A132" s="54" t="s">
        <v>222</v>
      </c>
      <c r="B132" s="58">
        <v>416191.98787130171</v>
      </c>
      <c r="C132" s="36">
        <v>655506.37552847271</v>
      </c>
      <c r="D132" s="36">
        <v>597457.35166462872</v>
      </c>
      <c r="E132" s="55">
        <v>462423.28493559681</v>
      </c>
      <c r="F132" s="56">
        <f t="shared" si="4"/>
        <v>2131579</v>
      </c>
      <c r="G132" s="14"/>
    </row>
    <row r="133" spans="1:16" x14ac:dyDescent="0.25">
      <c r="A133" s="54" t="s">
        <v>223</v>
      </c>
      <c r="B133" s="58">
        <v>516856.82151609706</v>
      </c>
      <c r="C133" s="36">
        <v>793613.91226847516</v>
      </c>
      <c r="D133" s="36">
        <v>757642.87499137525</v>
      </c>
      <c r="E133" s="55">
        <v>542294.39122405241</v>
      </c>
      <c r="F133" s="56">
        <f t="shared" si="4"/>
        <v>2610408</v>
      </c>
      <c r="G133" s="10"/>
    </row>
    <row r="134" spans="1:16" x14ac:dyDescent="0.25">
      <c r="A134" s="54" t="s">
        <v>260</v>
      </c>
      <c r="B134" s="58">
        <v>584071.78827853117</v>
      </c>
      <c r="C134" s="36">
        <v>919482.74108555424</v>
      </c>
      <c r="D134" s="36">
        <v>835173.0362776171</v>
      </c>
      <c r="E134" s="55">
        <v>594656.43435829703</v>
      </c>
      <c r="F134" s="56">
        <f t="shared" si="4"/>
        <v>2933383.9999999991</v>
      </c>
      <c r="G134" s="21"/>
    </row>
    <row r="135" spans="1:16" x14ac:dyDescent="0.25">
      <c r="A135" s="54" t="s">
        <v>261</v>
      </c>
      <c r="B135" s="58">
        <v>627205.12749374972</v>
      </c>
      <c r="C135" s="36">
        <v>964413.07542478759</v>
      </c>
      <c r="D135" s="36">
        <v>891874.97505520494</v>
      </c>
      <c r="E135" s="55">
        <v>646188.82202625787</v>
      </c>
      <c r="F135" s="56">
        <f t="shared" si="4"/>
        <v>3129682.0000000005</v>
      </c>
      <c r="G135" s="21"/>
    </row>
    <row r="136" spans="1:16" x14ac:dyDescent="0.25">
      <c r="A136" s="54" t="s">
        <v>262</v>
      </c>
      <c r="B136" s="58">
        <v>729686.94642726856</v>
      </c>
      <c r="C136" s="36">
        <v>1128197.0501052151</v>
      </c>
      <c r="D136" s="36">
        <v>1014272.2683985585</v>
      </c>
      <c r="E136" s="55">
        <v>740087.73506895825</v>
      </c>
      <c r="F136" s="56">
        <f t="shared" si="4"/>
        <v>3612244</v>
      </c>
      <c r="G136" s="21"/>
    </row>
    <row r="137" spans="1:16" x14ac:dyDescent="0.25">
      <c r="A137" s="54" t="s">
        <v>263</v>
      </c>
      <c r="B137" s="58">
        <v>788880.55460244091</v>
      </c>
      <c r="C137" s="36">
        <v>1191735.9340994903</v>
      </c>
      <c r="D137" s="36">
        <v>1072810.8602289702</v>
      </c>
      <c r="E137" s="55">
        <v>793218.6510690985</v>
      </c>
      <c r="F137" s="56">
        <f t="shared" si="4"/>
        <v>3846646</v>
      </c>
      <c r="G137" s="21"/>
    </row>
    <row r="138" spans="1:16" x14ac:dyDescent="0.25">
      <c r="A138" s="59" t="s">
        <v>264</v>
      </c>
      <c r="B138" s="60">
        <v>836221.36849200469</v>
      </c>
      <c r="C138" s="37">
        <v>1309518.0535866613</v>
      </c>
      <c r="D138" s="37">
        <v>1175394.2221738577</v>
      </c>
      <c r="E138" s="61">
        <v>859397.35574747634</v>
      </c>
      <c r="F138" s="62">
        <f t="shared" si="4"/>
        <v>4180531</v>
      </c>
      <c r="G138" s="21"/>
    </row>
    <row r="139" spans="1:16" x14ac:dyDescent="0.25">
      <c r="A139" s="15"/>
      <c r="B139" s="15"/>
      <c r="C139" s="15"/>
      <c r="D139" s="15"/>
      <c r="E139" s="15"/>
      <c r="F139" s="15"/>
      <c r="G139" s="21"/>
    </row>
    <row r="140" spans="1:16" x14ac:dyDescent="0.25">
      <c r="A140" s="15"/>
      <c r="B140" s="15"/>
      <c r="C140" s="15"/>
      <c r="D140" s="15"/>
      <c r="E140" s="15"/>
      <c r="F140" s="15"/>
      <c r="G140" s="21"/>
    </row>
    <row r="141" spans="1:16" s="15" customFormat="1" ht="15.75" x14ac:dyDescent="0.25">
      <c r="A141" s="45" t="s">
        <v>17</v>
      </c>
      <c r="G141" s="21"/>
    </row>
    <row r="142" spans="1:16" s="15" customFormat="1" x14ac:dyDescent="0.25">
      <c r="A142" s="46"/>
      <c r="B142" s="46"/>
      <c r="C142" s="46"/>
      <c r="D142" s="46"/>
      <c r="E142" s="46"/>
      <c r="F142" s="46" t="s">
        <v>296</v>
      </c>
      <c r="G142" s="21"/>
    </row>
    <row r="143" spans="1:16" s="15" customFormat="1" x14ac:dyDescent="0.25">
      <c r="A143" s="47" t="s">
        <v>289</v>
      </c>
      <c r="B143" s="48" t="s">
        <v>2</v>
      </c>
      <c r="C143" s="48" t="s">
        <v>3</v>
      </c>
      <c r="D143" s="48" t="s">
        <v>4</v>
      </c>
      <c r="E143" s="48" t="s">
        <v>5</v>
      </c>
      <c r="F143" s="49" t="s">
        <v>290</v>
      </c>
      <c r="G143" s="21"/>
    </row>
    <row r="144" spans="1:16" x14ac:dyDescent="0.25">
      <c r="A144" s="49" t="s">
        <v>6</v>
      </c>
      <c r="B144" s="50">
        <v>6620.8223082368286</v>
      </c>
      <c r="C144" s="51">
        <v>11075.851761838912</v>
      </c>
      <c r="D144" s="51">
        <v>10380.340157097691</v>
      </c>
      <c r="E144" s="52">
        <v>10135.985772826567</v>
      </c>
      <c r="F144" s="53">
        <f>SUM(B144:E144)</f>
        <v>38213</v>
      </c>
      <c r="G144" s="29"/>
    </row>
    <row r="145" spans="1:7" x14ac:dyDescent="0.25">
      <c r="A145" s="54" t="s">
        <v>7</v>
      </c>
      <c r="B145" s="58">
        <v>6783.6740059106969</v>
      </c>
      <c r="C145" s="36">
        <v>11066.322055254577</v>
      </c>
      <c r="D145" s="36">
        <v>10218.132435931018</v>
      </c>
      <c r="E145" s="55">
        <v>9615.8715029037121</v>
      </c>
      <c r="F145" s="56">
        <f t="shared" ref="F145:F161" si="5">SUM(B145:E145)</f>
        <v>37684.000000000007</v>
      </c>
      <c r="G145" s="14"/>
    </row>
    <row r="146" spans="1:7" x14ac:dyDescent="0.25">
      <c r="A146" s="54" t="s">
        <v>8</v>
      </c>
      <c r="B146" s="58">
        <v>6357.75904807812</v>
      </c>
      <c r="C146" s="36">
        <v>11020.259209680529</v>
      </c>
      <c r="D146" s="36">
        <v>9903.4835586318604</v>
      </c>
      <c r="E146" s="55">
        <v>9612.4981836094903</v>
      </c>
      <c r="F146" s="56">
        <f t="shared" si="5"/>
        <v>36894</v>
      </c>
      <c r="G146" s="10"/>
    </row>
    <row r="147" spans="1:7" x14ac:dyDescent="0.25">
      <c r="A147" s="54" t="s">
        <v>9</v>
      </c>
      <c r="B147" s="58">
        <v>5933.568094246757</v>
      </c>
      <c r="C147" s="36">
        <v>9725.3706636647039</v>
      </c>
      <c r="D147" s="36">
        <v>9295.41244362016</v>
      </c>
      <c r="E147" s="55">
        <v>8803.648798468379</v>
      </c>
      <c r="F147" s="56">
        <f t="shared" si="5"/>
        <v>33758</v>
      </c>
      <c r="G147" s="21"/>
    </row>
    <row r="148" spans="1:7" x14ac:dyDescent="0.25">
      <c r="A148" s="54" t="s">
        <v>10</v>
      </c>
      <c r="B148" s="58">
        <v>6699.8990597691891</v>
      </c>
      <c r="C148" s="36">
        <v>11188.239105881814</v>
      </c>
      <c r="D148" s="36">
        <v>9378.9777495784037</v>
      </c>
      <c r="E148" s="55">
        <v>8439.8840847705942</v>
      </c>
      <c r="F148" s="56">
        <f t="shared" si="5"/>
        <v>35707</v>
      </c>
      <c r="G148" s="21"/>
    </row>
    <row r="149" spans="1:7" x14ac:dyDescent="0.25">
      <c r="A149" s="54" t="s">
        <v>11</v>
      </c>
      <c r="B149" s="58">
        <v>6007.0093909275756</v>
      </c>
      <c r="C149" s="36">
        <v>9813.9217070323466</v>
      </c>
      <c r="D149" s="36">
        <v>9374.043476760824</v>
      </c>
      <c r="E149" s="55">
        <v>9916.0254252792565</v>
      </c>
      <c r="F149" s="56">
        <f t="shared" si="5"/>
        <v>35111</v>
      </c>
      <c r="G149" s="21"/>
    </row>
    <row r="150" spans="1:7" x14ac:dyDescent="0.25">
      <c r="A150" s="54" t="s">
        <v>12</v>
      </c>
      <c r="B150" s="58">
        <v>7506.460831564842</v>
      </c>
      <c r="C150" s="36">
        <v>12574.30646010624</v>
      </c>
      <c r="D150" s="36">
        <v>11759.920671173037</v>
      </c>
      <c r="E150" s="55">
        <v>11322.312037155883</v>
      </c>
      <c r="F150" s="56">
        <f t="shared" si="5"/>
        <v>43163</v>
      </c>
      <c r="G150" s="21"/>
    </row>
    <row r="151" spans="1:7" x14ac:dyDescent="0.25">
      <c r="A151" s="54" t="s">
        <v>13</v>
      </c>
      <c r="B151" s="58">
        <v>7561.8710109881358</v>
      </c>
      <c r="C151" s="36">
        <v>12674.686694458218</v>
      </c>
      <c r="D151" s="36">
        <v>11195.774669040451</v>
      </c>
      <c r="E151" s="55">
        <v>11374.667625513195</v>
      </c>
      <c r="F151" s="56">
        <f t="shared" si="5"/>
        <v>42807</v>
      </c>
      <c r="G151" s="21"/>
    </row>
    <row r="152" spans="1:7" x14ac:dyDescent="0.25">
      <c r="A152" s="54" t="s">
        <v>14</v>
      </c>
      <c r="B152" s="58">
        <v>8348.2311404795346</v>
      </c>
      <c r="C152" s="36">
        <v>14102.981173696842</v>
      </c>
      <c r="D152" s="36">
        <v>12588.888540842472</v>
      </c>
      <c r="E152" s="55">
        <v>11968.899144981153</v>
      </c>
      <c r="F152" s="56">
        <f t="shared" si="5"/>
        <v>47009</v>
      </c>
      <c r="G152" s="21"/>
    </row>
    <row r="153" spans="1:7" x14ac:dyDescent="0.25">
      <c r="A153" s="54" t="s">
        <v>15</v>
      </c>
      <c r="B153" s="58">
        <v>8881.1529685398182</v>
      </c>
      <c r="C153" s="36">
        <v>15548.472184034128</v>
      </c>
      <c r="D153" s="36">
        <v>15057.924536989682</v>
      </c>
      <c r="E153" s="55">
        <v>15339.450310436363</v>
      </c>
      <c r="F153" s="56">
        <f t="shared" si="5"/>
        <v>54826.999999999993</v>
      </c>
      <c r="G153" s="21"/>
    </row>
    <row r="154" spans="1:7" x14ac:dyDescent="0.25">
      <c r="A154" s="54" t="s">
        <v>16</v>
      </c>
      <c r="B154" s="58">
        <v>11174.178106749157</v>
      </c>
      <c r="C154" s="36">
        <v>19883.841982587026</v>
      </c>
      <c r="D154" s="36">
        <v>18314.12614568089</v>
      </c>
      <c r="E154" s="55">
        <v>17215.853764982941</v>
      </c>
      <c r="F154" s="56">
        <f t="shared" si="5"/>
        <v>66588.000000000015</v>
      </c>
      <c r="G154" s="21"/>
    </row>
    <row r="155" spans="1:7" x14ac:dyDescent="0.25">
      <c r="A155" s="54" t="s">
        <v>222</v>
      </c>
      <c r="B155" s="58">
        <v>11365.235497269068</v>
      </c>
      <c r="C155" s="36">
        <v>19405.732838113912</v>
      </c>
      <c r="D155" s="36">
        <v>16765.339997610114</v>
      </c>
      <c r="E155" s="55">
        <v>14697.691667006908</v>
      </c>
      <c r="F155" s="56">
        <f t="shared" si="5"/>
        <v>62234</v>
      </c>
      <c r="G155" s="21"/>
    </row>
    <row r="156" spans="1:7" x14ac:dyDescent="0.25">
      <c r="A156" s="54" t="s">
        <v>223</v>
      </c>
      <c r="B156" s="58">
        <v>10366.654864255914</v>
      </c>
      <c r="C156" s="36">
        <v>18040.343672700303</v>
      </c>
      <c r="D156" s="36">
        <v>17135.719295596522</v>
      </c>
      <c r="E156" s="55">
        <v>17411.282167447273</v>
      </c>
      <c r="F156" s="56">
        <f t="shared" si="5"/>
        <v>62954.000000000007</v>
      </c>
      <c r="G156" s="21"/>
    </row>
    <row r="157" spans="1:7" x14ac:dyDescent="0.25">
      <c r="A157" s="54" t="s">
        <v>260</v>
      </c>
      <c r="B157" s="58">
        <v>11491.870632375332</v>
      </c>
      <c r="C157" s="36">
        <v>19857.192677032399</v>
      </c>
      <c r="D157" s="36">
        <v>19557.349454580948</v>
      </c>
      <c r="E157" s="55">
        <v>21631.587236011317</v>
      </c>
      <c r="F157" s="56">
        <f t="shared" si="5"/>
        <v>72538</v>
      </c>
      <c r="G157" s="21"/>
    </row>
    <row r="158" spans="1:7" x14ac:dyDescent="0.25">
      <c r="A158" s="54" t="s">
        <v>261</v>
      </c>
      <c r="B158" s="58">
        <v>17527.487395341221</v>
      </c>
      <c r="C158" s="36">
        <v>22585.787947321987</v>
      </c>
      <c r="D158" s="36">
        <v>20195.785761516861</v>
      </c>
      <c r="E158" s="55">
        <v>19570.938895819927</v>
      </c>
      <c r="F158" s="56">
        <f t="shared" si="5"/>
        <v>79880</v>
      </c>
      <c r="G158" s="21"/>
    </row>
    <row r="159" spans="1:7" s="15" customFormat="1" x14ac:dyDescent="0.25">
      <c r="A159" s="54" t="s">
        <v>262</v>
      </c>
      <c r="B159" s="58">
        <v>14262.986758498464</v>
      </c>
      <c r="C159" s="36">
        <v>25818.421063149981</v>
      </c>
      <c r="D159" s="36">
        <v>26013.403176432399</v>
      </c>
      <c r="E159" s="55">
        <v>24778.189001919163</v>
      </c>
      <c r="F159" s="56">
        <f t="shared" si="5"/>
        <v>90873.000000000015</v>
      </c>
      <c r="G159" s="21"/>
    </row>
    <row r="160" spans="1:7" s="15" customFormat="1" x14ac:dyDescent="0.25">
      <c r="A160" s="54" t="s">
        <v>263</v>
      </c>
      <c r="B160" s="58">
        <v>18067.337728819333</v>
      </c>
      <c r="C160" s="36">
        <v>31772.908919295212</v>
      </c>
      <c r="D160" s="36">
        <v>28817.685028165044</v>
      </c>
      <c r="E160" s="55">
        <v>33565.068323720421</v>
      </c>
      <c r="F160" s="56">
        <f t="shared" si="5"/>
        <v>112223.00000000001</v>
      </c>
      <c r="G160" s="7"/>
    </row>
    <row r="161" spans="1:7" x14ac:dyDescent="0.25">
      <c r="A161" s="59" t="s">
        <v>264</v>
      </c>
      <c r="B161" s="60">
        <v>24498.195782593801</v>
      </c>
      <c r="C161" s="37">
        <v>40403.593220516021</v>
      </c>
      <c r="D161" s="37">
        <v>37573.896554462903</v>
      </c>
      <c r="E161" s="61">
        <v>36417.31444242729</v>
      </c>
      <c r="F161" s="68">
        <f t="shared" si="5"/>
        <v>138893</v>
      </c>
    </row>
    <row r="162" spans="1:7" x14ac:dyDescent="0.25">
      <c r="A162" s="15"/>
      <c r="B162" s="15"/>
      <c r="C162" s="15"/>
      <c r="D162" s="15"/>
      <c r="E162" s="15"/>
      <c r="F162" s="15"/>
      <c r="G162" s="21"/>
    </row>
    <row r="163" spans="1:7" x14ac:dyDescent="0.25">
      <c r="A163" s="15"/>
      <c r="B163" s="15"/>
      <c r="C163" s="15"/>
      <c r="D163" s="15"/>
      <c r="E163" s="15"/>
      <c r="F163" s="15"/>
      <c r="G163" s="21"/>
    </row>
    <row r="164" spans="1:7" ht="15.75" x14ac:dyDescent="0.25">
      <c r="A164" s="45" t="s">
        <v>297</v>
      </c>
      <c r="B164" s="15"/>
      <c r="C164" s="15"/>
      <c r="D164" s="15"/>
      <c r="E164" s="15"/>
      <c r="F164" s="15"/>
      <c r="G164" s="21"/>
    </row>
    <row r="165" spans="1:7" x14ac:dyDescent="0.25">
      <c r="A165" s="46"/>
      <c r="B165" s="46"/>
      <c r="C165" s="46"/>
      <c r="D165" s="46"/>
      <c r="E165" s="46"/>
      <c r="F165" s="46" t="s">
        <v>296</v>
      </c>
      <c r="G165" s="21"/>
    </row>
    <row r="166" spans="1:7" x14ac:dyDescent="0.25">
      <c r="A166" s="47" t="s">
        <v>289</v>
      </c>
      <c r="B166" s="48" t="s">
        <v>2</v>
      </c>
      <c r="C166" s="48" t="s">
        <v>3</v>
      </c>
      <c r="D166" s="48" t="s">
        <v>4</v>
      </c>
      <c r="E166" s="48" t="s">
        <v>5</v>
      </c>
      <c r="F166" s="49" t="s">
        <v>290</v>
      </c>
      <c r="G166" s="21"/>
    </row>
    <row r="167" spans="1:7" x14ac:dyDescent="0.25">
      <c r="A167" s="49" t="s">
        <v>6</v>
      </c>
      <c r="B167" s="50">
        <v>5909.6430967474898</v>
      </c>
      <c r="C167" s="51">
        <v>7555.66158690675</v>
      </c>
      <c r="D167" s="51">
        <v>8609.5120009506682</v>
      </c>
      <c r="E167" s="52">
        <v>7692.1833153950911</v>
      </c>
      <c r="F167" s="53">
        <f>SUM(B167:E167)</f>
        <v>29766.999999999996</v>
      </c>
      <c r="G167" s="21"/>
    </row>
    <row r="168" spans="1:7" x14ac:dyDescent="0.25">
      <c r="A168" s="54" t="s">
        <v>7</v>
      </c>
      <c r="B168" s="11">
        <v>6603.4405254903686</v>
      </c>
      <c r="C168" s="11">
        <v>8507.2293580261539</v>
      </c>
      <c r="D168" s="11">
        <v>9696.8223408209797</v>
      </c>
      <c r="E168" s="55">
        <v>8669.507775662496</v>
      </c>
      <c r="F168" s="56">
        <f t="shared" ref="F168:F184" si="6">SUM(B168:E168)</f>
        <v>33477</v>
      </c>
      <c r="G168" s="21"/>
    </row>
    <row r="169" spans="1:7" x14ac:dyDescent="0.25">
      <c r="A169" s="54" t="s">
        <v>8</v>
      </c>
      <c r="B169" s="11">
        <v>6529.9838320395284</v>
      </c>
      <c r="C169" s="11">
        <v>8286.8788627605845</v>
      </c>
      <c r="D169" s="11">
        <v>9356.7184771180491</v>
      </c>
      <c r="E169" s="55">
        <v>8242.4188280818416</v>
      </c>
      <c r="F169" s="56">
        <f t="shared" si="6"/>
        <v>32416.000000000004</v>
      </c>
      <c r="G169" s="21"/>
    </row>
    <row r="170" spans="1:7" x14ac:dyDescent="0.25">
      <c r="A170" s="54" t="s">
        <v>9</v>
      </c>
      <c r="B170" s="11">
        <v>7291.5091652421679</v>
      </c>
      <c r="C170" s="11">
        <v>9366.7415772611566</v>
      </c>
      <c r="D170" s="11">
        <v>10679.499137884246</v>
      </c>
      <c r="E170" s="55">
        <v>9606.250119612434</v>
      </c>
      <c r="F170" s="56">
        <f t="shared" si="6"/>
        <v>36944.000000000007</v>
      </c>
      <c r="G170" s="21"/>
    </row>
    <row r="171" spans="1:7" x14ac:dyDescent="0.25">
      <c r="A171" s="54" t="s">
        <v>10</v>
      </c>
      <c r="B171" s="11">
        <v>7057.8122573057908</v>
      </c>
      <c r="C171" s="11">
        <v>9758.6763969325893</v>
      </c>
      <c r="D171" s="11">
        <v>11872.721454593086</v>
      </c>
      <c r="E171" s="55">
        <v>11036.789891168533</v>
      </c>
      <c r="F171" s="56">
        <f t="shared" si="6"/>
        <v>39726</v>
      </c>
      <c r="G171" s="21"/>
    </row>
    <row r="172" spans="1:7" x14ac:dyDescent="0.25">
      <c r="A172" s="54" t="s">
        <v>11</v>
      </c>
      <c r="B172" s="11">
        <v>5862.6348765707362</v>
      </c>
      <c r="C172" s="11">
        <v>7530.8464558272854</v>
      </c>
      <c r="D172" s="11">
        <v>8649.754075882789</v>
      </c>
      <c r="E172" s="55">
        <v>7745.7645917191876</v>
      </c>
      <c r="F172" s="56">
        <f t="shared" si="6"/>
        <v>29788.999999999996</v>
      </c>
      <c r="G172" s="21"/>
    </row>
    <row r="173" spans="1:7" s="15" customFormat="1" x14ac:dyDescent="0.25">
      <c r="A173" s="54" t="s">
        <v>12</v>
      </c>
      <c r="B173" s="11">
        <v>6660.1090997392303</v>
      </c>
      <c r="C173" s="11">
        <v>8709.2725250202075</v>
      </c>
      <c r="D173" s="11">
        <v>10373.818285907926</v>
      </c>
      <c r="E173" s="55">
        <v>9323.8000893326353</v>
      </c>
      <c r="F173" s="56">
        <f t="shared" si="6"/>
        <v>35067</v>
      </c>
      <c r="G173" s="21"/>
    </row>
    <row r="174" spans="1:7" s="15" customFormat="1" x14ac:dyDescent="0.25">
      <c r="A174" s="54" t="s">
        <v>13</v>
      </c>
      <c r="B174" s="11">
        <v>7877.3139967222842</v>
      </c>
      <c r="C174" s="11">
        <v>10429.713389661581</v>
      </c>
      <c r="D174" s="11">
        <v>12222.602114272913</v>
      </c>
      <c r="E174" s="55">
        <v>11189.37049934322</v>
      </c>
      <c r="F174" s="56">
        <f t="shared" si="6"/>
        <v>41719</v>
      </c>
      <c r="G174" s="21"/>
    </row>
    <row r="175" spans="1:7" x14ac:dyDescent="0.25">
      <c r="A175" s="54" t="s">
        <v>14</v>
      </c>
      <c r="B175" s="11">
        <v>10109.93063747682</v>
      </c>
      <c r="C175" s="11">
        <v>12997.070546757666</v>
      </c>
      <c r="D175" s="11">
        <v>15538.487801389143</v>
      </c>
      <c r="E175" s="55">
        <v>14415.51101437637</v>
      </c>
      <c r="F175" s="56">
        <f t="shared" si="6"/>
        <v>53061</v>
      </c>
    </row>
    <row r="176" spans="1:7" x14ac:dyDescent="0.25">
      <c r="A176" s="54" t="s">
        <v>15</v>
      </c>
      <c r="B176" s="11">
        <v>12696.289290284229</v>
      </c>
      <c r="C176" s="11">
        <v>16533.469606329279</v>
      </c>
      <c r="D176" s="11">
        <v>19121.395369347887</v>
      </c>
      <c r="E176" s="55">
        <v>17174.845734038608</v>
      </c>
      <c r="F176" s="56">
        <f t="shared" si="6"/>
        <v>65526</v>
      </c>
    </row>
    <row r="177" spans="1:7" x14ac:dyDescent="0.25">
      <c r="A177" s="54" t="s">
        <v>16</v>
      </c>
      <c r="B177" s="11">
        <v>14039.544768038646</v>
      </c>
      <c r="C177" s="11">
        <v>18405.223354809146</v>
      </c>
      <c r="D177" s="11">
        <v>21010.501486845547</v>
      </c>
      <c r="E177" s="55">
        <v>18967.730390306671</v>
      </c>
      <c r="F177" s="56">
        <f t="shared" si="6"/>
        <v>72423</v>
      </c>
      <c r="G177" s="14"/>
    </row>
    <row r="178" spans="1:7" x14ac:dyDescent="0.25">
      <c r="A178" s="54" t="s">
        <v>222</v>
      </c>
      <c r="B178" s="11">
        <v>16350.010004225864</v>
      </c>
      <c r="C178" s="11">
        <v>21443.167185345206</v>
      </c>
      <c r="D178" s="11">
        <v>26381.119576594549</v>
      </c>
      <c r="E178" s="55">
        <v>25215.703233834392</v>
      </c>
      <c r="F178" s="56">
        <f t="shared" si="6"/>
        <v>89390</v>
      </c>
      <c r="G178" s="10"/>
    </row>
    <row r="179" spans="1:7" x14ac:dyDescent="0.25">
      <c r="A179" s="54" t="s">
        <v>223</v>
      </c>
      <c r="B179" s="11">
        <v>21482.514392193629</v>
      </c>
      <c r="C179" s="11">
        <v>28139.668895528539</v>
      </c>
      <c r="D179" s="11">
        <v>33196.683913260553</v>
      </c>
      <c r="E179" s="55">
        <v>30284.132799017276</v>
      </c>
      <c r="F179" s="56">
        <f t="shared" si="6"/>
        <v>113103</v>
      </c>
      <c r="G179" s="10"/>
    </row>
    <row r="180" spans="1:7" x14ac:dyDescent="0.25">
      <c r="A180" s="54" t="s">
        <v>260</v>
      </c>
      <c r="B180" s="11">
        <v>26211.587827917338</v>
      </c>
      <c r="C180" s="11">
        <v>34209.949087063404</v>
      </c>
      <c r="D180" s="11">
        <v>39725.562128335434</v>
      </c>
      <c r="E180" s="55">
        <v>36352.90095668385</v>
      </c>
      <c r="F180" s="56">
        <f t="shared" si="6"/>
        <v>136500.00000000003</v>
      </c>
      <c r="G180" s="10"/>
    </row>
    <row r="181" spans="1:7" x14ac:dyDescent="0.25">
      <c r="A181" s="54" t="s">
        <v>261</v>
      </c>
      <c r="B181" s="11">
        <v>29595.346609128592</v>
      </c>
      <c r="C181" s="11">
        <v>38778.066636033611</v>
      </c>
      <c r="D181" s="11">
        <v>44975.647035638365</v>
      </c>
      <c r="E181" s="55">
        <v>40372.939719199436</v>
      </c>
      <c r="F181" s="56">
        <f t="shared" si="6"/>
        <v>153722</v>
      </c>
      <c r="G181" s="10"/>
    </row>
    <row r="182" spans="1:7" x14ac:dyDescent="0.25">
      <c r="A182" s="54" t="s">
        <v>262</v>
      </c>
      <c r="B182" s="11">
        <v>27434.83873588502</v>
      </c>
      <c r="C182" s="11">
        <v>35916.608713242123</v>
      </c>
      <c r="D182" s="11">
        <v>42175.099554289576</v>
      </c>
      <c r="E182" s="55">
        <v>37375.452996583263</v>
      </c>
      <c r="F182" s="56">
        <f t="shared" si="6"/>
        <v>142902</v>
      </c>
      <c r="G182" s="10"/>
    </row>
    <row r="183" spans="1:7" x14ac:dyDescent="0.25">
      <c r="A183" s="54" t="s">
        <v>263</v>
      </c>
      <c r="B183" s="11">
        <v>33436.353269592226</v>
      </c>
      <c r="C183" s="11">
        <v>43577.860072459414</v>
      </c>
      <c r="D183" s="11">
        <v>49680.891250812776</v>
      </c>
      <c r="E183" s="55">
        <v>44010.895407135598</v>
      </c>
      <c r="F183" s="56">
        <f t="shared" si="6"/>
        <v>170706</v>
      </c>
      <c r="G183" s="10"/>
    </row>
    <row r="184" spans="1:7" x14ac:dyDescent="0.25">
      <c r="A184" s="59" t="s">
        <v>264</v>
      </c>
      <c r="B184" s="60">
        <v>33655.117491141362</v>
      </c>
      <c r="C184" s="37">
        <v>43728.792523746764</v>
      </c>
      <c r="D184" s="37">
        <v>50147.649431103753</v>
      </c>
      <c r="E184" s="61">
        <v>44981.440554008113</v>
      </c>
      <c r="F184" s="62">
        <f t="shared" si="6"/>
        <v>172513</v>
      </c>
      <c r="G184" s="21"/>
    </row>
    <row r="185" spans="1:7" x14ac:dyDescent="0.25">
      <c r="A185" s="15"/>
      <c r="B185" s="15"/>
      <c r="C185" s="15"/>
      <c r="D185" s="15"/>
      <c r="E185" s="15"/>
      <c r="F185" s="15"/>
      <c r="G185" s="21"/>
    </row>
    <row r="186" spans="1:7" x14ac:dyDescent="0.25">
      <c r="A186" s="15"/>
      <c r="B186" s="15"/>
      <c r="C186" s="15"/>
      <c r="D186" s="15"/>
      <c r="E186" s="15"/>
      <c r="F186" s="15"/>
      <c r="G186" s="21"/>
    </row>
    <row r="187" spans="1:7" ht="15.75" x14ac:dyDescent="0.25">
      <c r="A187" s="45" t="s">
        <v>18</v>
      </c>
      <c r="B187" s="15"/>
      <c r="C187" s="15"/>
      <c r="D187" s="15"/>
      <c r="E187" s="15"/>
      <c r="F187" s="15"/>
      <c r="G187" s="21"/>
    </row>
    <row r="188" spans="1:7" ht="15.75" x14ac:dyDescent="0.25">
      <c r="A188" s="46"/>
      <c r="B188" s="46"/>
      <c r="C188" s="46"/>
      <c r="D188" s="46"/>
      <c r="E188" s="94"/>
      <c r="F188" s="46" t="s">
        <v>288</v>
      </c>
      <c r="G188" s="21"/>
    </row>
    <row r="189" spans="1:7" x14ac:dyDescent="0.25">
      <c r="A189" s="64" t="s">
        <v>289</v>
      </c>
      <c r="B189" s="69" t="s">
        <v>2</v>
      </c>
      <c r="C189" s="69" t="s">
        <v>3</v>
      </c>
      <c r="D189" s="69" t="s">
        <v>4</v>
      </c>
      <c r="E189" s="69" t="s">
        <v>5</v>
      </c>
      <c r="F189" s="70" t="s">
        <v>290</v>
      </c>
      <c r="G189" s="21"/>
    </row>
    <row r="190" spans="1:7" s="15" customFormat="1" x14ac:dyDescent="0.25">
      <c r="A190" s="49" t="s">
        <v>6</v>
      </c>
      <c r="B190" s="75">
        <v>162966.24697742832</v>
      </c>
      <c r="C190" s="76">
        <v>199852.74394704832</v>
      </c>
      <c r="D190" s="76">
        <v>202950.43410312632</v>
      </c>
      <c r="E190" s="76">
        <v>178881.57497239704</v>
      </c>
      <c r="F190" s="71">
        <f>SUM(B190:E190)</f>
        <v>744651</v>
      </c>
      <c r="G190" s="21"/>
    </row>
    <row r="191" spans="1:7" s="15" customFormat="1" x14ac:dyDescent="0.25">
      <c r="A191" s="54" t="s">
        <v>7</v>
      </c>
      <c r="B191" s="75">
        <v>187509.12967678887</v>
      </c>
      <c r="C191" s="76">
        <v>203491.77780096745</v>
      </c>
      <c r="D191" s="76">
        <v>225288.87950586219</v>
      </c>
      <c r="E191" s="76">
        <v>215644.21301638146</v>
      </c>
      <c r="F191" s="72">
        <f t="shared" ref="F191:F207" si="7">SUM(B191:E191)</f>
        <v>831934</v>
      </c>
      <c r="G191" s="21"/>
    </row>
    <row r="192" spans="1:7" s="15" customFormat="1" x14ac:dyDescent="0.25">
      <c r="A192" s="54" t="s">
        <v>8</v>
      </c>
      <c r="B192" s="75">
        <v>206738.28660068661</v>
      </c>
      <c r="C192" s="76">
        <v>213266.81953725743</v>
      </c>
      <c r="D192" s="76">
        <v>226796.37930230596</v>
      </c>
      <c r="E192" s="76">
        <v>222820.51455974998</v>
      </c>
      <c r="F192" s="72">
        <f t="shared" si="7"/>
        <v>869622</v>
      </c>
      <c r="G192" s="21"/>
    </row>
    <row r="193" spans="1:7" x14ac:dyDescent="0.25">
      <c r="A193" s="54" t="s">
        <v>9</v>
      </c>
      <c r="B193" s="75">
        <v>217478.93073344068</v>
      </c>
      <c r="C193" s="76">
        <v>226725.40430481339</v>
      </c>
      <c r="D193" s="76">
        <v>264259.36523763341</v>
      </c>
      <c r="E193" s="76">
        <v>257805.2997241125</v>
      </c>
      <c r="F193" s="72">
        <f t="shared" si="7"/>
        <v>966269</v>
      </c>
    </row>
    <row r="194" spans="1:7" x14ac:dyDescent="0.25">
      <c r="A194" s="54" t="s">
        <v>10</v>
      </c>
      <c r="B194" s="75">
        <v>254925.65220726019</v>
      </c>
      <c r="C194" s="76">
        <v>290075.88243439002</v>
      </c>
      <c r="D194" s="76">
        <v>340589.59242196125</v>
      </c>
      <c r="E194" s="76">
        <v>329963.87293638848</v>
      </c>
      <c r="F194" s="72">
        <f t="shared" si="7"/>
        <v>1215555</v>
      </c>
      <c r="G194" s="14"/>
    </row>
    <row r="195" spans="1:7" x14ac:dyDescent="0.25">
      <c r="A195" s="54" t="s">
        <v>11</v>
      </c>
      <c r="B195" s="75">
        <v>312620.46749980102</v>
      </c>
      <c r="C195" s="76">
        <v>347430.64017678774</v>
      </c>
      <c r="D195" s="76">
        <v>386675.88770380703</v>
      </c>
      <c r="E195" s="76">
        <v>373036.00461960421</v>
      </c>
      <c r="F195" s="72">
        <f t="shared" si="7"/>
        <v>1419763</v>
      </c>
      <c r="G195" s="10"/>
    </row>
    <row r="196" spans="1:7" x14ac:dyDescent="0.25">
      <c r="A196" s="54" t="s">
        <v>12</v>
      </c>
      <c r="B196" s="75">
        <v>362133.11126498226</v>
      </c>
      <c r="C196" s="76">
        <v>382744.4129127824</v>
      </c>
      <c r="D196" s="76">
        <v>435708.85348813079</v>
      </c>
      <c r="E196" s="76">
        <v>435570.62233410461</v>
      </c>
      <c r="F196" s="72">
        <f t="shared" si="7"/>
        <v>1616157</v>
      </c>
      <c r="G196" s="21"/>
    </row>
    <row r="197" spans="1:7" x14ac:dyDescent="0.25">
      <c r="A197" s="54" t="s">
        <v>13</v>
      </c>
      <c r="B197" s="75">
        <v>428070.03724911856</v>
      </c>
      <c r="C197" s="76">
        <v>445667.27797433123</v>
      </c>
      <c r="D197" s="76">
        <v>487127.74169595679</v>
      </c>
      <c r="E197" s="76">
        <v>485351.94308059325</v>
      </c>
      <c r="F197" s="72">
        <f t="shared" si="7"/>
        <v>1846217</v>
      </c>
      <c r="G197" s="21"/>
    </row>
    <row r="198" spans="1:7" x14ac:dyDescent="0.25">
      <c r="A198" s="54" t="s">
        <v>14</v>
      </c>
      <c r="B198" s="75">
        <v>527248.54423599737</v>
      </c>
      <c r="C198" s="76">
        <v>531515.05912979122</v>
      </c>
      <c r="D198" s="76">
        <v>618129.52994394279</v>
      </c>
      <c r="E198" s="76">
        <v>635481.86669026839</v>
      </c>
      <c r="F198" s="72">
        <f t="shared" si="7"/>
        <v>2312375</v>
      </c>
      <c r="G198" s="21"/>
    </row>
    <row r="199" spans="1:7" x14ac:dyDescent="0.25">
      <c r="A199" s="54" t="s">
        <v>15</v>
      </c>
      <c r="B199" s="75">
        <v>613490.8061755813</v>
      </c>
      <c r="C199" s="76">
        <v>616477.98486615729</v>
      </c>
      <c r="D199" s="76">
        <v>646966.82544805715</v>
      </c>
      <c r="E199" s="76">
        <v>656285.38351020438</v>
      </c>
      <c r="F199" s="72">
        <f t="shared" si="7"/>
        <v>2533221</v>
      </c>
      <c r="G199" s="21"/>
    </row>
    <row r="200" spans="1:7" x14ac:dyDescent="0.25">
      <c r="A200" s="54" t="s">
        <v>16</v>
      </c>
      <c r="B200" s="75">
        <v>661459.3097879542</v>
      </c>
      <c r="C200" s="76">
        <v>691568.26587936794</v>
      </c>
      <c r="D200" s="76">
        <v>792407.12485862523</v>
      </c>
      <c r="E200" s="76">
        <v>786260.29947405262</v>
      </c>
      <c r="F200" s="72">
        <f t="shared" si="7"/>
        <v>2931695</v>
      </c>
      <c r="G200" s="21"/>
    </row>
    <row r="201" spans="1:7" x14ac:dyDescent="0.25">
      <c r="A201" s="54" t="s">
        <v>222</v>
      </c>
      <c r="B201" s="75">
        <v>846021.56191323476</v>
      </c>
      <c r="C201" s="76">
        <v>872743.76401118736</v>
      </c>
      <c r="D201" s="76">
        <v>1022504.8664588148</v>
      </c>
      <c r="E201" s="76">
        <v>1005726.8076167632</v>
      </c>
      <c r="F201" s="72">
        <f t="shared" si="7"/>
        <v>3746997.0000000005</v>
      </c>
      <c r="G201" s="21"/>
    </row>
    <row r="202" spans="1:7" x14ac:dyDescent="0.25">
      <c r="A202" s="54" t="s">
        <v>223</v>
      </c>
      <c r="B202" s="75">
        <v>978580.79586571862</v>
      </c>
      <c r="C202" s="76">
        <v>1005543.5179909103</v>
      </c>
      <c r="D202" s="76">
        <v>1187423.7820005212</v>
      </c>
      <c r="E202" s="76">
        <v>1098117.9041428501</v>
      </c>
      <c r="F202" s="72">
        <f t="shared" si="7"/>
        <v>4269666</v>
      </c>
      <c r="G202" s="21"/>
    </row>
    <row r="203" spans="1:7" x14ac:dyDescent="0.25">
      <c r="A203" s="54" t="s">
        <v>260</v>
      </c>
      <c r="B203" s="75">
        <v>1025746.4098212458</v>
      </c>
      <c r="C203" s="76">
        <v>1080876.2085378743</v>
      </c>
      <c r="D203" s="76">
        <v>1278817.8089825504</v>
      </c>
      <c r="E203" s="76">
        <v>1140253.572658329</v>
      </c>
      <c r="F203" s="72">
        <f t="shared" si="7"/>
        <v>4525694</v>
      </c>
      <c r="G203" s="21"/>
    </row>
    <row r="204" spans="1:7" x14ac:dyDescent="0.25">
      <c r="A204" s="54" t="s">
        <v>261</v>
      </c>
      <c r="B204" s="75">
        <v>1155705.1920938666</v>
      </c>
      <c r="C204" s="76">
        <v>1278178.9060151356</v>
      </c>
      <c r="D204" s="76">
        <v>1366531.0980597783</v>
      </c>
      <c r="E204" s="76">
        <v>1239678.8038312194</v>
      </c>
      <c r="F204" s="72">
        <f t="shared" si="7"/>
        <v>5040094</v>
      </c>
      <c r="G204" s="21"/>
    </row>
    <row r="205" spans="1:7" x14ac:dyDescent="0.25">
      <c r="A205" s="54" t="s">
        <v>262</v>
      </c>
      <c r="B205" s="75">
        <v>1235167.2113620355</v>
      </c>
      <c r="C205" s="76">
        <v>1270134.9876072644</v>
      </c>
      <c r="D205" s="76">
        <v>1426122.2281774015</v>
      </c>
      <c r="E205" s="76">
        <v>1307721.5728532986</v>
      </c>
      <c r="F205" s="72">
        <f t="shared" si="7"/>
        <v>5239146</v>
      </c>
      <c r="G205" s="21"/>
    </row>
    <row r="206" spans="1:7" x14ac:dyDescent="0.25">
      <c r="A206" s="54" t="s">
        <v>263</v>
      </c>
      <c r="B206" s="75">
        <v>1244431.5995026808</v>
      </c>
      <c r="C206" s="76">
        <v>1290740.9967954177</v>
      </c>
      <c r="D206" s="76">
        <v>1469293.326976334</v>
      </c>
      <c r="E206" s="76">
        <v>1303902.0767255672</v>
      </c>
      <c r="F206" s="72">
        <f t="shared" si="7"/>
        <v>5308368</v>
      </c>
      <c r="G206" s="21"/>
    </row>
    <row r="207" spans="1:7" s="15" customFormat="1" x14ac:dyDescent="0.25">
      <c r="A207" s="59" t="s">
        <v>264</v>
      </c>
      <c r="B207" s="77">
        <v>1307288.358423728</v>
      </c>
      <c r="C207" s="78">
        <v>1392124.0506119598</v>
      </c>
      <c r="D207" s="78">
        <v>1623639.8913424143</v>
      </c>
      <c r="E207" s="78">
        <v>1411766.6996218981</v>
      </c>
      <c r="F207" s="68">
        <f t="shared" si="7"/>
        <v>5734819</v>
      </c>
      <c r="G207" s="21"/>
    </row>
    <row r="208" spans="1:7" x14ac:dyDescent="0.25">
      <c r="A208" s="36"/>
      <c r="B208" s="15"/>
      <c r="C208" s="15"/>
      <c r="D208" s="15"/>
      <c r="E208" s="15"/>
      <c r="F208" s="73"/>
      <c r="G208" s="28"/>
    </row>
    <row r="209" spans="1:7" x14ac:dyDescent="0.25">
      <c r="A209" s="15"/>
      <c r="B209" s="15"/>
      <c r="C209" s="15"/>
      <c r="D209" s="15"/>
      <c r="E209" s="15"/>
      <c r="F209" s="15"/>
      <c r="G209" s="14"/>
    </row>
    <row r="210" spans="1:7" ht="15.75" x14ac:dyDescent="0.25">
      <c r="A210" s="45" t="s">
        <v>298</v>
      </c>
      <c r="B210" s="63"/>
      <c r="C210" s="63"/>
      <c r="D210" s="15"/>
      <c r="E210" s="15"/>
      <c r="F210" s="15"/>
      <c r="G210" s="10"/>
    </row>
    <row r="211" spans="1:7" x14ac:dyDescent="0.25">
      <c r="A211" s="46"/>
      <c r="B211" s="46"/>
      <c r="C211" s="46"/>
      <c r="D211" s="46"/>
      <c r="E211" s="46"/>
      <c r="F211" s="46" t="s">
        <v>293</v>
      </c>
      <c r="G211" s="21"/>
    </row>
    <row r="212" spans="1:7" x14ac:dyDescent="0.25">
      <c r="A212" s="64" t="s">
        <v>289</v>
      </c>
      <c r="B212" s="48" t="s">
        <v>2</v>
      </c>
      <c r="C212" s="48" t="s">
        <v>3</v>
      </c>
      <c r="D212" s="48" t="s">
        <v>4</v>
      </c>
      <c r="E212" s="48" t="s">
        <v>5</v>
      </c>
      <c r="F212" s="70" t="s">
        <v>290</v>
      </c>
      <c r="G212" s="21"/>
    </row>
    <row r="213" spans="1:7" x14ac:dyDescent="0.25">
      <c r="A213" s="74" t="s">
        <v>6</v>
      </c>
      <c r="B213" s="95">
        <v>21392.988662940599</v>
      </c>
      <c r="C213" s="96">
        <v>26178.887500144618</v>
      </c>
      <c r="D213" s="96">
        <v>26306.037435104652</v>
      </c>
      <c r="E213" s="97">
        <v>25943.086401810135</v>
      </c>
      <c r="F213" s="53">
        <f t="shared" ref="F213:F230" si="8">SUM(B213:E213)</f>
        <v>99821</v>
      </c>
      <c r="G213" s="21"/>
    </row>
    <row r="214" spans="1:7" x14ac:dyDescent="0.25">
      <c r="A214" s="74" t="s">
        <v>7</v>
      </c>
      <c r="B214" s="75">
        <v>26463.095849674821</v>
      </c>
      <c r="C214" s="67">
        <v>29299.86781074373</v>
      </c>
      <c r="D214" s="67">
        <v>30357.347302925598</v>
      </c>
      <c r="E214" s="98">
        <v>33747.689036655858</v>
      </c>
      <c r="F214" s="56">
        <f t="shared" si="8"/>
        <v>119868</v>
      </c>
      <c r="G214" s="21"/>
    </row>
    <row r="215" spans="1:7" x14ac:dyDescent="0.25">
      <c r="A215" s="74" t="s">
        <v>8</v>
      </c>
      <c r="B215" s="75">
        <v>31795.748121750534</v>
      </c>
      <c r="C215" s="67">
        <v>34529.455575162887</v>
      </c>
      <c r="D215" s="67">
        <v>33929.395467430331</v>
      </c>
      <c r="E215" s="98">
        <v>35643.400835656241</v>
      </c>
      <c r="F215" s="56">
        <f t="shared" si="8"/>
        <v>135898</v>
      </c>
      <c r="G215" s="21"/>
    </row>
    <row r="216" spans="1:7" x14ac:dyDescent="0.25">
      <c r="A216" s="74" t="s">
        <v>9</v>
      </c>
      <c r="B216" s="75">
        <v>38071.543600023091</v>
      </c>
      <c r="C216" s="67">
        <v>39327.601455667878</v>
      </c>
      <c r="D216" s="67">
        <v>40916.708210860423</v>
      </c>
      <c r="E216" s="98">
        <v>42616.146733448586</v>
      </c>
      <c r="F216" s="56">
        <f t="shared" si="8"/>
        <v>160931.99999999997</v>
      </c>
      <c r="G216" s="21"/>
    </row>
    <row r="217" spans="1:7" x14ac:dyDescent="0.25">
      <c r="A217" s="74" t="s">
        <v>10</v>
      </c>
      <c r="B217" s="75">
        <v>45279.875549720135</v>
      </c>
      <c r="C217" s="67">
        <v>49758.353264804282</v>
      </c>
      <c r="D217" s="67">
        <v>53900.347248407743</v>
      </c>
      <c r="E217" s="98">
        <v>53286.423937067841</v>
      </c>
      <c r="F217" s="56">
        <f t="shared" si="8"/>
        <v>202225</v>
      </c>
      <c r="G217" s="21"/>
    </row>
    <row r="218" spans="1:7" x14ac:dyDescent="0.25">
      <c r="A218" s="74" t="s">
        <v>11</v>
      </c>
      <c r="B218" s="75">
        <v>46001.642829905497</v>
      </c>
      <c r="C218" s="67">
        <v>47464.292960342187</v>
      </c>
      <c r="D218" s="67">
        <v>52141.975519994303</v>
      </c>
      <c r="E218" s="98">
        <v>52789.088689758013</v>
      </c>
      <c r="F218" s="56">
        <f t="shared" si="8"/>
        <v>198397</v>
      </c>
      <c r="G218" s="21"/>
    </row>
    <row r="219" spans="1:7" x14ac:dyDescent="0.25">
      <c r="A219" s="74" t="s">
        <v>12</v>
      </c>
      <c r="B219" s="75">
        <v>58063.676115799375</v>
      </c>
      <c r="C219" s="67">
        <v>58369.586466691195</v>
      </c>
      <c r="D219" s="67">
        <v>68894.78787268899</v>
      </c>
      <c r="E219" s="98">
        <v>69016.949544820469</v>
      </c>
      <c r="F219" s="56">
        <f t="shared" si="8"/>
        <v>254345.00000000003</v>
      </c>
      <c r="G219" s="21"/>
    </row>
    <row r="220" spans="1:7" x14ac:dyDescent="0.25">
      <c r="A220" s="74" t="s">
        <v>13</v>
      </c>
      <c r="B220" s="75">
        <v>73975.611686300472</v>
      </c>
      <c r="C220" s="67">
        <v>78276.845625078946</v>
      </c>
      <c r="D220" s="67">
        <v>74794.2499834396</v>
      </c>
      <c r="E220" s="98">
        <v>70136.292705180982</v>
      </c>
      <c r="F220" s="56">
        <f t="shared" si="8"/>
        <v>297183</v>
      </c>
      <c r="G220" s="21"/>
    </row>
    <row r="221" spans="1:7" x14ac:dyDescent="0.25">
      <c r="A221" s="74" t="s">
        <v>14</v>
      </c>
      <c r="B221" s="75">
        <v>77343.497567194281</v>
      </c>
      <c r="C221" s="67">
        <v>79192.164098472203</v>
      </c>
      <c r="D221" s="67">
        <v>84016.744249930154</v>
      </c>
      <c r="E221" s="98">
        <v>83705.594084403332</v>
      </c>
      <c r="F221" s="56">
        <f t="shared" si="8"/>
        <v>324258</v>
      </c>
      <c r="G221" s="21"/>
    </row>
    <row r="222" spans="1:7" s="15" customFormat="1" x14ac:dyDescent="0.25">
      <c r="A222" s="74" t="s">
        <v>15</v>
      </c>
      <c r="B222" s="75">
        <v>103112.32846702691</v>
      </c>
      <c r="C222" s="67">
        <v>100526.54845994592</v>
      </c>
      <c r="D222" s="67">
        <v>103519.54231780453</v>
      </c>
      <c r="E222" s="98">
        <v>106097.58075522268</v>
      </c>
      <c r="F222" s="56">
        <f t="shared" si="8"/>
        <v>413256</v>
      </c>
      <c r="G222" s="21"/>
    </row>
    <row r="223" spans="1:7" s="15" customFormat="1" x14ac:dyDescent="0.25">
      <c r="A223" s="74" t="s">
        <v>16</v>
      </c>
      <c r="B223" s="75">
        <v>108828.59513876231</v>
      </c>
      <c r="C223" s="67">
        <v>110669.6862086972</v>
      </c>
      <c r="D223" s="67">
        <v>127217.27027145961</v>
      </c>
      <c r="E223" s="98">
        <v>128650.44838108086</v>
      </c>
      <c r="F223" s="56">
        <f t="shared" si="8"/>
        <v>475366</v>
      </c>
      <c r="G223" s="21"/>
    </row>
    <row r="224" spans="1:7" x14ac:dyDescent="0.25">
      <c r="A224" s="74" t="s">
        <v>222</v>
      </c>
      <c r="B224" s="75">
        <v>122378.31328839288</v>
      </c>
      <c r="C224" s="67">
        <v>123725.1351430967</v>
      </c>
      <c r="D224" s="67">
        <v>124042.07178044503</v>
      </c>
      <c r="E224" s="98">
        <v>124593.47978806538</v>
      </c>
      <c r="F224" s="56">
        <f t="shared" si="8"/>
        <v>494738.99999999994</v>
      </c>
    </row>
    <row r="225" spans="1:18" x14ac:dyDescent="0.25">
      <c r="A225" s="74" t="s">
        <v>223</v>
      </c>
      <c r="B225" s="75">
        <v>141900.66535205269</v>
      </c>
      <c r="C225" s="67">
        <v>147533.28312621583</v>
      </c>
      <c r="D225" s="67">
        <v>177592.31863798719</v>
      </c>
      <c r="E225" s="98">
        <v>175178.73288374426</v>
      </c>
      <c r="F225" s="56">
        <f t="shared" si="8"/>
        <v>642205</v>
      </c>
      <c r="G225" s="28"/>
    </row>
    <row r="226" spans="1:18" x14ac:dyDescent="0.25">
      <c r="A226" s="74" t="s">
        <v>260</v>
      </c>
      <c r="B226" s="75">
        <v>166725.19142180929</v>
      </c>
      <c r="C226" s="67">
        <v>169370.93769955353</v>
      </c>
      <c r="D226" s="67">
        <v>181888.35330565542</v>
      </c>
      <c r="E226" s="98">
        <v>178991.51757298177</v>
      </c>
      <c r="F226" s="56">
        <f t="shared" si="8"/>
        <v>696976</v>
      </c>
      <c r="G226" s="14"/>
    </row>
    <row r="227" spans="1:18" x14ac:dyDescent="0.25">
      <c r="A227" s="74" t="s">
        <v>261</v>
      </c>
      <c r="B227" s="75">
        <v>183656.59086602944</v>
      </c>
      <c r="C227" s="67">
        <v>184926.98510617384</v>
      </c>
      <c r="D227" s="67">
        <v>181372.65021726303</v>
      </c>
      <c r="E227" s="98">
        <v>191065.77381053378</v>
      </c>
      <c r="F227" s="56">
        <f t="shared" si="8"/>
        <v>741022.00000000012</v>
      </c>
      <c r="G227" s="10"/>
    </row>
    <row r="228" spans="1:18" x14ac:dyDescent="0.25">
      <c r="A228" s="74" t="s">
        <v>262</v>
      </c>
      <c r="B228" s="75">
        <v>185023.49324555244</v>
      </c>
      <c r="C228" s="67">
        <v>177038.90473834728</v>
      </c>
      <c r="D228" s="67">
        <v>172404.06069284896</v>
      </c>
      <c r="E228" s="98">
        <v>172769.54132325127</v>
      </c>
      <c r="F228" s="56">
        <f t="shared" si="8"/>
        <v>707236</v>
      </c>
      <c r="G228" s="21"/>
      <c r="M228" s="11"/>
      <c r="N228" s="11"/>
      <c r="O228" s="11"/>
      <c r="P228" s="11"/>
      <c r="Q228" s="11"/>
      <c r="R228" s="11"/>
    </row>
    <row r="229" spans="1:18" x14ac:dyDescent="0.25">
      <c r="A229" s="74" t="s">
        <v>263</v>
      </c>
      <c r="B229" s="75">
        <v>161094.73704697497</v>
      </c>
      <c r="C229" s="67">
        <v>167162.47176517677</v>
      </c>
      <c r="D229" s="67">
        <v>162749.90286912507</v>
      </c>
      <c r="E229" s="98">
        <v>161806.88831872321</v>
      </c>
      <c r="F229" s="56">
        <f t="shared" si="8"/>
        <v>652814</v>
      </c>
      <c r="G229" s="21"/>
      <c r="M229" s="11"/>
      <c r="N229" s="11"/>
      <c r="O229" s="11"/>
      <c r="P229" s="11"/>
      <c r="Q229" s="11"/>
      <c r="R229" s="11"/>
    </row>
    <row r="230" spans="1:18" x14ac:dyDescent="0.25">
      <c r="A230" s="99" t="s">
        <v>264</v>
      </c>
      <c r="B230" s="77">
        <v>153792.61641443425</v>
      </c>
      <c r="C230" s="78">
        <v>164634.47181638802</v>
      </c>
      <c r="D230" s="78">
        <v>166474.8124213577</v>
      </c>
      <c r="E230" s="100">
        <v>160985.09934781998</v>
      </c>
      <c r="F230" s="62">
        <f t="shared" si="8"/>
        <v>645887</v>
      </c>
      <c r="G230" s="21"/>
      <c r="M230" s="11"/>
      <c r="N230" s="11"/>
      <c r="O230" s="11"/>
      <c r="P230" s="11"/>
      <c r="Q230" s="11"/>
      <c r="R230" s="11"/>
    </row>
    <row r="231" spans="1:18" x14ac:dyDescent="0.25">
      <c r="A231" s="15"/>
      <c r="B231" s="15"/>
      <c r="C231" s="15"/>
      <c r="D231" s="15"/>
      <c r="E231" s="15"/>
      <c r="F231" s="15"/>
      <c r="G231" s="21"/>
      <c r="M231" s="11"/>
      <c r="N231" s="11"/>
      <c r="O231" s="11"/>
      <c r="P231" s="11"/>
      <c r="Q231" s="11"/>
      <c r="R231" s="11"/>
    </row>
    <row r="232" spans="1:18" x14ac:dyDescent="0.25">
      <c r="A232" s="15"/>
      <c r="B232" s="15"/>
      <c r="C232" s="15"/>
      <c r="D232" s="15"/>
      <c r="E232" s="15"/>
      <c r="F232" s="15"/>
      <c r="G232" s="21"/>
      <c r="M232" s="11"/>
      <c r="N232" s="11"/>
      <c r="O232" s="11"/>
      <c r="P232" s="11"/>
      <c r="Q232" s="11"/>
      <c r="R232" s="11"/>
    </row>
    <row r="233" spans="1:18" ht="15.75" x14ac:dyDescent="0.25">
      <c r="A233" s="45" t="s">
        <v>19</v>
      </c>
      <c r="B233" s="65"/>
      <c r="C233" s="65"/>
      <c r="D233" s="65"/>
      <c r="E233" s="65"/>
      <c r="F233" s="65"/>
      <c r="G233" s="21"/>
      <c r="M233" s="11"/>
      <c r="N233" s="11"/>
      <c r="O233" s="11"/>
      <c r="P233" s="11"/>
      <c r="Q233" s="11"/>
      <c r="R233" s="11"/>
    </row>
    <row r="234" spans="1:18" x14ac:dyDescent="0.25">
      <c r="A234" s="46"/>
      <c r="B234" s="46"/>
      <c r="C234" s="46"/>
      <c r="D234" s="46"/>
      <c r="E234" s="46"/>
      <c r="F234" s="46" t="s">
        <v>288</v>
      </c>
      <c r="G234" s="21"/>
      <c r="M234" s="11"/>
      <c r="N234" s="11"/>
      <c r="O234" s="11"/>
      <c r="P234" s="11"/>
      <c r="Q234" s="11"/>
      <c r="R234" s="11"/>
    </row>
    <row r="235" spans="1:18" x14ac:dyDescent="0.25">
      <c r="A235" s="64" t="s">
        <v>26</v>
      </c>
      <c r="B235" s="69" t="s">
        <v>2</v>
      </c>
      <c r="C235" s="69" t="s">
        <v>3</v>
      </c>
      <c r="D235" s="69" t="s">
        <v>4</v>
      </c>
      <c r="E235" s="69" t="s">
        <v>5</v>
      </c>
      <c r="F235" s="70" t="s">
        <v>290</v>
      </c>
      <c r="G235" s="21"/>
      <c r="M235" s="11"/>
      <c r="N235" s="11"/>
      <c r="O235" s="11"/>
      <c r="P235" s="11"/>
      <c r="Q235" s="11"/>
      <c r="R235" s="11"/>
    </row>
    <row r="236" spans="1:18" x14ac:dyDescent="0.25">
      <c r="A236" s="74" t="s">
        <v>6</v>
      </c>
      <c r="B236" s="95">
        <v>73834.302273316265</v>
      </c>
      <c r="C236" s="96">
        <v>97958.949543505485</v>
      </c>
      <c r="D236" s="96">
        <v>99844.576134880961</v>
      </c>
      <c r="E236" s="97">
        <v>81949.172048297289</v>
      </c>
      <c r="F236" s="53">
        <f>SUM(B236:E236)</f>
        <v>353587</v>
      </c>
      <c r="G236" s="21"/>
      <c r="M236" s="11"/>
      <c r="N236" s="11"/>
      <c r="O236" s="11"/>
      <c r="P236" s="11"/>
      <c r="Q236" s="11"/>
      <c r="R236" s="11"/>
    </row>
    <row r="237" spans="1:18" s="15" customFormat="1" x14ac:dyDescent="0.25">
      <c r="A237" s="74" t="s">
        <v>7</v>
      </c>
      <c r="B237" s="75">
        <v>90311.060679170652</v>
      </c>
      <c r="C237" s="67">
        <v>99666.197868034942</v>
      </c>
      <c r="D237" s="67">
        <v>112670.9016741713</v>
      </c>
      <c r="E237" s="98">
        <v>103277.83977862311</v>
      </c>
      <c r="F237" s="56">
        <f t="shared" ref="F237:F253" si="9">SUM(B237:E237)</f>
        <v>405926</v>
      </c>
      <c r="G237" s="21"/>
      <c r="M237" s="11"/>
      <c r="N237" s="11"/>
      <c r="O237" s="11"/>
      <c r="P237" s="11"/>
      <c r="Q237" s="11"/>
      <c r="R237" s="11"/>
    </row>
    <row r="238" spans="1:18" s="15" customFormat="1" x14ac:dyDescent="0.25">
      <c r="A238" s="74" t="s">
        <v>8</v>
      </c>
      <c r="B238" s="75">
        <v>101219.33414693481</v>
      </c>
      <c r="C238" s="67">
        <v>102182.98549160697</v>
      </c>
      <c r="D238" s="67">
        <v>115669.55513348992</v>
      </c>
      <c r="E238" s="98">
        <v>110694.12522796827</v>
      </c>
      <c r="F238" s="56">
        <f t="shared" si="9"/>
        <v>429765.99999999994</v>
      </c>
      <c r="G238" s="21"/>
      <c r="M238" s="11"/>
      <c r="N238" s="11"/>
      <c r="O238" s="11"/>
      <c r="P238" s="11"/>
      <c r="Q238" s="11"/>
      <c r="R238" s="11"/>
    </row>
    <row r="239" spans="1:18" x14ac:dyDescent="0.25">
      <c r="A239" s="74" t="s">
        <v>9</v>
      </c>
      <c r="B239" s="75">
        <v>103968.92603943487</v>
      </c>
      <c r="C239" s="67">
        <v>110931.64311272666</v>
      </c>
      <c r="D239" s="67">
        <v>136638.9557371831</v>
      </c>
      <c r="E239" s="98">
        <v>128702.47511065533</v>
      </c>
      <c r="F239" s="56">
        <f t="shared" si="9"/>
        <v>480242</v>
      </c>
    </row>
    <row r="240" spans="1:18" x14ac:dyDescent="0.25">
      <c r="A240" s="74" t="s">
        <v>10</v>
      </c>
      <c r="B240" s="75">
        <v>122526.14829251607</v>
      </c>
      <c r="C240" s="67">
        <v>143691.60498988154</v>
      </c>
      <c r="D240" s="67">
        <v>173723.33301239941</v>
      </c>
      <c r="E240" s="98">
        <v>164297.91370520287</v>
      </c>
      <c r="F240" s="56">
        <f t="shared" si="9"/>
        <v>604238.99999999988</v>
      </c>
      <c r="G240" s="28"/>
    </row>
    <row r="241" spans="1:7" x14ac:dyDescent="0.25">
      <c r="A241" s="74" t="s">
        <v>11</v>
      </c>
      <c r="B241" s="75">
        <v>161992.12422932655</v>
      </c>
      <c r="C241" s="67">
        <v>185421.4987676896</v>
      </c>
      <c r="D241" s="67">
        <v>210117.87505180106</v>
      </c>
      <c r="E241" s="98">
        <v>202870.50195118278</v>
      </c>
      <c r="F241" s="56">
        <f t="shared" si="9"/>
        <v>760402</v>
      </c>
      <c r="G241" s="14"/>
    </row>
    <row r="242" spans="1:7" x14ac:dyDescent="0.25">
      <c r="A242" s="74" t="s">
        <v>12</v>
      </c>
      <c r="B242" s="75">
        <v>199245.94696749334</v>
      </c>
      <c r="C242" s="67">
        <v>212863.07067597704</v>
      </c>
      <c r="D242" s="67">
        <v>244381.23055969769</v>
      </c>
      <c r="E242" s="98">
        <v>246832.75179683196</v>
      </c>
      <c r="F242" s="56">
        <f t="shared" si="9"/>
        <v>903323</v>
      </c>
      <c r="G242" s="10"/>
    </row>
    <row r="243" spans="1:7" x14ac:dyDescent="0.25">
      <c r="A243" s="74" t="s">
        <v>13</v>
      </c>
      <c r="B243" s="75">
        <v>241397.78056553553</v>
      </c>
      <c r="C243" s="67">
        <v>242324.53191727778</v>
      </c>
      <c r="D243" s="67">
        <v>276232.13183261477</v>
      </c>
      <c r="E243" s="98">
        <v>283156.55568457179</v>
      </c>
      <c r="F243" s="56">
        <f t="shared" si="9"/>
        <v>1043111</v>
      </c>
      <c r="G243" s="21"/>
    </row>
    <row r="244" spans="1:7" x14ac:dyDescent="0.25">
      <c r="A244" s="74" t="s">
        <v>14</v>
      </c>
      <c r="B244" s="75">
        <v>312274.01332075568</v>
      </c>
      <c r="C244" s="67">
        <v>305768.31152857334</v>
      </c>
      <c r="D244" s="67">
        <v>371320.30832977832</v>
      </c>
      <c r="E244" s="98">
        <v>373705.36682089249</v>
      </c>
      <c r="F244" s="56">
        <f t="shared" si="9"/>
        <v>1363067.9999999998</v>
      </c>
      <c r="G244" s="21"/>
    </row>
    <row r="245" spans="1:7" x14ac:dyDescent="0.25">
      <c r="A245" s="74" t="s">
        <v>15</v>
      </c>
      <c r="B245" s="75">
        <v>343021.08831428387</v>
      </c>
      <c r="C245" s="67">
        <v>346645.25566808006</v>
      </c>
      <c r="D245" s="67">
        <v>366820.25356998853</v>
      </c>
      <c r="E245" s="98">
        <v>370726.40244764753</v>
      </c>
      <c r="F245" s="56">
        <f t="shared" si="9"/>
        <v>1427213</v>
      </c>
      <c r="G245" s="21"/>
    </row>
    <row r="246" spans="1:7" x14ac:dyDescent="0.25">
      <c r="A246" s="74" t="s">
        <v>16</v>
      </c>
      <c r="B246" s="75">
        <v>363715.03831019183</v>
      </c>
      <c r="C246" s="67">
        <v>387311.81590299157</v>
      </c>
      <c r="D246" s="67">
        <v>449030.3262196944</v>
      </c>
      <c r="E246" s="98">
        <v>444059.81956712221</v>
      </c>
      <c r="F246" s="56">
        <f t="shared" si="9"/>
        <v>1644117</v>
      </c>
      <c r="G246" s="21"/>
    </row>
    <row r="247" spans="1:7" x14ac:dyDescent="0.25">
      <c r="A247" s="74" t="s">
        <v>222</v>
      </c>
      <c r="B247" s="75">
        <v>461972.67645838071</v>
      </c>
      <c r="C247" s="67">
        <v>491457.50535153697</v>
      </c>
      <c r="D247" s="67">
        <v>601274.0114674574</v>
      </c>
      <c r="E247" s="98">
        <v>590126.80672262481</v>
      </c>
      <c r="F247" s="56">
        <f t="shared" si="9"/>
        <v>2144831</v>
      </c>
      <c r="G247" s="21"/>
    </row>
    <row r="248" spans="1:7" x14ac:dyDescent="0.25">
      <c r="A248" s="74" t="s">
        <v>223</v>
      </c>
      <c r="B248" s="75">
        <v>540909.03758714825</v>
      </c>
      <c r="C248" s="67">
        <v>560395.0813387495</v>
      </c>
      <c r="D248" s="67">
        <v>667982.10628786497</v>
      </c>
      <c r="E248" s="98">
        <v>593123.77478623751</v>
      </c>
      <c r="F248" s="56">
        <f t="shared" si="9"/>
        <v>2362410.0000000005</v>
      </c>
      <c r="G248" s="21"/>
    </row>
    <row r="249" spans="1:7" x14ac:dyDescent="0.25">
      <c r="A249" s="74" t="s">
        <v>260</v>
      </c>
      <c r="B249" s="75">
        <v>549001.13748739182</v>
      </c>
      <c r="C249" s="67">
        <v>597803.69118425413</v>
      </c>
      <c r="D249" s="67">
        <v>737797.47555568127</v>
      </c>
      <c r="E249" s="98">
        <v>634434.69577267242</v>
      </c>
      <c r="F249" s="56">
        <f t="shared" si="9"/>
        <v>2519036.9999999995</v>
      </c>
      <c r="G249" s="21"/>
    </row>
    <row r="250" spans="1:7" x14ac:dyDescent="0.25">
      <c r="A250" s="74" t="s">
        <v>261</v>
      </c>
      <c r="B250" s="75">
        <v>620406.67279422737</v>
      </c>
      <c r="C250" s="67">
        <v>728802.08509663912</v>
      </c>
      <c r="D250" s="67">
        <v>785336.96400361252</v>
      </c>
      <c r="E250" s="98">
        <v>689917.27810552099</v>
      </c>
      <c r="F250" s="56">
        <f t="shared" si="9"/>
        <v>2824463.0000000005</v>
      </c>
      <c r="G250" s="21"/>
    </row>
    <row r="251" spans="1:7" x14ac:dyDescent="0.25">
      <c r="A251" s="74" t="s">
        <v>262</v>
      </c>
      <c r="B251" s="75">
        <v>643317.99929074349</v>
      </c>
      <c r="C251" s="67">
        <v>690444.23873694497</v>
      </c>
      <c r="D251" s="67">
        <v>800635.9052165855</v>
      </c>
      <c r="E251" s="98">
        <v>718823.85675572639</v>
      </c>
      <c r="F251" s="56">
        <f t="shared" si="9"/>
        <v>2853222.0000000005</v>
      </c>
      <c r="G251" s="21"/>
    </row>
    <row r="252" spans="1:7" x14ac:dyDescent="0.25">
      <c r="A252" s="74" t="s">
        <v>263</v>
      </c>
      <c r="B252" s="75">
        <v>636864.12625616742</v>
      </c>
      <c r="C252" s="67">
        <v>685244.73751752661</v>
      </c>
      <c r="D252" s="67">
        <v>805307.25003672857</v>
      </c>
      <c r="E252" s="98">
        <v>673752.8861895774</v>
      </c>
      <c r="F252" s="56">
        <f t="shared" si="9"/>
        <v>2801169</v>
      </c>
      <c r="G252" s="21"/>
    </row>
    <row r="253" spans="1:7" x14ac:dyDescent="0.25">
      <c r="A253" s="99" t="s">
        <v>264</v>
      </c>
      <c r="B253" s="77">
        <v>670623.4420482869</v>
      </c>
      <c r="C253" s="78">
        <v>745347.16960779554</v>
      </c>
      <c r="D253" s="78">
        <v>889568.17714441591</v>
      </c>
      <c r="E253" s="100">
        <v>738689.21119950165</v>
      </c>
      <c r="F253" s="62">
        <f t="shared" si="9"/>
        <v>3044228</v>
      </c>
      <c r="G253" s="21"/>
    </row>
    <row r="254" spans="1:7" x14ac:dyDescent="0.25">
      <c r="A254" s="66"/>
      <c r="B254" s="67"/>
      <c r="C254" s="67"/>
      <c r="D254" s="67"/>
      <c r="E254" s="67"/>
      <c r="F254" s="67"/>
    </row>
    <row r="255" spans="1:7" x14ac:dyDescent="0.25">
      <c r="A255" s="15"/>
      <c r="B255" s="15"/>
      <c r="C255" s="15"/>
      <c r="D255" s="15"/>
      <c r="E255" s="15"/>
      <c r="F255" s="15"/>
      <c r="G255" s="28"/>
    </row>
    <row r="256" spans="1:7" ht="15.75" x14ac:dyDescent="0.25">
      <c r="A256" s="45" t="s">
        <v>20</v>
      </c>
      <c r="B256" s="15"/>
      <c r="C256" s="15"/>
      <c r="D256" s="15"/>
      <c r="E256" s="15"/>
      <c r="F256" s="15"/>
      <c r="G256" s="14"/>
    </row>
    <row r="257" spans="1:7" x14ac:dyDescent="0.25">
      <c r="A257" s="46"/>
      <c r="B257" s="46"/>
      <c r="C257" s="46"/>
      <c r="D257" s="46"/>
      <c r="E257" s="46"/>
      <c r="F257" s="46" t="s">
        <v>288</v>
      </c>
      <c r="G257" s="10"/>
    </row>
    <row r="258" spans="1:7" x14ac:dyDescent="0.25">
      <c r="A258" s="64" t="s">
        <v>289</v>
      </c>
      <c r="B258" s="69" t="s">
        <v>2</v>
      </c>
      <c r="C258" s="69" t="s">
        <v>3</v>
      </c>
      <c r="D258" s="69" t="s">
        <v>4</v>
      </c>
      <c r="E258" s="69" t="s">
        <v>5</v>
      </c>
      <c r="F258" s="70" t="s">
        <v>290</v>
      </c>
      <c r="G258" s="21"/>
    </row>
    <row r="259" spans="1:7" x14ac:dyDescent="0.25">
      <c r="A259" s="74" t="s">
        <v>6</v>
      </c>
      <c r="B259" s="95">
        <v>9887.6034668061329</v>
      </c>
      <c r="C259" s="96">
        <v>13118.282685061147</v>
      </c>
      <c r="D259" s="96">
        <v>13370.798487277239</v>
      </c>
      <c r="E259" s="97">
        <v>10974.315360855479</v>
      </c>
      <c r="F259" s="53">
        <f>SUM(B259:E259)</f>
        <v>47350.999999999993</v>
      </c>
      <c r="G259" s="21"/>
    </row>
    <row r="260" spans="1:7" x14ac:dyDescent="0.25">
      <c r="A260" s="74" t="s">
        <v>7</v>
      </c>
      <c r="B260" s="75">
        <v>11579.721639302554</v>
      </c>
      <c r="C260" s="67">
        <v>12779.241208346702</v>
      </c>
      <c r="D260" s="67">
        <v>14446.709720862227</v>
      </c>
      <c r="E260" s="98">
        <v>13242.327431488518</v>
      </c>
      <c r="F260" s="56">
        <f t="shared" ref="F260:F268" si="10">SUM(B260:E260)</f>
        <v>52048.000000000007</v>
      </c>
      <c r="G260" s="21"/>
    </row>
    <row r="261" spans="1:7" x14ac:dyDescent="0.25">
      <c r="A261" s="74" t="s">
        <v>8</v>
      </c>
      <c r="B261" s="75">
        <v>13272.604991068545</v>
      </c>
      <c r="C261" s="67">
        <v>13398.965866005838</v>
      </c>
      <c r="D261" s="67">
        <v>15167.421596829463</v>
      </c>
      <c r="E261" s="98">
        <v>14515.007546096154</v>
      </c>
      <c r="F261" s="56">
        <f t="shared" si="10"/>
        <v>56354</v>
      </c>
      <c r="G261" s="21"/>
    </row>
    <row r="262" spans="1:7" x14ac:dyDescent="0.25">
      <c r="A262" s="74" t="s">
        <v>9</v>
      </c>
      <c r="B262" s="75">
        <v>13461.304617564008</v>
      </c>
      <c r="C262" s="67">
        <v>14362.797583431442</v>
      </c>
      <c r="D262" s="67">
        <v>17691.234062681622</v>
      </c>
      <c r="E262" s="98">
        <v>16663.663736322935</v>
      </c>
      <c r="F262" s="56">
        <f t="shared" si="10"/>
        <v>62179.000000000015</v>
      </c>
      <c r="G262" s="21"/>
    </row>
    <row r="263" spans="1:7" x14ac:dyDescent="0.25">
      <c r="A263" s="74" t="s">
        <v>10</v>
      </c>
      <c r="B263" s="75">
        <v>15011.830226487657</v>
      </c>
      <c r="C263" s="67">
        <v>17605.009291386952</v>
      </c>
      <c r="D263" s="67">
        <v>21284.478602171348</v>
      </c>
      <c r="E263" s="98">
        <v>20129.681879954034</v>
      </c>
      <c r="F263" s="56">
        <f t="shared" si="10"/>
        <v>74030.999999999985</v>
      </c>
      <c r="G263" s="21"/>
    </row>
    <row r="264" spans="1:7" x14ac:dyDescent="0.25">
      <c r="A264" s="74" t="s">
        <v>11</v>
      </c>
      <c r="B264" s="75">
        <v>17030.431791851744</v>
      </c>
      <c r="C264" s="67">
        <v>19493.590830045701</v>
      </c>
      <c r="D264" s="67">
        <v>22089.951324745089</v>
      </c>
      <c r="E264" s="98">
        <v>21328.026053357466</v>
      </c>
      <c r="F264" s="56">
        <f t="shared" si="10"/>
        <v>79942</v>
      </c>
      <c r="G264" s="21"/>
    </row>
    <row r="265" spans="1:7" x14ac:dyDescent="0.25">
      <c r="A265" s="74" t="s">
        <v>12</v>
      </c>
      <c r="B265" s="75">
        <v>19656.31541518783</v>
      </c>
      <c r="C265" s="67">
        <v>20999.692697443275</v>
      </c>
      <c r="D265" s="67">
        <v>24109.070335505468</v>
      </c>
      <c r="E265" s="98">
        <v>24350.921551863423</v>
      </c>
      <c r="F265" s="56">
        <f t="shared" si="10"/>
        <v>89116</v>
      </c>
      <c r="G265" s="21"/>
    </row>
    <row r="266" spans="1:7" x14ac:dyDescent="0.25">
      <c r="A266" s="74" t="s">
        <v>13</v>
      </c>
      <c r="B266" s="75">
        <v>23411.010216380651</v>
      </c>
      <c r="C266" s="67">
        <v>23500.887534841619</v>
      </c>
      <c r="D266" s="67">
        <v>26789.282176720571</v>
      </c>
      <c r="E266" s="98">
        <v>27460.820072057169</v>
      </c>
      <c r="F266" s="56">
        <f t="shared" si="10"/>
        <v>101162</v>
      </c>
      <c r="G266" s="21"/>
    </row>
    <row r="267" spans="1:7" x14ac:dyDescent="0.25">
      <c r="A267" s="74" t="s">
        <v>14</v>
      </c>
      <c r="B267" s="75">
        <v>28058.127131522044</v>
      </c>
      <c r="C267" s="67">
        <v>27473.583429132181</v>
      </c>
      <c r="D267" s="67">
        <v>33363.494794173916</v>
      </c>
      <c r="E267" s="98">
        <v>33577.794645171853</v>
      </c>
      <c r="F267" s="56">
        <f t="shared" si="10"/>
        <v>122473</v>
      </c>
      <c r="G267" s="21"/>
    </row>
    <row r="268" spans="1:7" x14ac:dyDescent="0.25">
      <c r="A268" s="74" t="s">
        <v>15</v>
      </c>
      <c r="B268" s="75">
        <v>35077.143884411606</v>
      </c>
      <c r="C268" s="67">
        <v>35447.749203501786</v>
      </c>
      <c r="D268" s="67">
        <v>37510.83316037534</v>
      </c>
      <c r="E268" s="98">
        <v>37910.273751711269</v>
      </c>
      <c r="F268" s="56">
        <f t="shared" si="10"/>
        <v>145946</v>
      </c>
      <c r="G268" s="21"/>
    </row>
    <row r="269" spans="1:7" s="15" customFormat="1" x14ac:dyDescent="0.25">
      <c r="A269" s="74" t="s">
        <v>16</v>
      </c>
      <c r="B269" s="75">
        <v>37028.821098012326</v>
      </c>
      <c r="C269" s="67">
        <v>39431.143696673025</v>
      </c>
      <c r="D269" s="67">
        <v>45714.534363458391</v>
      </c>
      <c r="E269" s="98">
        <v>45208.500841856257</v>
      </c>
      <c r="F269" s="56">
        <f>SUM(B269:E269)</f>
        <v>167383</v>
      </c>
      <c r="G269" s="21"/>
    </row>
    <row r="270" spans="1:7" s="15" customFormat="1" x14ac:dyDescent="0.25">
      <c r="A270" s="74" t="s">
        <v>222</v>
      </c>
      <c r="B270" s="75">
        <v>44932.482796170945</v>
      </c>
      <c r="C270" s="67">
        <v>47800.242373159104</v>
      </c>
      <c r="D270" s="67">
        <v>58481.238291892492</v>
      </c>
      <c r="E270" s="98">
        <v>57397.036538777465</v>
      </c>
      <c r="F270" s="56">
        <f t="shared" ref="F270:F276" si="11">SUM(B270:E270)</f>
        <v>208611</v>
      </c>
      <c r="G270" s="21"/>
    </row>
    <row r="271" spans="1:7" x14ac:dyDescent="0.25">
      <c r="A271" s="74" t="s">
        <v>223</v>
      </c>
      <c r="B271" s="75">
        <v>55398.293502258421</v>
      </c>
      <c r="C271" s="67">
        <v>57393.996099460048</v>
      </c>
      <c r="D271" s="67">
        <v>68412.738939579314</v>
      </c>
      <c r="E271" s="98">
        <v>60745.971458702217</v>
      </c>
      <c r="F271" s="56">
        <f t="shared" si="11"/>
        <v>241951</v>
      </c>
      <c r="G271" s="29"/>
    </row>
    <row r="272" spans="1:7" x14ac:dyDescent="0.25">
      <c r="A272" s="74" t="s">
        <v>260</v>
      </c>
      <c r="B272" s="75">
        <v>61700.588371619291</v>
      </c>
      <c r="C272" s="67">
        <v>67185.360755312227</v>
      </c>
      <c r="D272" s="67">
        <v>82918.841569874465</v>
      </c>
      <c r="E272" s="98">
        <v>71302.209303194017</v>
      </c>
      <c r="F272" s="56">
        <f t="shared" si="11"/>
        <v>283107</v>
      </c>
      <c r="G272" s="28"/>
    </row>
    <row r="273" spans="1:7" x14ac:dyDescent="0.25">
      <c r="A273" s="74" t="s">
        <v>261</v>
      </c>
      <c r="B273" s="75">
        <v>71833.688104072367</v>
      </c>
      <c r="C273" s="67">
        <v>84384.23370736673</v>
      </c>
      <c r="D273" s="67">
        <v>90930.115685057433</v>
      </c>
      <c r="E273" s="98">
        <v>79881.962503503426</v>
      </c>
      <c r="F273" s="56">
        <f t="shared" si="11"/>
        <v>327029.99999999994</v>
      </c>
      <c r="G273" s="14"/>
    </row>
    <row r="274" spans="1:7" x14ac:dyDescent="0.25">
      <c r="A274" s="74" t="s">
        <v>262</v>
      </c>
      <c r="B274" s="75">
        <v>84234.731102392936</v>
      </c>
      <c r="C274" s="67">
        <v>90405.34363289435</v>
      </c>
      <c r="D274" s="67">
        <v>104833.61302007576</v>
      </c>
      <c r="E274" s="98">
        <v>94121.312244636996</v>
      </c>
      <c r="F274" s="56">
        <f t="shared" si="11"/>
        <v>373595.00000000006</v>
      </c>
      <c r="G274" s="10"/>
    </row>
    <row r="275" spans="1:7" x14ac:dyDescent="0.25">
      <c r="A275" s="74" t="s">
        <v>263</v>
      </c>
      <c r="B275" s="75">
        <v>92454.087280956854</v>
      </c>
      <c r="C275" s="67">
        <v>99477.540277521664</v>
      </c>
      <c r="D275" s="67">
        <v>116907.11364169701</v>
      </c>
      <c r="E275" s="98">
        <v>97809.258799824442</v>
      </c>
      <c r="F275" s="56">
        <f t="shared" si="11"/>
        <v>406647.99999999994</v>
      </c>
      <c r="G275" s="21"/>
    </row>
    <row r="276" spans="1:7" x14ac:dyDescent="0.25">
      <c r="A276" s="99" t="s">
        <v>264</v>
      </c>
      <c r="B276" s="77">
        <v>100695.90869521518</v>
      </c>
      <c r="C276" s="78">
        <v>111915.87682679047</v>
      </c>
      <c r="D276" s="78">
        <v>133571.04796527373</v>
      </c>
      <c r="E276" s="100">
        <v>110916.16651272061</v>
      </c>
      <c r="F276" s="62">
        <f t="shared" si="11"/>
        <v>457099</v>
      </c>
      <c r="G276" s="21"/>
    </row>
    <row r="277" spans="1:7" x14ac:dyDescent="0.25">
      <c r="A277" s="15"/>
      <c r="B277" s="15"/>
      <c r="C277" s="15"/>
      <c r="D277" s="15"/>
      <c r="E277" s="15"/>
      <c r="F277" s="15"/>
      <c r="G277" s="21"/>
    </row>
    <row r="278" spans="1:7" x14ac:dyDescent="0.25">
      <c r="A278" s="15"/>
      <c r="B278" s="15"/>
      <c r="C278" s="15"/>
      <c r="D278" s="15"/>
      <c r="E278" s="15"/>
      <c r="F278" s="15"/>
      <c r="G278" s="21"/>
    </row>
    <row r="279" spans="1:7" ht="15.75" x14ac:dyDescent="0.25">
      <c r="A279" s="45" t="s">
        <v>21</v>
      </c>
      <c r="B279" s="15"/>
      <c r="C279" s="15"/>
      <c r="D279" s="15"/>
      <c r="E279" s="15"/>
      <c r="F279" s="15"/>
      <c r="G279" s="21"/>
    </row>
    <row r="280" spans="1:7" x14ac:dyDescent="0.25">
      <c r="A280" s="46"/>
      <c r="B280" s="46"/>
      <c r="C280" s="46"/>
      <c r="D280" s="46"/>
      <c r="E280" s="46"/>
      <c r="F280" s="46" t="s">
        <v>296</v>
      </c>
      <c r="G280" s="21"/>
    </row>
    <row r="281" spans="1:7" x14ac:dyDescent="0.25">
      <c r="A281" s="64" t="s">
        <v>289</v>
      </c>
      <c r="B281" s="69" t="s">
        <v>2</v>
      </c>
      <c r="C281" s="69" t="s">
        <v>3</v>
      </c>
      <c r="D281" s="69" t="s">
        <v>4</v>
      </c>
      <c r="E281" s="69" t="s">
        <v>5</v>
      </c>
      <c r="F281" s="70" t="s">
        <v>290</v>
      </c>
      <c r="G281" s="21"/>
    </row>
    <row r="282" spans="1:7" x14ac:dyDescent="0.25">
      <c r="A282" s="74" t="s">
        <v>6</v>
      </c>
      <c r="B282" s="95">
        <v>5871.9823678357225</v>
      </c>
      <c r="C282" s="96">
        <v>8177.3633184529954</v>
      </c>
      <c r="D282" s="96">
        <v>11451.627148044481</v>
      </c>
      <c r="E282" s="97">
        <v>7228.027165666801</v>
      </c>
      <c r="F282" s="53">
        <f>SUM(B282:E282)</f>
        <v>32729</v>
      </c>
      <c r="G282" s="21"/>
    </row>
    <row r="283" spans="1:7" s="15" customFormat="1" x14ac:dyDescent="0.25">
      <c r="A283" s="74" t="s">
        <v>7</v>
      </c>
      <c r="B283" s="75">
        <v>6138.8824072532489</v>
      </c>
      <c r="C283" s="67">
        <v>8521.1858134967606</v>
      </c>
      <c r="D283" s="67">
        <v>11949.741609938232</v>
      </c>
      <c r="E283" s="98">
        <v>7532.1901693117552</v>
      </c>
      <c r="F283" s="56">
        <f t="shared" ref="F283:F299" si="12">SUM(B283:E283)</f>
        <v>34142</v>
      </c>
      <c r="G283" s="21"/>
    </row>
    <row r="284" spans="1:7" s="15" customFormat="1" x14ac:dyDescent="0.25">
      <c r="A284" s="74" t="s">
        <v>8</v>
      </c>
      <c r="B284" s="75">
        <v>6405.4919135591563</v>
      </c>
      <c r="C284" s="67">
        <v>8906.2151041480738</v>
      </c>
      <c r="D284" s="67">
        <v>12702.818455688306</v>
      </c>
      <c r="E284" s="98">
        <v>8017.4745266044638</v>
      </c>
      <c r="F284" s="56">
        <f t="shared" si="12"/>
        <v>36032</v>
      </c>
      <c r="G284" s="21"/>
    </row>
    <row r="285" spans="1:7" x14ac:dyDescent="0.25">
      <c r="A285" s="74" t="s">
        <v>9</v>
      </c>
      <c r="B285" s="75">
        <v>6943.9950645305644</v>
      </c>
      <c r="C285" s="67">
        <v>9773.8439679908261</v>
      </c>
      <c r="D285" s="67">
        <v>14344.391774489199</v>
      </c>
      <c r="E285" s="98">
        <v>9703.7691929894081</v>
      </c>
      <c r="F285" s="56">
        <f t="shared" si="12"/>
        <v>40766</v>
      </c>
      <c r="G285" s="7"/>
    </row>
    <row r="286" spans="1:7" x14ac:dyDescent="0.25">
      <c r="A286" s="74" t="s">
        <v>10</v>
      </c>
      <c r="B286" s="75">
        <v>8409.3595163874525</v>
      </c>
      <c r="C286" s="67">
        <v>12004.3148594257</v>
      </c>
      <c r="D286" s="67">
        <v>17860.241823965127</v>
      </c>
      <c r="E286" s="98">
        <v>12628.083800221722</v>
      </c>
      <c r="F286" s="56">
        <f t="shared" si="12"/>
        <v>50902</v>
      </c>
    </row>
    <row r="287" spans="1:7" x14ac:dyDescent="0.25">
      <c r="A287" s="74" t="s">
        <v>11</v>
      </c>
      <c r="B287" s="75">
        <v>11220.317809441909</v>
      </c>
      <c r="C287" s="67">
        <v>15857.796753492015</v>
      </c>
      <c r="D287" s="67">
        <v>22617.365565833374</v>
      </c>
      <c r="E287" s="98">
        <v>14714.519871232704</v>
      </c>
      <c r="F287" s="56">
        <f t="shared" si="12"/>
        <v>64410</v>
      </c>
      <c r="G287" s="28"/>
    </row>
    <row r="288" spans="1:7" x14ac:dyDescent="0.25">
      <c r="A288" s="74" t="s">
        <v>12</v>
      </c>
      <c r="B288" s="75">
        <v>12584.020771658823</v>
      </c>
      <c r="C288" s="67">
        <v>17715.633205062375</v>
      </c>
      <c r="D288" s="67">
        <v>25559.147186870599</v>
      </c>
      <c r="E288" s="98">
        <v>17025.198836408195</v>
      </c>
      <c r="F288" s="56">
        <f t="shared" si="12"/>
        <v>72883.999999999985</v>
      </c>
      <c r="G288" s="28"/>
    </row>
    <row r="289" spans="1:7" x14ac:dyDescent="0.25">
      <c r="A289" s="74" t="s">
        <v>13</v>
      </c>
      <c r="B289" s="75">
        <v>14557.58755114043</v>
      </c>
      <c r="C289" s="67">
        <v>20334.363495820966</v>
      </c>
      <c r="D289" s="67">
        <v>28652.083081681882</v>
      </c>
      <c r="E289" s="98">
        <v>18194.965871356719</v>
      </c>
      <c r="F289" s="56">
        <f t="shared" si="12"/>
        <v>81739</v>
      </c>
      <c r="G289" s="14"/>
    </row>
    <row r="290" spans="1:7" x14ac:dyDescent="0.25">
      <c r="A290" s="74" t="s">
        <v>14</v>
      </c>
      <c r="B290" s="75">
        <v>15387.145636152789</v>
      </c>
      <c r="C290" s="67">
        <v>21474.63747580591</v>
      </c>
      <c r="D290" s="67">
        <v>30454.53950282645</v>
      </c>
      <c r="E290" s="98">
        <v>20028.677385214847</v>
      </c>
      <c r="F290" s="56">
        <f t="shared" si="12"/>
        <v>87345</v>
      </c>
      <c r="G290" s="10"/>
    </row>
    <row r="291" spans="1:7" x14ac:dyDescent="0.25">
      <c r="A291" s="74" t="s">
        <v>15</v>
      </c>
      <c r="B291" s="75">
        <v>17766.982475050812</v>
      </c>
      <c r="C291" s="67">
        <v>25730.779903582126</v>
      </c>
      <c r="D291" s="67">
        <v>37406.545715059809</v>
      </c>
      <c r="E291" s="98">
        <v>25008.691906307246</v>
      </c>
      <c r="F291" s="56">
        <f t="shared" si="12"/>
        <v>105912.99999999999</v>
      </c>
      <c r="G291" s="21"/>
    </row>
    <row r="292" spans="1:7" x14ac:dyDescent="0.25">
      <c r="A292" s="74" t="s">
        <v>16</v>
      </c>
      <c r="B292" s="75">
        <v>21706.183013910089</v>
      </c>
      <c r="C292" s="67">
        <v>31846.689236481499</v>
      </c>
      <c r="D292" s="67">
        <v>46899.37385554974</v>
      </c>
      <c r="E292" s="98">
        <v>31886.753894058656</v>
      </c>
      <c r="F292" s="56">
        <f t="shared" si="12"/>
        <v>132339</v>
      </c>
      <c r="G292" s="21"/>
    </row>
    <row r="293" spans="1:7" x14ac:dyDescent="0.25">
      <c r="A293" s="74" t="s">
        <v>222</v>
      </c>
      <c r="B293" s="75">
        <v>29319.520981562895</v>
      </c>
      <c r="C293" s="67">
        <v>42283.311765522769</v>
      </c>
      <c r="D293" s="67">
        <v>61224.267923928033</v>
      </c>
      <c r="E293" s="98">
        <v>41381.899328986314</v>
      </c>
      <c r="F293" s="56">
        <f t="shared" si="12"/>
        <v>174209</v>
      </c>
      <c r="G293" s="21"/>
    </row>
    <row r="294" spans="1:7" x14ac:dyDescent="0.25">
      <c r="A294" s="74" t="s">
        <v>223</v>
      </c>
      <c r="B294" s="75">
        <v>34355.826805099707</v>
      </c>
      <c r="C294" s="67">
        <v>50668.203039332067</v>
      </c>
      <c r="D294" s="67">
        <v>73306.110257738896</v>
      </c>
      <c r="E294" s="98">
        <v>46992.859897829316</v>
      </c>
      <c r="F294" s="56">
        <f t="shared" si="12"/>
        <v>205323</v>
      </c>
      <c r="G294" s="21"/>
    </row>
    <row r="295" spans="1:7" x14ac:dyDescent="0.25">
      <c r="A295" s="74" t="s">
        <v>260</v>
      </c>
      <c r="B295" s="75">
        <v>41770.367393522203</v>
      </c>
      <c r="C295" s="67">
        <v>58431.184022418245</v>
      </c>
      <c r="D295" s="67">
        <v>82554.897372227832</v>
      </c>
      <c r="E295" s="98">
        <v>52410.551211831735</v>
      </c>
      <c r="F295" s="56">
        <f t="shared" si="12"/>
        <v>235167.00000000003</v>
      </c>
      <c r="G295" s="21"/>
    </row>
    <row r="296" spans="1:7" x14ac:dyDescent="0.25">
      <c r="A296" s="74" t="s">
        <v>261</v>
      </c>
      <c r="B296" s="75">
        <v>45145.266578074057</v>
      </c>
      <c r="C296" s="67">
        <v>64406.194796849064</v>
      </c>
      <c r="D296" s="67">
        <v>90283.912250512265</v>
      </c>
      <c r="E296" s="98">
        <v>57139.626374564607</v>
      </c>
      <c r="F296" s="56">
        <f t="shared" si="12"/>
        <v>256975</v>
      </c>
      <c r="G296" s="21"/>
    </row>
    <row r="297" spans="1:7" x14ac:dyDescent="0.25">
      <c r="A297" s="74" t="s">
        <v>262</v>
      </c>
      <c r="B297" s="75">
        <v>49838.60955181715</v>
      </c>
      <c r="C297" s="67">
        <v>70778.984650304265</v>
      </c>
      <c r="D297" s="67">
        <v>99797.442854967434</v>
      </c>
      <c r="E297" s="98">
        <v>63303.962942911152</v>
      </c>
      <c r="F297" s="56">
        <f t="shared" si="12"/>
        <v>283719</v>
      </c>
      <c r="G297" s="21"/>
    </row>
    <row r="298" spans="1:7" x14ac:dyDescent="0.25">
      <c r="A298" s="74" t="s">
        <v>263</v>
      </c>
      <c r="B298" s="75">
        <v>53969.95588407787</v>
      </c>
      <c r="C298" s="67">
        <v>75888.642181859046</v>
      </c>
      <c r="D298" s="67">
        <v>106901.99010512511</v>
      </c>
      <c r="E298" s="98">
        <v>67978.411828938013</v>
      </c>
      <c r="F298" s="56">
        <f t="shared" si="12"/>
        <v>304739</v>
      </c>
      <c r="G298" s="21"/>
    </row>
    <row r="299" spans="1:7" x14ac:dyDescent="0.25">
      <c r="A299" s="99" t="s">
        <v>264</v>
      </c>
      <c r="B299" s="77">
        <v>58252.431538356323</v>
      </c>
      <c r="C299" s="78">
        <v>81481.340138032552</v>
      </c>
      <c r="D299" s="78">
        <v>114746.05723930361</v>
      </c>
      <c r="E299" s="100">
        <v>74049.171084307469</v>
      </c>
      <c r="F299" s="62">
        <f t="shared" si="12"/>
        <v>328528.99999999994</v>
      </c>
      <c r="G299" s="21"/>
    </row>
    <row r="300" spans="1:7" x14ac:dyDescent="0.25">
      <c r="A300" s="15"/>
      <c r="B300" s="15"/>
      <c r="C300" s="15"/>
      <c r="D300" s="15"/>
      <c r="E300" s="15"/>
      <c r="F300" s="15"/>
    </row>
    <row r="301" spans="1:7" x14ac:dyDescent="0.25">
      <c r="A301" s="15"/>
      <c r="B301" s="15"/>
      <c r="C301" s="15"/>
      <c r="D301" s="15"/>
      <c r="E301" s="15"/>
      <c r="F301" s="15"/>
      <c r="G301" s="28"/>
    </row>
    <row r="302" spans="1:7" ht="15.75" x14ac:dyDescent="0.25">
      <c r="A302" s="45" t="s">
        <v>23</v>
      </c>
      <c r="B302" s="15"/>
      <c r="C302" s="15"/>
      <c r="D302" s="15"/>
      <c r="E302" s="15"/>
      <c r="F302" s="15"/>
      <c r="G302" s="14"/>
    </row>
    <row r="303" spans="1:7" x14ac:dyDescent="0.25">
      <c r="A303" s="46"/>
      <c r="B303" s="46"/>
      <c r="C303" s="46"/>
      <c r="D303" s="46"/>
      <c r="E303" s="46"/>
      <c r="F303" s="46" t="s">
        <v>296</v>
      </c>
      <c r="G303" s="10"/>
    </row>
    <row r="304" spans="1:7" x14ac:dyDescent="0.25">
      <c r="A304" s="64" t="s">
        <v>289</v>
      </c>
      <c r="B304" s="69" t="s">
        <v>2</v>
      </c>
      <c r="C304" s="69" t="s">
        <v>3</v>
      </c>
      <c r="D304" s="69" t="s">
        <v>4</v>
      </c>
      <c r="E304" s="69" t="s">
        <v>5</v>
      </c>
      <c r="F304" s="70" t="s">
        <v>290</v>
      </c>
      <c r="G304" s="21"/>
    </row>
    <row r="305" spans="1:7" x14ac:dyDescent="0.25">
      <c r="A305" s="74" t="s">
        <v>6</v>
      </c>
      <c r="B305" s="95">
        <v>22880.719178186526</v>
      </c>
      <c r="C305" s="96">
        <v>24776.032435481615</v>
      </c>
      <c r="D305" s="96">
        <v>21958.173764196497</v>
      </c>
      <c r="E305" s="97">
        <v>20926.074622135366</v>
      </c>
      <c r="F305" s="53">
        <f>SUM(B305:E305)</f>
        <v>90541</v>
      </c>
      <c r="G305" s="21"/>
    </row>
    <row r="306" spans="1:7" x14ac:dyDescent="0.25">
      <c r="A306" s="74" t="s">
        <v>7</v>
      </c>
      <c r="B306" s="75">
        <v>23113.201386147612</v>
      </c>
      <c r="C306" s="67">
        <v>23044.728226031202</v>
      </c>
      <c r="D306" s="67">
        <v>26076.296246068847</v>
      </c>
      <c r="E306" s="98">
        <v>25853.774141752336</v>
      </c>
      <c r="F306" s="56">
        <f t="shared" ref="F306:F322" si="13">SUM(B306:E306)</f>
        <v>98088</v>
      </c>
      <c r="G306" s="21"/>
    </row>
    <row r="307" spans="1:7" x14ac:dyDescent="0.25">
      <c r="A307" s="74" t="s">
        <v>8</v>
      </c>
      <c r="B307" s="75">
        <v>25264.339393004877</v>
      </c>
      <c r="C307" s="67">
        <v>25436.050698234514</v>
      </c>
      <c r="D307" s="67">
        <v>23315.053684303253</v>
      </c>
      <c r="E307" s="98">
        <v>24618.556224457356</v>
      </c>
      <c r="F307" s="56">
        <f t="shared" si="13"/>
        <v>98633.999999999985</v>
      </c>
      <c r="G307" s="21"/>
    </row>
    <row r="308" spans="1:7" x14ac:dyDescent="0.25">
      <c r="A308" s="74" t="s">
        <v>9</v>
      </c>
      <c r="B308" s="75">
        <v>26242.918744857732</v>
      </c>
      <c r="C308" s="67">
        <v>24622.349014142826</v>
      </c>
      <c r="D308" s="67">
        <v>25184.904003390329</v>
      </c>
      <c r="E308" s="98">
        <v>28471.828237609119</v>
      </c>
      <c r="F308" s="56">
        <f t="shared" si="13"/>
        <v>104522.00000000001</v>
      </c>
      <c r="G308" s="21"/>
    </row>
    <row r="309" spans="1:7" x14ac:dyDescent="0.25">
      <c r="A309" s="74" t="s">
        <v>10</v>
      </c>
      <c r="B309" s="75">
        <v>25201.248369276349</v>
      </c>
      <c r="C309" s="67">
        <v>28341.720850706512</v>
      </c>
      <c r="D309" s="67">
        <v>31551.322804983683</v>
      </c>
      <c r="E309" s="98">
        <v>34572.707975033452</v>
      </c>
      <c r="F309" s="56">
        <f t="shared" si="13"/>
        <v>119666.99999999999</v>
      </c>
      <c r="G309" s="21"/>
    </row>
    <row r="310" spans="1:7" x14ac:dyDescent="0.25">
      <c r="A310" s="74" t="s">
        <v>11</v>
      </c>
      <c r="B310" s="75">
        <v>38790.366213540394</v>
      </c>
      <c r="C310" s="67">
        <v>41942.757339599928</v>
      </c>
      <c r="D310" s="67">
        <v>40443.902650420605</v>
      </c>
      <c r="E310" s="98">
        <v>37691.973796439073</v>
      </c>
      <c r="F310" s="56">
        <f t="shared" si="13"/>
        <v>158869</v>
      </c>
      <c r="G310" s="21"/>
    </row>
    <row r="311" spans="1:7" x14ac:dyDescent="0.25">
      <c r="A311" s="74" t="s">
        <v>12</v>
      </c>
      <c r="B311" s="75">
        <v>46208.412557516393</v>
      </c>
      <c r="C311" s="67">
        <v>46239.966401079517</v>
      </c>
      <c r="D311" s="67">
        <v>45379.138482864153</v>
      </c>
      <c r="E311" s="98">
        <v>48552.482558539945</v>
      </c>
      <c r="F311" s="56">
        <f t="shared" si="13"/>
        <v>186380.00000000003</v>
      </c>
      <c r="G311" s="21"/>
    </row>
    <row r="312" spans="1:7" x14ac:dyDescent="0.25">
      <c r="A312" s="74" t="s">
        <v>13</v>
      </c>
      <c r="B312" s="75">
        <v>49309.036953178416</v>
      </c>
      <c r="C312" s="67">
        <v>55930.040882889538</v>
      </c>
      <c r="D312" s="67">
        <v>56712.369711425687</v>
      </c>
      <c r="E312" s="98">
        <v>59839.552452506367</v>
      </c>
      <c r="F312" s="56">
        <f t="shared" si="13"/>
        <v>221791</v>
      </c>
      <c r="G312" s="21"/>
    </row>
    <row r="313" spans="1:7" x14ac:dyDescent="0.25">
      <c r="A313" s="74" t="s">
        <v>14</v>
      </c>
      <c r="B313" s="75">
        <v>59567.980088541932</v>
      </c>
      <c r="C313" s="67">
        <v>64170.494401719705</v>
      </c>
      <c r="D313" s="67">
        <v>63478.919189579603</v>
      </c>
      <c r="E313" s="98">
        <v>81888.606320158739</v>
      </c>
      <c r="F313" s="56">
        <f t="shared" si="13"/>
        <v>269106</v>
      </c>
      <c r="G313" s="21"/>
    </row>
    <row r="314" spans="1:7" x14ac:dyDescent="0.25">
      <c r="A314" s="74" t="s">
        <v>15</v>
      </c>
      <c r="B314" s="75">
        <v>76473.153697588466</v>
      </c>
      <c r="C314" s="67">
        <v>73431.204041282224</v>
      </c>
      <c r="D314" s="67">
        <v>66203.836039624977</v>
      </c>
      <c r="E314" s="98">
        <v>77801.806221504303</v>
      </c>
      <c r="F314" s="56">
        <f t="shared" si="13"/>
        <v>293909.99999999994</v>
      </c>
      <c r="G314" s="21"/>
    </row>
    <row r="315" spans="1:7" s="15" customFormat="1" x14ac:dyDescent="0.25">
      <c r="A315" s="74" t="s">
        <v>16</v>
      </c>
      <c r="B315" s="75">
        <v>79026.6031362059</v>
      </c>
      <c r="C315" s="67">
        <v>73457.760851406871</v>
      </c>
      <c r="D315" s="67">
        <v>70201.278967358638</v>
      </c>
      <c r="E315" s="98">
        <v>79868.357045028577</v>
      </c>
      <c r="F315" s="56">
        <f t="shared" si="13"/>
        <v>302554</v>
      </c>
      <c r="G315" s="21"/>
    </row>
    <row r="316" spans="1:7" s="15" customFormat="1" x14ac:dyDescent="0.25">
      <c r="A316" s="74" t="s">
        <v>222</v>
      </c>
      <c r="B316" s="75">
        <v>85172.74541215942</v>
      </c>
      <c r="C316" s="67">
        <v>69413.143114480379</v>
      </c>
      <c r="D316" s="67">
        <v>78649.346211318174</v>
      </c>
      <c r="E316" s="98">
        <v>85215.765262042027</v>
      </c>
      <c r="F316" s="56">
        <f t="shared" si="13"/>
        <v>318451</v>
      </c>
      <c r="G316" s="21"/>
    </row>
    <row r="317" spans="1:7" x14ac:dyDescent="0.25">
      <c r="A317" s="74" t="s">
        <v>223</v>
      </c>
      <c r="B317" s="75">
        <v>97875.923704079818</v>
      </c>
      <c r="C317" s="67">
        <v>86017.112291771991</v>
      </c>
      <c r="D317" s="67">
        <v>92910.029209251385</v>
      </c>
      <c r="E317" s="98">
        <v>101336.93479489682</v>
      </c>
      <c r="F317" s="56">
        <f t="shared" si="13"/>
        <v>378140</v>
      </c>
    </row>
    <row r="318" spans="1:7" x14ac:dyDescent="0.25">
      <c r="A318" s="74" t="s">
        <v>260</v>
      </c>
      <c r="B318" s="75">
        <v>109309.28718990933</v>
      </c>
      <c r="C318" s="67">
        <v>98333.772376391484</v>
      </c>
      <c r="D318" s="67">
        <v>104007.7434924275</v>
      </c>
      <c r="E318" s="98">
        <v>111716.19694127166</v>
      </c>
      <c r="F318" s="56">
        <f t="shared" si="13"/>
        <v>423367</v>
      </c>
      <c r="G318" s="28"/>
    </row>
    <row r="319" spans="1:7" x14ac:dyDescent="0.25">
      <c r="A319" s="74" t="s">
        <v>261</v>
      </c>
      <c r="B319" s="75">
        <v>126379.79288289312</v>
      </c>
      <c r="C319" s="67">
        <v>111642.85505129289</v>
      </c>
      <c r="D319" s="67">
        <v>121091.8441008704</v>
      </c>
      <c r="E319" s="98">
        <v>125297.50796494355</v>
      </c>
      <c r="F319" s="56">
        <f t="shared" si="13"/>
        <v>484411.99999999994</v>
      </c>
      <c r="G319" s="14"/>
    </row>
    <row r="320" spans="1:7" x14ac:dyDescent="0.25">
      <c r="A320" s="74" t="s">
        <v>262</v>
      </c>
      <c r="B320" s="75">
        <v>145176.15368159112</v>
      </c>
      <c r="C320" s="67">
        <v>124568.79168732469</v>
      </c>
      <c r="D320" s="67">
        <v>138084.93847470524</v>
      </c>
      <c r="E320" s="98">
        <v>133029.11615637899</v>
      </c>
      <c r="F320" s="56">
        <f t="shared" si="13"/>
        <v>540859</v>
      </c>
      <c r="G320" s="10"/>
    </row>
    <row r="321" spans="1:7" x14ac:dyDescent="0.25">
      <c r="A321" s="74" t="s">
        <v>263</v>
      </c>
      <c r="B321" s="75">
        <v>153415.70932873496</v>
      </c>
      <c r="C321" s="67">
        <v>133762.02197914926</v>
      </c>
      <c r="D321" s="67">
        <v>153393.25585278266</v>
      </c>
      <c r="E321" s="98">
        <v>160518.01283933318</v>
      </c>
      <c r="F321" s="56">
        <f t="shared" si="13"/>
        <v>601089</v>
      </c>
      <c r="G321" s="21"/>
    </row>
    <row r="322" spans="1:7" x14ac:dyDescent="0.25">
      <c r="A322" s="99" t="s">
        <v>264</v>
      </c>
      <c r="B322" s="77">
        <v>169561.78339829424</v>
      </c>
      <c r="C322" s="78">
        <v>150656.14624358382</v>
      </c>
      <c r="D322" s="78">
        <v>185985.80731966198</v>
      </c>
      <c r="E322" s="100">
        <v>178911.26303846002</v>
      </c>
      <c r="F322" s="62">
        <f t="shared" si="13"/>
        <v>685115.00000000012</v>
      </c>
      <c r="G322" s="21"/>
    </row>
    <row r="323" spans="1:7" x14ac:dyDescent="0.25">
      <c r="A323" s="15"/>
      <c r="B323" s="15"/>
      <c r="C323" s="15"/>
      <c r="D323" s="15"/>
      <c r="E323" s="15"/>
      <c r="F323" s="15"/>
      <c r="G323" s="21"/>
    </row>
    <row r="324" spans="1:7" x14ac:dyDescent="0.25">
      <c r="A324" s="15"/>
      <c r="B324" s="15"/>
      <c r="C324" s="15"/>
      <c r="D324" s="15"/>
      <c r="E324" s="15"/>
      <c r="F324" s="15"/>
      <c r="G324" s="21"/>
    </row>
    <row r="325" spans="1:7" ht="15.75" x14ac:dyDescent="0.25">
      <c r="A325" s="45" t="s">
        <v>24</v>
      </c>
      <c r="B325" s="15"/>
      <c r="C325" s="15"/>
      <c r="D325" s="15"/>
      <c r="E325" s="15"/>
      <c r="F325" s="15"/>
      <c r="G325" s="21"/>
    </row>
    <row r="326" spans="1:7" x14ac:dyDescent="0.25">
      <c r="A326" s="46"/>
      <c r="B326" s="46"/>
      <c r="C326" s="46"/>
      <c r="D326" s="46"/>
      <c r="E326" s="46"/>
      <c r="F326" s="46" t="s">
        <v>296</v>
      </c>
      <c r="G326" s="21"/>
    </row>
    <row r="327" spans="1:7" x14ac:dyDescent="0.25">
      <c r="A327" s="64" t="s">
        <v>289</v>
      </c>
      <c r="B327" s="69" t="s">
        <v>2</v>
      </c>
      <c r="C327" s="69" t="s">
        <v>3</v>
      </c>
      <c r="D327" s="69" t="s">
        <v>4</v>
      </c>
      <c r="E327" s="69" t="s">
        <v>5</v>
      </c>
      <c r="F327" s="70" t="s">
        <v>290</v>
      </c>
      <c r="G327" s="21"/>
    </row>
    <row r="328" spans="1:7" x14ac:dyDescent="0.25">
      <c r="A328" s="74" t="s">
        <v>6</v>
      </c>
      <c r="B328" s="95">
        <v>29098.651028343065</v>
      </c>
      <c r="C328" s="96">
        <v>29643.228464402477</v>
      </c>
      <c r="D328" s="96">
        <v>30019.221133622505</v>
      </c>
      <c r="E328" s="97">
        <v>31860.899373631943</v>
      </c>
      <c r="F328" s="53">
        <f>SUM(B328:E328)</f>
        <v>120621.99999999999</v>
      </c>
      <c r="G328" s="21"/>
    </row>
    <row r="329" spans="1:7" x14ac:dyDescent="0.25">
      <c r="A329" s="74" t="s">
        <v>7</v>
      </c>
      <c r="B329" s="75">
        <v>29903.16771523999</v>
      </c>
      <c r="C329" s="67">
        <v>30180.556874314119</v>
      </c>
      <c r="D329" s="67">
        <v>29787.882951896012</v>
      </c>
      <c r="E329" s="98">
        <v>31990.392458549879</v>
      </c>
      <c r="F329" s="56">
        <f t="shared" ref="F329:F345" si="14">SUM(B329:E329)</f>
        <v>121862</v>
      </c>
      <c r="G329" s="21"/>
    </row>
    <row r="330" spans="1:7" x14ac:dyDescent="0.25">
      <c r="A330" s="74" t="s">
        <v>8</v>
      </c>
      <c r="B330" s="75">
        <v>28780.768034368681</v>
      </c>
      <c r="C330" s="67">
        <v>28813.146802099141</v>
      </c>
      <c r="D330" s="67">
        <v>26012.134964564695</v>
      </c>
      <c r="E330" s="98">
        <v>29331.95019896749</v>
      </c>
      <c r="F330" s="56">
        <f t="shared" si="14"/>
        <v>112938.00000000001</v>
      </c>
    </row>
    <row r="331" spans="1:7" x14ac:dyDescent="0.25">
      <c r="A331" s="74" t="s">
        <v>9</v>
      </c>
      <c r="B331" s="75">
        <v>28790.242667030408</v>
      </c>
      <c r="C331" s="67">
        <v>27707.169170853776</v>
      </c>
      <c r="D331" s="67">
        <v>29483.171449028701</v>
      </c>
      <c r="E331" s="98">
        <v>31647.416713087117</v>
      </c>
      <c r="F331" s="56">
        <f t="shared" si="14"/>
        <v>117628</v>
      </c>
    </row>
    <row r="332" spans="1:7" x14ac:dyDescent="0.25">
      <c r="A332" s="74" t="s">
        <v>10</v>
      </c>
      <c r="B332" s="75">
        <v>38497.190252872548</v>
      </c>
      <c r="C332" s="67">
        <v>38674.879178185038</v>
      </c>
      <c r="D332" s="67">
        <v>42269.868930033925</v>
      </c>
      <c r="E332" s="98">
        <v>45049.06163890849</v>
      </c>
      <c r="F332" s="56">
        <f t="shared" si="14"/>
        <v>164491</v>
      </c>
    </row>
    <row r="333" spans="1:7" x14ac:dyDescent="0.25">
      <c r="A333" s="74" t="s">
        <v>11</v>
      </c>
      <c r="B333" s="75">
        <v>37585.584625734926</v>
      </c>
      <c r="C333" s="67">
        <v>37250.70352561833</v>
      </c>
      <c r="D333" s="67">
        <v>39264.817591012594</v>
      </c>
      <c r="E333" s="98">
        <v>43641.894257634151</v>
      </c>
      <c r="F333" s="56">
        <f t="shared" si="14"/>
        <v>157743</v>
      </c>
    </row>
    <row r="334" spans="1:7" x14ac:dyDescent="0.25">
      <c r="A334" s="74" t="s">
        <v>12</v>
      </c>
      <c r="B334" s="75">
        <v>26374.739437326531</v>
      </c>
      <c r="C334" s="67">
        <v>26556.46346652897</v>
      </c>
      <c r="D334" s="67">
        <v>27385.479050503884</v>
      </c>
      <c r="E334" s="98">
        <v>29792.318045640626</v>
      </c>
      <c r="F334" s="56">
        <f t="shared" si="14"/>
        <v>110109.00000000001</v>
      </c>
    </row>
    <row r="335" spans="1:7" x14ac:dyDescent="0.25">
      <c r="A335" s="74" t="s">
        <v>13</v>
      </c>
      <c r="B335" s="75">
        <v>25419.010276583103</v>
      </c>
      <c r="C335" s="67">
        <v>25300.608518422432</v>
      </c>
      <c r="D335" s="67">
        <v>23947.624910074323</v>
      </c>
      <c r="E335" s="98">
        <v>26563.756294920146</v>
      </c>
      <c r="F335" s="56">
        <f t="shared" si="14"/>
        <v>101231</v>
      </c>
    </row>
    <row r="336" spans="1:7" x14ac:dyDescent="0.25">
      <c r="A336" s="74" t="s">
        <v>14</v>
      </c>
      <c r="B336" s="75">
        <v>34617.780491830606</v>
      </c>
      <c r="C336" s="67">
        <v>33435.868196087846</v>
      </c>
      <c r="D336" s="67">
        <v>35495.523877654363</v>
      </c>
      <c r="E336" s="98">
        <v>42575.827434427178</v>
      </c>
      <c r="F336" s="56">
        <f t="shared" si="14"/>
        <v>146125</v>
      </c>
    </row>
    <row r="337" spans="1:6" x14ac:dyDescent="0.25">
      <c r="A337" s="74" t="s">
        <v>15</v>
      </c>
      <c r="B337" s="75">
        <v>38040.109337219576</v>
      </c>
      <c r="C337" s="67">
        <v>34696.447589765143</v>
      </c>
      <c r="D337" s="67">
        <v>35505.814645203929</v>
      </c>
      <c r="E337" s="98">
        <v>38740.62842781136</v>
      </c>
      <c r="F337" s="56">
        <f t="shared" si="14"/>
        <v>146983</v>
      </c>
    </row>
    <row r="338" spans="1:6" x14ac:dyDescent="0.25">
      <c r="A338" s="74" t="s">
        <v>16</v>
      </c>
      <c r="B338" s="75">
        <v>51154.069090871679</v>
      </c>
      <c r="C338" s="67">
        <v>48851.169983117768</v>
      </c>
      <c r="D338" s="67">
        <v>53344.34118110445</v>
      </c>
      <c r="E338" s="98">
        <v>56586.419744906088</v>
      </c>
      <c r="F338" s="56">
        <f t="shared" si="14"/>
        <v>209936</v>
      </c>
    </row>
    <row r="339" spans="1:6" x14ac:dyDescent="0.25">
      <c r="A339" s="74" t="s">
        <v>222</v>
      </c>
      <c r="B339" s="75">
        <v>102245.8229765679</v>
      </c>
      <c r="C339" s="67">
        <v>98064.426263391317</v>
      </c>
      <c r="D339" s="67">
        <v>98833.930783773772</v>
      </c>
      <c r="E339" s="98">
        <v>107011.81997626703</v>
      </c>
      <c r="F339" s="56">
        <f t="shared" si="14"/>
        <v>406156</v>
      </c>
    </row>
    <row r="340" spans="1:6" x14ac:dyDescent="0.25">
      <c r="A340" s="74" t="s">
        <v>223</v>
      </c>
      <c r="B340" s="75">
        <v>108141.04891507977</v>
      </c>
      <c r="C340" s="67">
        <v>103535.84209538088</v>
      </c>
      <c r="D340" s="67">
        <v>107220.4786680995</v>
      </c>
      <c r="E340" s="98">
        <v>120739.63032143984</v>
      </c>
      <c r="F340" s="56">
        <f t="shared" si="14"/>
        <v>439637</v>
      </c>
    </row>
    <row r="341" spans="1:6" x14ac:dyDescent="0.25">
      <c r="A341" s="74" t="s">
        <v>260</v>
      </c>
      <c r="B341" s="75">
        <v>97239.837956993812</v>
      </c>
      <c r="C341" s="67">
        <v>89751.262499944758</v>
      </c>
      <c r="D341" s="67">
        <v>89650.497686683986</v>
      </c>
      <c r="E341" s="98">
        <v>91398.401856377459</v>
      </c>
      <c r="F341" s="56">
        <f t="shared" si="14"/>
        <v>368040</v>
      </c>
    </row>
    <row r="342" spans="1:6" x14ac:dyDescent="0.25">
      <c r="A342" s="74" t="s">
        <v>261</v>
      </c>
      <c r="B342" s="75">
        <v>108283.18086857033</v>
      </c>
      <c r="C342" s="67">
        <v>104016.55225681388</v>
      </c>
      <c r="D342" s="67">
        <v>97515.611802462736</v>
      </c>
      <c r="E342" s="98">
        <v>96376.655072153066</v>
      </c>
      <c r="F342" s="56">
        <f t="shared" si="14"/>
        <v>406192</v>
      </c>
    </row>
    <row r="343" spans="1:6" x14ac:dyDescent="0.25">
      <c r="A343" s="74" t="s">
        <v>262</v>
      </c>
      <c r="B343" s="75">
        <v>127576.22448993838</v>
      </c>
      <c r="C343" s="67">
        <v>116898.72416144884</v>
      </c>
      <c r="D343" s="67">
        <v>110366.2679182187</v>
      </c>
      <c r="E343" s="98">
        <v>125673.78343039405</v>
      </c>
      <c r="F343" s="56">
        <f t="shared" si="14"/>
        <v>480515</v>
      </c>
    </row>
    <row r="344" spans="1:6" x14ac:dyDescent="0.25">
      <c r="A344" s="74" t="s">
        <v>263</v>
      </c>
      <c r="B344" s="75">
        <v>146632.98370576891</v>
      </c>
      <c r="C344" s="67">
        <v>129205.58307418448</v>
      </c>
      <c r="D344" s="67">
        <v>124033.81447087553</v>
      </c>
      <c r="E344" s="98">
        <v>142036.61874917106</v>
      </c>
      <c r="F344" s="56">
        <f t="shared" si="14"/>
        <v>541909</v>
      </c>
    </row>
    <row r="345" spans="1:6" x14ac:dyDescent="0.25">
      <c r="A345" s="99" t="s">
        <v>264</v>
      </c>
      <c r="B345" s="77">
        <v>154362.1763291409</v>
      </c>
      <c r="C345" s="78">
        <v>138089.0459793694</v>
      </c>
      <c r="D345" s="78">
        <v>133293.98925240122</v>
      </c>
      <c r="E345" s="100">
        <v>148215.78843908844</v>
      </c>
      <c r="F345" s="62">
        <f t="shared" si="14"/>
        <v>573961</v>
      </c>
    </row>
    <row r="348" spans="1:6" ht="15.75" x14ac:dyDescent="0.25">
      <c r="A348" s="79" t="s">
        <v>25</v>
      </c>
      <c r="B348" s="80"/>
      <c r="C348" s="80"/>
      <c r="D348" s="80"/>
      <c r="E348" s="80"/>
      <c r="F348" s="80"/>
    </row>
    <row r="349" spans="1:6" x14ac:dyDescent="0.25">
      <c r="A349" s="81"/>
      <c r="B349" s="81"/>
      <c r="C349" s="81"/>
      <c r="D349" s="81"/>
      <c r="E349" s="81"/>
      <c r="F349" s="81" t="s">
        <v>288</v>
      </c>
    </row>
    <row r="350" spans="1:6" x14ac:dyDescent="0.25">
      <c r="A350" s="82" t="s">
        <v>289</v>
      </c>
      <c r="B350" s="83" t="s">
        <v>2</v>
      </c>
      <c r="C350" s="83" t="s">
        <v>3</v>
      </c>
      <c r="D350" s="83" t="s">
        <v>4</v>
      </c>
      <c r="E350" s="83" t="s">
        <v>5</v>
      </c>
      <c r="F350" s="84" t="s">
        <v>290</v>
      </c>
    </row>
    <row r="351" spans="1:6" x14ac:dyDescent="0.25">
      <c r="A351" s="85" t="s">
        <v>6</v>
      </c>
      <c r="B351" s="87">
        <v>499675.17874573637</v>
      </c>
      <c r="C351" s="87">
        <v>556008.83914419741</v>
      </c>
      <c r="D351" s="87">
        <v>520436.00062662567</v>
      </c>
      <c r="E351" s="87">
        <v>559443.98148344061</v>
      </c>
      <c r="F351" s="71">
        <f t="shared" ref="F351:F368" si="15">SUM(B351:E351)</f>
        <v>2135564</v>
      </c>
    </row>
    <row r="352" spans="1:6" x14ac:dyDescent="0.25">
      <c r="A352" s="85" t="s">
        <v>7</v>
      </c>
      <c r="B352" s="86">
        <v>560920.7665341025</v>
      </c>
      <c r="C352" s="87">
        <v>616987.35935414792</v>
      </c>
      <c r="D352" s="87">
        <v>582886.56332511595</v>
      </c>
      <c r="E352" s="87">
        <v>615477.31078663364</v>
      </c>
      <c r="F352" s="72">
        <f t="shared" si="15"/>
        <v>2376272</v>
      </c>
    </row>
    <row r="353" spans="1:6" x14ac:dyDescent="0.25">
      <c r="A353" s="85" t="s">
        <v>8</v>
      </c>
      <c r="B353" s="86">
        <v>613297.84925097995</v>
      </c>
      <c r="C353" s="87">
        <v>674252.29762434296</v>
      </c>
      <c r="D353" s="87">
        <v>632888.74520790332</v>
      </c>
      <c r="E353" s="87">
        <v>676439.10791677376</v>
      </c>
      <c r="F353" s="72">
        <f t="shared" si="15"/>
        <v>2596878</v>
      </c>
    </row>
    <row r="354" spans="1:6" x14ac:dyDescent="0.25">
      <c r="A354" s="85" t="s">
        <v>9</v>
      </c>
      <c r="B354" s="86">
        <v>660229.60157581302</v>
      </c>
      <c r="C354" s="87">
        <v>728201.11556990538</v>
      </c>
      <c r="D354" s="87">
        <v>701056.43112391303</v>
      </c>
      <c r="E354" s="87">
        <v>726706.85173036857</v>
      </c>
      <c r="F354" s="72">
        <f t="shared" si="15"/>
        <v>2816194</v>
      </c>
    </row>
    <row r="355" spans="1:6" x14ac:dyDescent="0.25">
      <c r="A355" s="85" t="s">
        <v>10</v>
      </c>
      <c r="B355" s="86">
        <v>710914.62820272753</v>
      </c>
      <c r="C355" s="87">
        <v>812563.278228404</v>
      </c>
      <c r="D355" s="87">
        <v>778860.03688707971</v>
      </c>
      <c r="E355" s="87">
        <v>840568.05668178899</v>
      </c>
      <c r="F355" s="72">
        <f t="shared" si="15"/>
        <v>3142906.0000000005</v>
      </c>
    </row>
    <row r="356" spans="1:6" x14ac:dyDescent="0.25">
      <c r="A356" s="85" t="s">
        <v>11</v>
      </c>
      <c r="B356" s="86">
        <v>821755.27016392397</v>
      </c>
      <c r="C356" s="87">
        <v>943040.34073259134</v>
      </c>
      <c r="D356" s="87">
        <v>907576.64400540537</v>
      </c>
      <c r="E356" s="87">
        <v>989631.74509807955</v>
      </c>
      <c r="F356" s="72">
        <f t="shared" si="15"/>
        <v>3662004</v>
      </c>
    </row>
    <row r="357" spans="1:6" x14ac:dyDescent="0.25">
      <c r="A357" s="85" t="s">
        <v>12</v>
      </c>
      <c r="B357" s="86">
        <v>993242.17152274644</v>
      </c>
      <c r="C357" s="87">
        <v>1125533.3842126159</v>
      </c>
      <c r="D357" s="87">
        <v>1063295.3447310089</v>
      </c>
      <c r="E357" s="87">
        <v>1142203.0995336289</v>
      </c>
      <c r="F357" s="72">
        <f t="shared" si="15"/>
        <v>4324274</v>
      </c>
    </row>
    <row r="358" spans="1:6" x14ac:dyDescent="0.25">
      <c r="A358" s="85" t="s">
        <v>13</v>
      </c>
      <c r="B358" s="86">
        <v>1146599.1694864852</v>
      </c>
      <c r="C358" s="87">
        <v>1269608.7238129936</v>
      </c>
      <c r="D358" s="87">
        <v>1184340.3059070953</v>
      </c>
      <c r="E358" s="87">
        <v>1274683.8007934256</v>
      </c>
      <c r="F358" s="72">
        <f t="shared" si="15"/>
        <v>4875232</v>
      </c>
    </row>
    <row r="359" spans="1:6" x14ac:dyDescent="0.25">
      <c r="A359" s="85" t="s">
        <v>14</v>
      </c>
      <c r="B359" s="86">
        <v>1251320.5806601592</v>
      </c>
      <c r="C359" s="87">
        <v>1402745.4412339346</v>
      </c>
      <c r="D359" s="87">
        <v>1400795.9638207341</v>
      </c>
      <c r="E359" s="87">
        <v>1594491.0142851719</v>
      </c>
      <c r="F359" s="72">
        <f t="shared" si="15"/>
        <v>5649353</v>
      </c>
    </row>
    <row r="360" spans="1:6" x14ac:dyDescent="0.25">
      <c r="A360" s="85" t="s">
        <v>15</v>
      </c>
      <c r="B360" s="86">
        <v>1673814.853431396</v>
      </c>
      <c r="C360" s="87">
        <v>1804752.2105166598</v>
      </c>
      <c r="D360" s="87">
        <v>1690037.4038373148</v>
      </c>
      <c r="E360" s="87">
        <v>1841818.5322146295</v>
      </c>
      <c r="F360" s="72">
        <f t="shared" si="15"/>
        <v>7010423</v>
      </c>
    </row>
    <row r="361" spans="1:6" x14ac:dyDescent="0.25">
      <c r="A361" s="85" t="s">
        <v>16</v>
      </c>
      <c r="B361" s="86">
        <v>1768227.3760115714</v>
      </c>
      <c r="C361" s="93">
        <v>2000166.5973647947</v>
      </c>
      <c r="D361" s="93">
        <v>1961185.8769326573</v>
      </c>
      <c r="E361" s="93">
        <v>2125999.1496909759</v>
      </c>
      <c r="F361" s="72">
        <f t="shared" si="15"/>
        <v>7855579</v>
      </c>
    </row>
    <row r="362" spans="1:6" x14ac:dyDescent="0.25">
      <c r="A362" s="85" t="s">
        <v>222</v>
      </c>
      <c r="B362" s="86">
        <v>2074222.4104029846</v>
      </c>
      <c r="C362" s="93">
        <v>2371362.1280091126</v>
      </c>
      <c r="D362" s="93">
        <v>2311069.5372544373</v>
      </c>
      <c r="E362" s="93">
        <v>2551181.9243334648</v>
      </c>
      <c r="F362" s="72">
        <f t="shared" si="15"/>
        <v>9307835.9999999981</v>
      </c>
    </row>
    <row r="363" spans="1:6" x14ac:dyDescent="0.25">
      <c r="A363" s="85" t="s">
        <v>223</v>
      </c>
      <c r="B363" s="86">
        <v>2364738.5629366417</v>
      </c>
      <c r="C363" s="93">
        <v>2662897.9398484812</v>
      </c>
      <c r="D363" s="93">
        <v>2549335.6171638281</v>
      </c>
      <c r="E363" s="93">
        <v>2761797.8800510485</v>
      </c>
      <c r="F363" s="72">
        <f t="shared" si="15"/>
        <v>10338770</v>
      </c>
    </row>
    <row r="364" spans="1:6" x14ac:dyDescent="0.25">
      <c r="A364" s="85" t="s">
        <v>260</v>
      </c>
      <c r="B364" s="86">
        <v>2693947.4343227888</v>
      </c>
      <c r="C364" s="87">
        <v>2980503.2428098796</v>
      </c>
      <c r="D364" s="87">
        <v>2939555.4962966153</v>
      </c>
      <c r="E364" s="87">
        <v>3028664.8265707162</v>
      </c>
      <c r="F364" s="72">
        <f t="shared" si="15"/>
        <v>11642671</v>
      </c>
    </row>
    <row r="365" spans="1:6" x14ac:dyDescent="0.25">
      <c r="A365" s="57" t="s">
        <v>261</v>
      </c>
      <c r="B365" s="86">
        <v>3027058.826026964</v>
      </c>
      <c r="C365" s="93">
        <v>3395040.7770025483</v>
      </c>
      <c r="D365" s="93">
        <v>3222977.0745257162</v>
      </c>
      <c r="E365" s="93">
        <v>3367509.3224447719</v>
      </c>
      <c r="F365" s="72">
        <f t="shared" si="15"/>
        <v>13012586</v>
      </c>
    </row>
    <row r="366" spans="1:6" x14ac:dyDescent="0.25">
      <c r="A366" s="57" t="s">
        <v>262</v>
      </c>
      <c r="B366" s="86">
        <v>3493062.1095489995</v>
      </c>
      <c r="C366" s="87">
        <v>3767237.8712124904</v>
      </c>
      <c r="D366" s="87">
        <v>3428548.0565520548</v>
      </c>
      <c r="E366" s="87">
        <v>3625574.9626864549</v>
      </c>
      <c r="F366" s="72">
        <f t="shared" si="15"/>
        <v>14314423</v>
      </c>
    </row>
    <row r="367" spans="1:6" x14ac:dyDescent="0.25">
      <c r="A367" s="57" t="s">
        <v>263</v>
      </c>
      <c r="B367" s="86">
        <v>3638769.2696812525</v>
      </c>
      <c r="C367" s="93">
        <v>3977200.2260067407</v>
      </c>
      <c r="D367" s="93">
        <v>3776176.7343872329</v>
      </c>
      <c r="E367" s="93">
        <v>3951814.7699247757</v>
      </c>
      <c r="F367" s="72">
        <f t="shared" si="15"/>
        <v>15343961</v>
      </c>
    </row>
    <row r="368" spans="1:6" x14ac:dyDescent="0.25">
      <c r="A368" s="88" t="s">
        <v>264</v>
      </c>
      <c r="B368" s="89">
        <v>3938788.6929874471</v>
      </c>
      <c r="C368" s="90">
        <v>4360640.2572112149</v>
      </c>
      <c r="D368" s="90">
        <v>4253917.6893920247</v>
      </c>
      <c r="E368" s="90">
        <v>4416371.3604093138</v>
      </c>
      <c r="F368" s="68">
        <f t="shared" si="15"/>
        <v>16969718</v>
      </c>
    </row>
    <row r="369" spans="1:6" x14ac:dyDescent="0.25">
      <c r="A369" s="80"/>
      <c r="B369" s="80"/>
      <c r="C369" s="80"/>
      <c r="D369" s="80"/>
      <c r="E369" s="80"/>
      <c r="F369" s="80"/>
    </row>
    <row r="370" spans="1:6" x14ac:dyDescent="0.25">
      <c r="A370" s="80"/>
      <c r="B370" s="80"/>
      <c r="C370" s="80"/>
      <c r="D370" s="80"/>
      <c r="E370" s="80"/>
      <c r="F370" s="80"/>
    </row>
    <row r="371" spans="1:6" x14ac:dyDescent="0.25">
      <c r="A371" s="91" t="s">
        <v>299</v>
      </c>
      <c r="B371" s="92"/>
      <c r="C371" s="92"/>
      <c r="D371" s="92"/>
      <c r="E371" s="92"/>
      <c r="F371" s="80"/>
    </row>
    <row r="372" spans="1:6" x14ac:dyDescent="0.25">
      <c r="A372" s="81"/>
      <c r="B372" s="81"/>
      <c r="C372" s="81"/>
      <c r="D372" s="81"/>
      <c r="E372" s="81"/>
      <c r="F372" s="81" t="s">
        <v>293</v>
      </c>
    </row>
    <row r="373" spans="1:6" x14ac:dyDescent="0.25">
      <c r="A373" s="82" t="s">
        <v>289</v>
      </c>
      <c r="B373" s="83" t="s">
        <v>2</v>
      </c>
      <c r="C373" s="83" t="s">
        <v>3</v>
      </c>
      <c r="D373" s="83" t="s">
        <v>4</v>
      </c>
      <c r="E373" s="83" t="s">
        <v>5</v>
      </c>
      <c r="F373" s="84" t="s">
        <v>290</v>
      </c>
    </row>
    <row r="374" spans="1:6" x14ac:dyDescent="0.25">
      <c r="A374" s="101" t="s">
        <v>6</v>
      </c>
      <c r="B374" s="102">
        <v>137964.17619966032</v>
      </c>
      <c r="C374" s="103">
        <v>203465.7717894277</v>
      </c>
      <c r="D374" s="103">
        <v>160290.84654093409</v>
      </c>
      <c r="E374" s="103">
        <v>184315.20546997793</v>
      </c>
      <c r="F374" s="71">
        <v>686036</v>
      </c>
    </row>
    <row r="375" spans="1:6" x14ac:dyDescent="0.25">
      <c r="A375" s="85" t="s">
        <v>7</v>
      </c>
      <c r="B375" s="86">
        <v>153514.46696865431</v>
      </c>
      <c r="C375" s="93">
        <v>222154.58240584057</v>
      </c>
      <c r="D375" s="93">
        <v>181090.55824612413</v>
      </c>
      <c r="E375" s="93">
        <v>202606.39237938102</v>
      </c>
      <c r="F375" s="72">
        <v>759366</v>
      </c>
    </row>
    <row r="376" spans="1:6" x14ac:dyDescent="0.25">
      <c r="A376" s="85" t="s">
        <v>8</v>
      </c>
      <c r="B376" s="86">
        <v>167593.24375743547</v>
      </c>
      <c r="C376" s="93">
        <v>228760.08015963863</v>
      </c>
      <c r="D376" s="93">
        <v>181026.14242042045</v>
      </c>
      <c r="E376" s="93">
        <v>211209.53366250548</v>
      </c>
      <c r="F376" s="72">
        <v>788589</v>
      </c>
    </row>
    <row r="377" spans="1:6" x14ac:dyDescent="0.25">
      <c r="A377" s="85" t="s">
        <v>9</v>
      </c>
      <c r="B377" s="86">
        <v>177931.59705584362</v>
      </c>
      <c r="C377" s="93">
        <v>248336.6256206907</v>
      </c>
      <c r="D377" s="93">
        <v>210381.60606922657</v>
      </c>
      <c r="E377" s="93">
        <v>234813.1712542391</v>
      </c>
      <c r="F377" s="72">
        <v>871463</v>
      </c>
    </row>
    <row r="378" spans="1:6" x14ac:dyDescent="0.25">
      <c r="A378" s="85" t="s">
        <v>10</v>
      </c>
      <c r="B378" s="86">
        <v>200917.39300123494</v>
      </c>
      <c r="C378" s="93">
        <v>299596.86807594175</v>
      </c>
      <c r="D378" s="93">
        <v>253775.41035557695</v>
      </c>
      <c r="E378" s="93">
        <v>296292.32856724644</v>
      </c>
      <c r="F378" s="72">
        <v>1050582</v>
      </c>
    </row>
    <row r="379" spans="1:6" x14ac:dyDescent="0.25">
      <c r="A379" s="85" t="s">
        <v>11</v>
      </c>
      <c r="B379" s="86">
        <v>248775.96735124083</v>
      </c>
      <c r="C379" s="93">
        <v>364050.23277406604</v>
      </c>
      <c r="D379" s="93">
        <v>303976.21104690182</v>
      </c>
      <c r="E379" s="93">
        <v>357583.58882779133</v>
      </c>
      <c r="F379" s="72">
        <v>1274386</v>
      </c>
    </row>
    <row r="380" spans="1:6" x14ac:dyDescent="0.25">
      <c r="A380" s="85" t="s">
        <v>12</v>
      </c>
      <c r="B380" s="86">
        <v>307589.80272088404</v>
      </c>
      <c r="C380" s="93">
        <v>437795.41910048644</v>
      </c>
      <c r="D380" s="93">
        <v>360173.56923917081</v>
      </c>
      <c r="E380" s="93">
        <v>417508.20893945888</v>
      </c>
      <c r="F380" s="72">
        <v>1523067.0000000002</v>
      </c>
    </row>
    <row r="381" spans="1:6" x14ac:dyDescent="0.25">
      <c r="A381" s="85" t="s">
        <v>13</v>
      </c>
      <c r="B381" s="86">
        <v>351806.43539453682</v>
      </c>
      <c r="C381" s="93">
        <v>492439.62456054019</v>
      </c>
      <c r="D381" s="93">
        <v>400370.84972979577</v>
      </c>
      <c r="E381" s="93">
        <v>475768.09031512705</v>
      </c>
      <c r="F381" s="72">
        <v>1720384.9999999998</v>
      </c>
    </row>
    <row r="382" spans="1:6" x14ac:dyDescent="0.25">
      <c r="A382" s="85" t="s">
        <v>14</v>
      </c>
      <c r="B382" s="86">
        <v>411650.76049002772</v>
      </c>
      <c r="C382" s="93">
        <v>587732.99787092116</v>
      </c>
      <c r="D382" s="93">
        <v>546665.71472830733</v>
      </c>
      <c r="E382" s="93">
        <v>655617.52691074368</v>
      </c>
      <c r="F382" s="72">
        <v>2201667</v>
      </c>
    </row>
    <row r="383" spans="1:6" x14ac:dyDescent="0.25">
      <c r="A383" s="85" t="s">
        <v>15</v>
      </c>
      <c r="B383" s="86">
        <v>561339.95594733243</v>
      </c>
      <c r="C383" s="93">
        <v>691073.00102327508</v>
      </c>
      <c r="D383" s="93">
        <v>552228.91295846563</v>
      </c>
      <c r="E383" s="93">
        <v>675116.13007092685</v>
      </c>
      <c r="F383" s="72">
        <v>2479758</v>
      </c>
    </row>
    <row r="384" spans="1:6" x14ac:dyDescent="0.25">
      <c r="A384" s="85" t="s">
        <v>16</v>
      </c>
      <c r="B384" s="86">
        <v>558983.35428870434</v>
      </c>
      <c r="C384" s="93">
        <v>780054.15735464357</v>
      </c>
      <c r="D384" s="93">
        <v>688981.71652790299</v>
      </c>
      <c r="E384" s="93">
        <v>796117.77182874875</v>
      </c>
      <c r="F384" s="72">
        <v>2824136.9999999995</v>
      </c>
    </row>
    <row r="385" spans="1:6" x14ac:dyDescent="0.25">
      <c r="A385" s="85" t="s">
        <v>222</v>
      </c>
      <c r="B385" s="86">
        <v>702958.99248333275</v>
      </c>
      <c r="C385" s="93">
        <v>967352.29961680784</v>
      </c>
      <c r="D385" s="93">
        <v>869893.38345724193</v>
      </c>
      <c r="E385" s="93">
        <v>1027973.3244426174</v>
      </c>
      <c r="F385" s="72">
        <v>3568178</v>
      </c>
    </row>
    <row r="386" spans="1:6" x14ac:dyDescent="0.25">
      <c r="A386" s="85" t="s">
        <v>223</v>
      </c>
      <c r="B386" s="86">
        <v>851581.98554975016</v>
      </c>
      <c r="C386" s="93">
        <v>1119165.6818072721</v>
      </c>
      <c r="D386" s="93">
        <v>948964.37462337036</v>
      </c>
      <c r="E386" s="93">
        <v>1087122.958019607</v>
      </c>
      <c r="F386" s="72">
        <v>4006835</v>
      </c>
    </row>
    <row r="387" spans="1:6" x14ac:dyDescent="0.25">
      <c r="A387" s="85" t="s">
        <v>260</v>
      </c>
      <c r="B387" s="86">
        <v>918859.61291357758</v>
      </c>
      <c r="C387" s="93">
        <v>1192988.3148184579</v>
      </c>
      <c r="D387" s="93">
        <v>1103678.4393625215</v>
      </c>
      <c r="E387" s="93">
        <v>1153938.6329054432</v>
      </c>
      <c r="F387" s="72">
        <v>4369465</v>
      </c>
    </row>
    <row r="388" spans="1:6" x14ac:dyDescent="0.25">
      <c r="A388" s="57" t="s">
        <v>261</v>
      </c>
      <c r="B388" s="86">
        <v>1068500.6737609631</v>
      </c>
      <c r="C388" s="93">
        <v>1394117.3551798135</v>
      </c>
      <c r="D388" s="93">
        <v>1190878.7678155578</v>
      </c>
      <c r="E388" s="93">
        <v>1270965.2032436659</v>
      </c>
      <c r="F388" s="72">
        <v>4924462</v>
      </c>
    </row>
    <row r="389" spans="1:6" x14ac:dyDescent="0.25">
      <c r="A389" s="57" t="s">
        <v>262</v>
      </c>
      <c r="B389" s="86">
        <v>1172953.9044574632</v>
      </c>
      <c r="C389" s="93">
        <v>1455643.8402277541</v>
      </c>
      <c r="D389" s="93">
        <v>1142402.86822474</v>
      </c>
      <c r="E389" s="93">
        <v>1274261.3870900429</v>
      </c>
      <c r="F389" s="72">
        <v>5045262</v>
      </c>
    </row>
    <row r="390" spans="1:6" x14ac:dyDescent="0.25">
      <c r="A390" s="57" t="s">
        <v>263</v>
      </c>
      <c r="B390" s="86">
        <v>1116459.505944245</v>
      </c>
      <c r="C390" s="93">
        <v>1443139.0956805258</v>
      </c>
      <c r="D390" s="93">
        <v>1211619.0629811871</v>
      </c>
      <c r="E390" s="93">
        <v>1333636.3353940425</v>
      </c>
      <c r="F390" s="72">
        <v>5104854.0000000009</v>
      </c>
    </row>
    <row r="391" spans="1:6" x14ac:dyDescent="0.25">
      <c r="A391" s="88" t="s">
        <v>264</v>
      </c>
      <c r="B391" s="89">
        <v>1221578.0220432435</v>
      </c>
      <c r="C391" s="90">
        <v>1607500.6636226273</v>
      </c>
      <c r="D391" s="90">
        <v>1442965.7586626208</v>
      </c>
      <c r="E391" s="90">
        <v>1519530.5556715082</v>
      </c>
      <c r="F391" s="68">
        <v>5791575</v>
      </c>
    </row>
    <row r="392" spans="1:6" x14ac:dyDescent="0.25">
      <c r="A392" s="80"/>
      <c r="B392" s="80"/>
      <c r="C392" s="80"/>
      <c r="D392" s="80"/>
      <c r="E392" s="80"/>
      <c r="F392" s="80"/>
    </row>
    <row r="393" spans="1:6" x14ac:dyDescent="0.25">
      <c r="A393" s="80"/>
      <c r="B393" s="80"/>
      <c r="C393" s="80"/>
      <c r="D393" s="80"/>
      <c r="E393" s="80"/>
      <c r="F393" s="80"/>
    </row>
    <row r="394" spans="1:6" x14ac:dyDescent="0.25">
      <c r="A394" s="91" t="s">
        <v>300</v>
      </c>
      <c r="B394" s="92"/>
      <c r="C394" s="92"/>
      <c r="D394" s="92"/>
      <c r="E394" s="92"/>
      <c r="F394" s="92"/>
    </row>
    <row r="395" spans="1:6" x14ac:dyDescent="0.25">
      <c r="A395" s="81"/>
      <c r="B395" s="81"/>
      <c r="C395" s="81"/>
      <c r="D395" s="81"/>
      <c r="E395" s="81"/>
      <c r="F395" s="81" t="s">
        <v>288</v>
      </c>
    </row>
    <row r="396" spans="1:6" x14ac:dyDescent="0.25">
      <c r="A396" s="82" t="s">
        <v>26</v>
      </c>
      <c r="B396" s="83" t="s">
        <v>2</v>
      </c>
      <c r="C396" s="83" t="s">
        <v>3</v>
      </c>
      <c r="D396" s="83" t="s">
        <v>4</v>
      </c>
      <c r="E396" s="83" t="s">
        <v>5</v>
      </c>
      <c r="F396" s="84" t="s">
        <v>290</v>
      </c>
    </row>
    <row r="397" spans="1:6" x14ac:dyDescent="0.25">
      <c r="A397" s="101" t="s">
        <v>6</v>
      </c>
      <c r="B397" s="102">
        <v>118144.01653886627</v>
      </c>
      <c r="C397" s="103">
        <v>121328.21254281401</v>
      </c>
      <c r="D397" s="103">
        <v>125612.60572547294</v>
      </c>
      <c r="E397" s="103">
        <v>136541.16519284679</v>
      </c>
      <c r="F397" s="71">
        <f>SUM(B397:E397)</f>
        <v>501626</v>
      </c>
    </row>
    <row r="398" spans="1:6" x14ac:dyDescent="0.25">
      <c r="A398" s="85" t="s">
        <v>7</v>
      </c>
      <c r="B398" s="86">
        <v>138735.04669278179</v>
      </c>
      <c r="C398" s="93">
        <v>143809.75783040587</v>
      </c>
      <c r="D398" s="93">
        <v>147980.44503711356</v>
      </c>
      <c r="E398" s="93">
        <v>154546.75043969881</v>
      </c>
      <c r="F398" s="72">
        <f t="shared" ref="F398:F414" si="16">SUM(B398:E398)</f>
        <v>585072</v>
      </c>
    </row>
    <row r="399" spans="1:6" x14ac:dyDescent="0.25">
      <c r="A399" s="85" t="s">
        <v>8</v>
      </c>
      <c r="B399" s="86">
        <v>166965.80985604666</v>
      </c>
      <c r="C399" s="93">
        <v>163038.86590783551</v>
      </c>
      <c r="D399" s="93">
        <v>165661.02300856673</v>
      </c>
      <c r="E399" s="93">
        <v>173454.30122755116</v>
      </c>
      <c r="F399" s="72">
        <f t="shared" si="16"/>
        <v>669120.00000000012</v>
      </c>
    </row>
    <row r="400" spans="1:6" x14ac:dyDescent="0.25">
      <c r="A400" s="85" t="s">
        <v>9</v>
      </c>
      <c r="B400" s="86">
        <v>178310.37444723654</v>
      </c>
      <c r="C400" s="93">
        <v>181863.45895145327</v>
      </c>
      <c r="D400" s="93">
        <v>188677.95786949701</v>
      </c>
      <c r="E400" s="93">
        <v>185301.20873181321</v>
      </c>
      <c r="F400" s="72">
        <f t="shared" si="16"/>
        <v>734153.00000000012</v>
      </c>
    </row>
    <row r="401" spans="1:6" x14ac:dyDescent="0.25">
      <c r="A401" s="85" t="s">
        <v>10</v>
      </c>
      <c r="B401" s="86">
        <v>188200.43646041368</v>
      </c>
      <c r="C401" s="93">
        <v>193078.05908800173</v>
      </c>
      <c r="D401" s="93">
        <v>198659.95587194158</v>
      </c>
      <c r="E401" s="93">
        <v>206181.54857964304</v>
      </c>
      <c r="F401" s="72">
        <f t="shared" si="16"/>
        <v>786120</v>
      </c>
    </row>
    <row r="402" spans="1:6" x14ac:dyDescent="0.25">
      <c r="A402" s="85" t="s">
        <v>11</v>
      </c>
      <c r="B402" s="86">
        <v>202229.00991254233</v>
      </c>
      <c r="C402" s="93">
        <v>204815.20585702776</v>
      </c>
      <c r="D402" s="93">
        <v>218615.51649152031</v>
      </c>
      <c r="E402" s="93">
        <v>232475.26773890972</v>
      </c>
      <c r="F402" s="72">
        <f t="shared" si="16"/>
        <v>858135.00000000012</v>
      </c>
    </row>
    <row r="403" spans="1:6" x14ac:dyDescent="0.25">
      <c r="A403" s="85" t="s">
        <v>12</v>
      </c>
      <c r="B403" s="86">
        <v>225925.49000759478</v>
      </c>
      <c r="C403" s="93">
        <v>238178.81883410431</v>
      </c>
      <c r="D403" s="93">
        <v>243389.32637693416</v>
      </c>
      <c r="E403" s="93">
        <v>252005.36478136672</v>
      </c>
      <c r="F403" s="72">
        <f t="shared" si="16"/>
        <v>959499</v>
      </c>
    </row>
    <row r="404" spans="1:6" x14ac:dyDescent="0.25">
      <c r="A404" s="85" t="s">
        <v>13</v>
      </c>
      <c r="B404" s="86">
        <v>267562.18304407434</v>
      </c>
      <c r="C404" s="93">
        <v>273026.50332266616</v>
      </c>
      <c r="D404" s="93">
        <v>269959.41114762658</v>
      </c>
      <c r="E404" s="93">
        <v>269614.90248563292</v>
      </c>
      <c r="F404" s="72">
        <f t="shared" si="16"/>
        <v>1080163</v>
      </c>
    </row>
    <row r="405" spans="1:6" x14ac:dyDescent="0.25">
      <c r="A405" s="85" t="s">
        <v>14</v>
      </c>
      <c r="B405" s="86">
        <v>245804.83784300811</v>
      </c>
      <c r="C405" s="93">
        <v>249802.72215229485</v>
      </c>
      <c r="D405" s="93">
        <v>263818.97337042296</v>
      </c>
      <c r="E405" s="93">
        <v>306255.46663427417</v>
      </c>
      <c r="F405" s="72">
        <f t="shared" si="16"/>
        <v>1065682</v>
      </c>
    </row>
    <row r="406" spans="1:6" x14ac:dyDescent="0.25">
      <c r="A406" s="85" t="s">
        <v>15</v>
      </c>
      <c r="B406" s="86">
        <v>426298.25162286079</v>
      </c>
      <c r="C406" s="93">
        <v>420885.54272580624</v>
      </c>
      <c r="D406" s="93">
        <v>422859.17037633568</v>
      </c>
      <c r="E406" s="93">
        <v>423804.03527499724</v>
      </c>
      <c r="F406" s="72">
        <f t="shared" si="16"/>
        <v>1693847</v>
      </c>
    </row>
    <row r="407" spans="1:6" x14ac:dyDescent="0.25">
      <c r="A407" s="85" t="s">
        <v>16</v>
      </c>
      <c r="B407" s="86">
        <v>430753.3943111769</v>
      </c>
      <c r="C407" s="93">
        <v>439310.28063933458</v>
      </c>
      <c r="D407" s="93">
        <v>467408.50770161353</v>
      </c>
      <c r="E407" s="93">
        <v>497003.8173478751</v>
      </c>
      <c r="F407" s="72">
        <f t="shared" si="16"/>
        <v>1834476</v>
      </c>
    </row>
    <row r="408" spans="1:6" x14ac:dyDescent="0.25">
      <c r="A408" s="85" t="s">
        <v>222</v>
      </c>
      <c r="B408" s="86">
        <v>456720.15061760263</v>
      </c>
      <c r="C408" s="93">
        <v>469489.52680883621</v>
      </c>
      <c r="D408" s="93">
        <v>479640.45227796305</v>
      </c>
      <c r="E408" s="93">
        <v>517582.87029559794</v>
      </c>
      <c r="F408" s="72">
        <f t="shared" si="16"/>
        <v>1923432.9999999998</v>
      </c>
    </row>
    <row r="409" spans="1:6" x14ac:dyDescent="0.25">
      <c r="A409" s="85" t="s">
        <v>223</v>
      </c>
      <c r="B409" s="86">
        <v>447605.36149784568</v>
      </c>
      <c r="C409" s="93">
        <v>461922.70007590076</v>
      </c>
      <c r="D409" s="93">
        <v>483767.02123124048</v>
      </c>
      <c r="E409" s="93">
        <v>512408.91719501314</v>
      </c>
      <c r="F409" s="72">
        <f t="shared" si="16"/>
        <v>1905704</v>
      </c>
    </row>
    <row r="410" spans="1:6" x14ac:dyDescent="0.25">
      <c r="A410" s="85" t="s">
        <v>260</v>
      </c>
      <c r="B410" s="86">
        <v>566880.63408081292</v>
      </c>
      <c r="C410" s="93">
        <v>567513.94542155915</v>
      </c>
      <c r="D410" s="93">
        <v>587344.0921059032</v>
      </c>
      <c r="E410" s="93">
        <v>590057.32839172485</v>
      </c>
      <c r="F410" s="72">
        <f t="shared" si="16"/>
        <v>2311796</v>
      </c>
    </row>
    <row r="411" spans="1:6" x14ac:dyDescent="0.25">
      <c r="A411" s="57" t="s">
        <v>261</v>
      </c>
      <c r="B411" s="86">
        <v>599955.16370352695</v>
      </c>
      <c r="C411" s="93">
        <v>618885.96651478112</v>
      </c>
      <c r="D411" s="93">
        <v>625722.20242449758</v>
      </c>
      <c r="E411" s="93">
        <v>630254.66735719459</v>
      </c>
      <c r="F411" s="72">
        <f t="shared" si="16"/>
        <v>2474818</v>
      </c>
    </row>
    <row r="412" spans="1:6" x14ac:dyDescent="0.25">
      <c r="A412" s="57" t="s">
        <v>262</v>
      </c>
      <c r="B412" s="86">
        <v>804862.01149582188</v>
      </c>
      <c r="C412" s="93">
        <v>792232.27484890353</v>
      </c>
      <c r="D412" s="93">
        <v>750566.23263917514</v>
      </c>
      <c r="E412" s="93">
        <v>760124.48101609969</v>
      </c>
      <c r="F412" s="72">
        <f t="shared" si="16"/>
        <v>3107785</v>
      </c>
    </row>
    <row r="413" spans="1:6" x14ac:dyDescent="0.25">
      <c r="A413" s="57" t="s">
        <v>263</v>
      </c>
      <c r="B413" s="86">
        <v>876014.51361856167</v>
      </c>
      <c r="C413" s="93">
        <v>884533.36286386882</v>
      </c>
      <c r="D413" s="93">
        <v>882135.37706000207</v>
      </c>
      <c r="E413" s="93">
        <v>876180.7464575679</v>
      </c>
      <c r="F413" s="72">
        <f t="shared" si="16"/>
        <v>3518864.0000000005</v>
      </c>
    </row>
    <row r="414" spans="1:6" x14ac:dyDescent="0.25">
      <c r="A414" s="88" t="s">
        <v>264</v>
      </c>
      <c r="B414" s="89">
        <v>897603.45914664108</v>
      </c>
      <c r="C414" s="90">
        <v>912475.22999662801</v>
      </c>
      <c r="D414" s="90">
        <v>936200.32027476048</v>
      </c>
      <c r="E414" s="90">
        <v>952889.99058197031</v>
      </c>
      <c r="F414" s="68">
        <f t="shared" si="16"/>
        <v>3699168.9999999995</v>
      </c>
    </row>
    <row r="415" spans="1:6" x14ac:dyDescent="0.25">
      <c r="A415" s="80"/>
      <c r="B415" s="80"/>
      <c r="C415" s="80"/>
      <c r="D415" s="80"/>
      <c r="E415" s="80"/>
      <c r="F415" s="80"/>
    </row>
    <row r="416" spans="1:6" x14ac:dyDescent="0.25">
      <c r="A416" s="80"/>
      <c r="B416" s="80"/>
      <c r="C416" s="80"/>
      <c r="D416" s="80"/>
      <c r="E416" s="80"/>
      <c r="F416" s="80"/>
    </row>
    <row r="417" spans="1:6" ht="15.75" x14ac:dyDescent="0.25">
      <c r="A417" s="79" t="s">
        <v>301</v>
      </c>
      <c r="B417" s="80"/>
      <c r="C417" s="80"/>
      <c r="D417" s="80"/>
      <c r="E417" s="80"/>
      <c r="F417" s="80"/>
    </row>
    <row r="418" spans="1:6" x14ac:dyDescent="0.25">
      <c r="A418" s="81"/>
      <c r="B418" s="81"/>
      <c r="C418" s="81"/>
      <c r="D418" s="81"/>
      <c r="E418" s="81"/>
      <c r="F418" s="81" t="s">
        <v>288</v>
      </c>
    </row>
    <row r="419" spans="1:6" x14ac:dyDescent="0.25">
      <c r="A419" s="82" t="s">
        <v>289</v>
      </c>
      <c r="B419" s="83" t="s">
        <v>2</v>
      </c>
      <c r="C419" s="83" t="s">
        <v>3</v>
      </c>
      <c r="D419" s="83" t="s">
        <v>4</v>
      </c>
      <c r="E419" s="83" t="s">
        <v>5</v>
      </c>
      <c r="F419" s="84" t="s">
        <v>290</v>
      </c>
    </row>
    <row r="420" spans="1:6" x14ac:dyDescent="0.25">
      <c r="A420" s="101" t="s">
        <v>6</v>
      </c>
      <c r="B420" s="102">
        <v>36960.576649107978</v>
      </c>
      <c r="C420" s="103">
        <v>20688.791957572426</v>
      </c>
      <c r="D420" s="103">
        <v>20798.494075552513</v>
      </c>
      <c r="E420" s="103">
        <v>21524.137317767079</v>
      </c>
      <c r="F420" s="71">
        <f>SUM(B420:E420)</f>
        <v>99972</v>
      </c>
    </row>
    <row r="421" spans="1:6" x14ac:dyDescent="0.25">
      <c r="A421" s="85" t="s">
        <v>7</v>
      </c>
      <c r="B421" s="86">
        <v>44853.532717586386</v>
      </c>
      <c r="C421" s="93">
        <v>23427.641002596549</v>
      </c>
      <c r="D421" s="93">
        <v>23393.735338063681</v>
      </c>
      <c r="E421" s="93">
        <v>23607.090941753377</v>
      </c>
      <c r="F421" s="72">
        <f t="shared" ref="F421:F437" si="17">SUM(B421:E421)</f>
        <v>115282</v>
      </c>
    </row>
    <row r="422" spans="1:6" x14ac:dyDescent="0.25">
      <c r="A422" s="85" t="s">
        <v>8</v>
      </c>
      <c r="B422" s="86">
        <v>33338.759439697176</v>
      </c>
      <c r="C422" s="93">
        <v>33265.369155768196</v>
      </c>
      <c r="D422" s="93">
        <v>33600.681102976174</v>
      </c>
      <c r="E422" s="93">
        <v>34615.190301558432</v>
      </c>
      <c r="F422" s="72">
        <f t="shared" si="17"/>
        <v>134819.99999999997</v>
      </c>
    </row>
    <row r="423" spans="1:6" x14ac:dyDescent="0.25">
      <c r="A423" s="85" t="s">
        <v>9</v>
      </c>
      <c r="B423" s="86">
        <v>39080.195951864684</v>
      </c>
      <c r="C423" s="93">
        <v>29163.122851913235</v>
      </c>
      <c r="D423" s="93">
        <v>29386.44070601097</v>
      </c>
      <c r="E423" s="93">
        <v>29710.240490211105</v>
      </c>
      <c r="F423" s="72">
        <f t="shared" si="17"/>
        <v>127339.99999999999</v>
      </c>
    </row>
    <row r="424" spans="1:6" x14ac:dyDescent="0.25">
      <c r="A424" s="85" t="s">
        <v>10</v>
      </c>
      <c r="B424" s="86">
        <v>36981.286586598551</v>
      </c>
      <c r="C424" s="93">
        <v>28821.272709880377</v>
      </c>
      <c r="D424" s="93">
        <v>29319.494526936531</v>
      </c>
      <c r="E424" s="93">
        <v>30567.946176584534</v>
      </c>
      <c r="F424" s="72">
        <f t="shared" si="17"/>
        <v>125689.99999999999</v>
      </c>
    </row>
    <row r="425" spans="1:6" x14ac:dyDescent="0.25">
      <c r="A425" s="85" t="s">
        <v>11</v>
      </c>
      <c r="B425" s="86">
        <v>49712.565885507662</v>
      </c>
      <c r="C425" s="93">
        <v>44156.078204501304</v>
      </c>
      <c r="D425" s="93">
        <v>45606.341053549389</v>
      </c>
      <c r="E425" s="93">
        <v>48073.01485644166</v>
      </c>
      <c r="F425" s="72">
        <f t="shared" si="17"/>
        <v>187548</v>
      </c>
    </row>
    <row r="426" spans="1:6" x14ac:dyDescent="0.25">
      <c r="A426" s="85" t="s">
        <v>12</v>
      </c>
      <c r="B426" s="86">
        <v>85448.143809473768</v>
      </c>
      <c r="C426" s="93">
        <v>63831.293556383978</v>
      </c>
      <c r="D426" s="93">
        <v>65264.782827795549</v>
      </c>
      <c r="E426" s="93">
        <v>68374.779806346691</v>
      </c>
      <c r="F426" s="72">
        <f t="shared" si="17"/>
        <v>282919</v>
      </c>
    </row>
    <row r="427" spans="1:6" x14ac:dyDescent="0.25">
      <c r="A427" s="85" t="s">
        <v>13</v>
      </c>
      <c r="B427" s="86">
        <v>107654.44979114948</v>
      </c>
      <c r="C427" s="93">
        <v>75753.012640483968</v>
      </c>
      <c r="D427" s="93">
        <v>77448.00764697422</v>
      </c>
      <c r="E427" s="93">
        <v>81901.529921392299</v>
      </c>
      <c r="F427" s="72">
        <f t="shared" si="17"/>
        <v>342757</v>
      </c>
    </row>
    <row r="428" spans="1:6" x14ac:dyDescent="0.25">
      <c r="A428" s="85" t="s">
        <v>14</v>
      </c>
      <c r="B428" s="86">
        <v>129402.99795854422</v>
      </c>
      <c r="C428" s="93">
        <v>84293.143961553607</v>
      </c>
      <c r="D428" s="93">
        <v>88343.972665463094</v>
      </c>
      <c r="E428" s="93">
        <v>99019.885414439093</v>
      </c>
      <c r="F428" s="72">
        <f t="shared" si="17"/>
        <v>401060</v>
      </c>
    </row>
    <row r="429" spans="1:6" x14ac:dyDescent="0.25">
      <c r="A429" s="85" t="s">
        <v>15</v>
      </c>
      <c r="B429" s="86">
        <v>126099.35463338104</v>
      </c>
      <c r="C429" s="93">
        <v>114807.17829385145</v>
      </c>
      <c r="D429" s="93">
        <v>116193.64725738765</v>
      </c>
      <c r="E429" s="93">
        <v>124207.81981537992</v>
      </c>
      <c r="F429" s="72">
        <f t="shared" si="17"/>
        <v>481308.00000000006</v>
      </c>
    </row>
    <row r="430" spans="1:6" x14ac:dyDescent="0.25">
      <c r="A430" s="85" t="s">
        <v>16</v>
      </c>
      <c r="B430" s="86">
        <v>131437.45245733947</v>
      </c>
      <c r="C430" s="93">
        <v>109696.90341875059</v>
      </c>
      <c r="D430" s="93">
        <v>112834.25973391892</v>
      </c>
      <c r="E430" s="93">
        <v>120764.38438999103</v>
      </c>
      <c r="F430" s="72">
        <f t="shared" si="17"/>
        <v>474733</v>
      </c>
    </row>
    <row r="431" spans="1:6" x14ac:dyDescent="0.25">
      <c r="A431" s="85" t="s">
        <v>222</v>
      </c>
      <c r="B431" s="86">
        <v>142610.0682342384</v>
      </c>
      <c r="C431" s="93">
        <v>126922.58339464816</v>
      </c>
      <c r="D431" s="93">
        <v>129080.88525385318</v>
      </c>
      <c r="E431" s="93">
        <v>137731.46311726025</v>
      </c>
      <c r="F431" s="72">
        <f t="shared" si="17"/>
        <v>536345</v>
      </c>
    </row>
    <row r="432" spans="1:6" x14ac:dyDescent="0.25">
      <c r="A432" s="85" t="s">
        <v>223</v>
      </c>
      <c r="B432" s="86">
        <v>150107.73760950498</v>
      </c>
      <c r="C432" s="93">
        <v>133631.39825618884</v>
      </c>
      <c r="D432" s="93">
        <v>138186.30362640618</v>
      </c>
      <c r="E432" s="93">
        <v>148577.56050790002</v>
      </c>
      <c r="F432" s="72">
        <f t="shared" si="17"/>
        <v>570503</v>
      </c>
    </row>
    <row r="433" spans="1:6" x14ac:dyDescent="0.25">
      <c r="A433" s="85" t="s">
        <v>260</v>
      </c>
      <c r="B433" s="86">
        <v>139970.50458857894</v>
      </c>
      <c r="C433" s="93">
        <v>122967.04726341928</v>
      </c>
      <c r="D433" s="93">
        <v>125713.77162319943</v>
      </c>
      <c r="E433" s="93">
        <v>133675.6765248024</v>
      </c>
      <c r="F433" s="72">
        <f t="shared" si="17"/>
        <v>522327.00000000006</v>
      </c>
    </row>
    <row r="434" spans="1:6" x14ac:dyDescent="0.25">
      <c r="A434" s="57" t="s">
        <v>261</v>
      </c>
      <c r="B434" s="86">
        <v>153686.67734465245</v>
      </c>
      <c r="C434" s="93">
        <v>140093.002773004</v>
      </c>
      <c r="D434" s="93">
        <v>140249.48600718938</v>
      </c>
      <c r="E434" s="93">
        <v>150044.83387515415</v>
      </c>
      <c r="F434" s="72">
        <f t="shared" si="17"/>
        <v>584074</v>
      </c>
    </row>
    <row r="435" spans="1:6" x14ac:dyDescent="0.25">
      <c r="A435" s="57" t="s">
        <v>262</v>
      </c>
      <c r="B435" s="86">
        <v>158225.33423484542</v>
      </c>
      <c r="C435" s="93">
        <v>142834.57259581101</v>
      </c>
      <c r="D435" s="93">
        <v>142250.36665888198</v>
      </c>
      <c r="E435" s="93">
        <v>152650.72651046159</v>
      </c>
      <c r="F435" s="72">
        <f t="shared" si="17"/>
        <v>595961</v>
      </c>
    </row>
    <row r="436" spans="1:6" x14ac:dyDescent="0.25">
      <c r="A436" s="57" t="s">
        <v>263</v>
      </c>
      <c r="B436" s="86">
        <v>148829.28508522469</v>
      </c>
      <c r="C436" s="93">
        <v>128145.76673449484</v>
      </c>
      <c r="D436" s="93">
        <v>129447.05178987354</v>
      </c>
      <c r="E436" s="93">
        <v>137878.89639040694</v>
      </c>
      <c r="F436" s="72">
        <f t="shared" si="17"/>
        <v>544301</v>
      </c>
    </row>
    <row r="437" spans="1:6" x14ac:dyDescent="0.25">
      <c r="A437" s="88" t="s">
        <v>264</v>
      </c>
      <c r="B437" s="89">
        <v>158452.08193152753</v>
      </c>
      <c r="C437" s="90">
        <v>140426.5720362725</v>
      </c>
      <c r="D437" s="90">
        <v>141544.58522181225</v>
      </c>
      <c r="E437" s="90">
        <v>151258.76081038776</v>
      </c>
      <c r="F437" s="68">
        <f t="shared" si="17"/>
        <v>591682</v>
      </c>
    </row>
    <row r="438" spans="1:6" x14ac:dyDescent="0.25">
      <c r="A438" s="80"/>
      <c r="B438" s="80"/>
      <c r="C438" s="80"/>
      <c r="D438" s="80"/>
      <c r="E438" s="80"/>
      <c r="F438" s="80"/>
    </row>
    <row r="439" spans="1:6" x14ac:dyDescent="0.25">
      <c r="A439" s="80"/>
      <c r="B439" s="80"/>
      <c r="C439" s="80"/>
      <c r="D439" s="80"/>
      <c r="E439" s="80"/>
      <c r="F439" s="80"/>
    </row>
    <row r="440" spans="1:6" x14ac:dyDescent="0.25">
      <c r="A440" s="91" t="s">
        <v>302</v>
      </c>
      <c r="B440" s="92"/>
      <c r="C440" s="92"/>
      <c r="D440" s="92"/>
      <c r="E440" s="92"/>
      <c r="F440" s="80"/>
    </row>
    <row r="441" spans="1:6" x14ac:dyDescent="0.25">
      <c r="A441" s="81"/>
      <c r="B441" s="81"/>
      <c r="C441" s="81"/>
      <c r="D441" s="81"/>
      <c r="E441" s="81"/>
      <c r="F441" s="81" t="s">
        <v>296</v>
      </c>
    </row>
    <row r="442" spans="1:6" x14ac:dyDescent="0.25">
      <c r="A442" s="82" t="s">
        <v>289</v>
      </c>
      <c r="B442" s="83" t="s">
        <v>2</v>
      </c>
      <c r="C442" s="83" t="s">
        <v>3</v>
      </c>
      <c r="D442" s="83" t="s">
        <v>4</v>
      </c>
      <c r="E442" s="83" t="s">
        <v>5</v>
      </c>
      <c r="F442" s="84" t="s">
        <v>290</v>
      </c>
    </row>
    <row r="443" spans="1:6" x14ac:dyDescent="0.25">
      <c r="A443" s="101" t="s">
        <v>6</v>
      </c>
      <c r="B443" s="102">
        <v>72842.874082403956</v>
      </c>
      <c r="C443" s="103">
        <v>74646.974105839588</v>
      </c>
      <c r="D443" s="103">
        <v>76280.813032758233</v>
      </c>
      <c r="E443" s="103">
        <v>77434.338778998193</v>
      </c>
      <c r="F443" s="71">
        <f>SUM(B443:E443)</f>
        <v>301204.99999999994</v>
      </c>
    </row>
    <row r="444" spans="1:6" x14ac:dyDescent="0.25">
      <c r="A444" s="85" t="s">
        <v>7</v>
      </c>
      <c r="B444" s="86">
        <v>78539.200847266882</v>
      </c>
      <c r="C444" s="93">
        <v>79898.914766668968</v>
      </c>
      <c r="D444" s="93">
        <v>81037.332182270518</v>
      </c>
      <c r="E444" s="93">
        <v>82225.552203793675</v>
      </c>
      <c r="F444" s="72">
        <f t="shared" ref="F444:F460" si="18">SUM(B444:E444)</f>
        <v>321701.00000000006</v>
      </c>
    </row>
    <row r="445" spans="1:6" x14ac:dyDescent="0.25">
      <c r="A445" s="85" t="s">
        <v>8</v>
      </c>
      <c r="B445" s="86">
        <v>84155.292861294438</v>
      </c>
      <c r="C445" s="93">
        <v>85141.865350344771</v>
      </c>
      <c r="D445" s="93">
        <v>86102.271240271104</v>
      </c>
      <c r="E445" s="93">
        <v>86889.570548089687</v>
      </c>
      <c r="F445" s="72">
        <f t="shared" si="18"/>
        <v>342289</v>
      </c>
    </row>
    <row r="446" spans="1:6" x14ac:dyDescent="0.25">
      <c r="A446" s="85" t="s">
        <v>9</v>
      </c>
      <c r="B446" s="86">
        <v>87869.01933708541</v>
      </c>
      <c r="C446" s="93">
        <v>88666.682981481004</v>
      </c>
      <c r="D446" s="93">
        <v>89542.291950201485</v>
      </c>
      <c r="E446" s="93">
        <v>90841.005731232144</v>
      </c>
      <c r="F446" s="72">
        <f t="shared" si="18"/>
        <v>356919</v>
      </c>
    </row>
    <row r="447" spans="1:6" x14ac:dyDescent="0.25">
      <c r="A447" s="85" t="s">
        <v>10</v>
      </c>
      <c r="B447" s="86">
        <v>92323.598256586032</v>
      </c>
      <c r="C447" s="93">
        <v>94495.330969927978</v>
      </c>
      <c r="D447" s="93">
        <v>97343.996074655122</v>
      </c>
      <c r="E447" s="93">
        <v>100941.07469883088</v>
      </c>
      <c r="F447" s="72">
        <f t="shared" si="18"/>
        <v>385104.00000000006</v>
      </c>
    </row>
    <row r="448" spans="1:6" x14ac:dyDescent="0.25">
      <c r="A448" s="85" t="s">
        <v>11</v>
      </c>
      <c r="B448" s="86">
        <v>104732.26456695075</v>
      </c>
      <c r="C448" s="93">
        <v>108780.11817190838</v>
      </c>
      <c r="D448" s="93">
        <v>113062.03505909182</v>
      </c>
      <c r="E448" s="93">
        <v>117065.58220204906</v>
      </c>
      <c r="F448" s="72">
        <f t="shared" si="18"/>
        <v>443640</v>
      </c>
    </row>
    <row r="449" spans="1:6" x14ac:dyDescent="0.25">
      <c r="A449" s="85" t="s">
        <v>12</v>
      </c>
      <c r="B449" s="86">
        <v>120851.03630470067</v>
      </c>
      <c r="C449" s="93">
        <v>124578.89920520426</v>
      </c>
      <c r="D449" s="93">
        <v>127929.80792376674</v>
      </c>
      <c r="E449" s="93">
        <v>131383.25656632835</v>
      </c>
      <c r="F449" s="72">
        <f t="shared" si="18"/>
        <v>504743</v>
      </c>
    </row>
    <row r="450" spans="1:6" x14ac:dyDescent="0.25">
      <c r="A450" s="85" t="s">
        <v>13</v>
      </c>
      <c r="B450" s="86">
        <v>134908.64438830863</v>
      </c>
      <c r="C450" s="93">
        <v>138153.585972528</v>
      </c>
      <c r="D450" s="93">
        <v>141499.99383130259</v>
      </c>
      <c r="E450" s="93">
        <v>145393.77580786071</v>
      </c>
      <c r="F450" s="72">
        <f t="shared" si="18"/>
        <v>559956</v>
      </c>
    </row>
    <row r="451" spans="1:6" x14ac:dyDescent="0.25">
      <c r="A451" s="85" t="s">
        <v>14</v>
      </c>
      <c r="B451" s="86">
        <v>150331.40617907909</v>
      </c>
      <c r="C451" s="93">
        <v>155564.66504910734</v>
      </c>
      <c r="D451" s="93">
        <v>161856.60773902811</v>
      </c>
      <c r="E451" s="93">
        <v>169221.32103278555</v>
      </c>
      <c r="F451" s="72">
        <f t="shared" si="18"/>
        <v>636974.00000000012</v>
      </c>
    </row>
    <row r="452" spans="1:6" x14ac:dyDescent="0.25">
      <c r="A452" s="85" t="s">
        <v>15</v>
      </c>
      <c r="B452" s="86">
        <v>169603.91235931157</v>
      </c>
      <c r="C452" s="93">
        <v>172167.83275404535</v>
      </c>
      <c r="D452" s="93">
        <v>180881.9591973717</v>
      </c>
      <c r="E452" s="93">
        <v>184607.29568927136</v>
      </c>
      <c r="F452" s="72">
        <f t="shared" si="18"/>
        <v>707261</v>
      </c>
    </row>
    <row r="453" spans="1:6" x14ac:dyDescent="0.25">
      <c r="A453" s="85" t="s">
        <v>16</v>
      </c>
      <c r="B453" s="86">
        <v>190589.96556149735</v>
      </c>
      <c r="C453" s="93">
        <v>194349.00453531274</v>
      </c>
      <c r="D453" s="93">
        <v>200451.78523400184</v>
      </c>
      <c r="E453" s="93">
        <v>203829.24466918805</v>
      </c>
      <c r="F453" s="72">
        <f t="shared" si="18"/>
        <v>789220</v>
      </c>
    </row>
    <row r="454" spans="1:6" x14ac:dyDescent="0.25">
      <c r="A454" s="85" t="s">
        <v>222</v>
      </c>
      <c r="B454" s="86">
        <v>211140.27250846277</v>
      </c>
      <c r="C454" s="93">
        <v>219060.96897645868</v>
      </c>
      <c r="D454" s="93">
        <v>226008.40471226917</v>
      </c>
      <c r="E454" s="93">
        <v>230160.35380280935</v>
      </c>
      <c r="F454" s="72">
        <f t="shared" si="18"/>
        <v>886370</v>
      </c>
    </row>
    <row r="455" spans="1:6" x14ac:dyDescent="0.25">
      <c r="A455" s="85" t="s">
        <v>223</v>
      </c>
      <c r="B455" s="86">
        <v>236066.79009874017</v>
      </c>
      <c r="C455" s="93">
        <v>243397.31036282479</v>
      </c>
      <c r="D455" s="93">
        <v>249475.74528034942</v>
      </c>
      <c r="E455" s="93">
        <v>255208.15425808565</v>
      </c>
      <c r="F455" s="72">
        <f t="shared" si="18"/>
        <v>984148</v>
      </c>
    </row>
    <row r="456" spans="1:6" x14ac:dyDescent="0.25">
      <c r="A456" s="85" t="s">
        <v>260</v>
      </c>
      <c r="B456" s="86">
        <v>261706.53276910839</v>
      </c>
      <c r="C456" s="93">
        <v>269193.40662787587</v>
      </c>
      <c r="D456" s="93">
        <v>277465.66668472328</v>
      </c>
      <c r="E456" s="93">
        <v>284383.39391829242</v>
      </c>
      <c r="F456" s="72">
        <f t="shared" si="18"/>
        <v>1092749</v>
      </c>
    </row>
    <row r="457" spans="1:6" x14ac:dyDescent="0.25">
      <c r="A457" s="57" t="s">
        <v>261</v>
      </c>
      <c r="B457" s="86">
        <v>294406.03330558073</v>
      </c>
      <c r="C457" s="93">
        <v>301939.68939688924</v>
      </c>
      <c r="D457" s="93">
        <v>311524.82182878279</v>
      </c>
      <c r="E457" s="93">
        <v>321239.4554687473</v>
      </c>
      <c r="F457" s="72">
        <f t="shared" si="18"/>
        <v>1229110</v>
      </c>
    </row>
    <row r="458" spans="1:6" x14ac:dyDescent="0.25">
      <c r="A458" s="57" t="s">
        <v>262</v>
      </c>
      <c r="B458" s="86">
        <v>330182.46238734917</v>
      </c>
      <c r="C458" s="93">
        <v>337993.15370651521</v>
      </c>
      <c r="D458" s="93">
        <v>348202.10151186556</v>
      </c>
      <c r="E458" s="93">
        <v>355065.28239427006</v>
      </c>
      <c r="F458" s="72">
        <f t="shared" si="18"/>
        <v>1371443</v>
      </c>
    </row>
    <row r="459" spans="1:6" x14ac:dyDescent="0.25">
      <c r="A459" s="57" t="s">
        <v>263</v>
      </c>
      <c r="B459" s="86">
        <v>362984.44678689662</v>
      </c>
      <c r="C459" s="93">
        <v>370736.80141988239</v>
      </c>
      <c r="D459" s="93">
        <v>382075.22215614282</v>
      </c>
      <c r="E459" s="93">
        <v>390588.52963707823</v>
      </c>
      <c r="F459" s="72">
        <f t="shared" si="18"/>
        <v>1506385</v>
      </c>
    </row>
    <row r="460" spans="1:6" x14ac:dyDescent="0.25">
      <c r="A460" s="88" t="s">
        <v>264</v>
      </c>
      <c r="B460" s="89">
        <v>399319.71589711378</v>
      </c>
      <c r="C460" s="90">
        <v>411200.74100087647</v>
      </c>
      <c r="D460" s="90">
        <v>423646.01706853136</v>
      </c>
      <c r="E460" s="90">
        <v>434374.52603347838</v>
      </c>
      <c r="F460" s="68">
        <f t="shared" si="18"/>
        <v>1668541</v>
      </c>
    </row>
    <row r="461" spans="1:6" x14ac:dyDescent="0.25">
      <c r="A461" s="80"/>
      <c r="B461" s="80"/>
      <c r="C461" s="80"/>
      <c r="D461" s="80"/>
      <c r="E461" s="80"/>
      <c r="F461" s="80"/>
    </row>
    <row r="462" spans="1:6" x14ac:dyDescent="0.25">
      <c r="A462" s="80"/>
      <c r="B462" s="80"/>
      <c r="C462" s="80"/>
      <c r="D462" s="80"/>
      <c r="E462" s="80"/>
      <c r="F462" s="80"/>
    </row>
    <row r="463" spans="1:6" x14ac:dyDescent="0.25">
      <c r="A463" s="91" t="s">
        <v>303</v>
      </c>
      <c r="B463" s="92"/>
      <c r="C463" s="92"/>
      <c r="D463" s="92"/>
      <c r="E463" s="92"/>
      <c r="F463" s="80"/>
    </row>
    <row r="464" spans="1:6" x14ac:dyDescent="0.25">
      <c r="A464" s="81"/>
      <c r="B464" s="81"/>
      <c r="C464" s="81"/>
      <c r="D464" s="81"/>
      <c r="E464" s="81"/>
      <c r="F464" s="81" t="s">
        <v>296</v>
      </c>
    </row>
    <row r="465" spans="1:6" x14ac:dyDescent="0.25">
      <c r="A465" s="82" t="s">
        <v>289</v>
      </c>
      <c r="B465" s="83" t="s">
        <v>2</v>
      </c>
      <c r="C465" s="83" t="s">
        <v>3</v>
      </c>
      <c r="D465" s="83" t="s">
        <v>4</v>
      </c>
      <c r="E465" s="83" t="s">
        <v>5</v>
      </c>
      <c r="F465" s="84" t="s">
        <v>290</v>
      </c>
    </row>
    <row r="466" spans="1:6" x14ac:dyDescent="0.25">
      <c r="A466" s="101" t="s">
        <v>6</v>
      </c>
      <c r="B466" s="102">
        <v>57048.332142120817</v>
      </c>
      <c r="C466" s="103">
        <v>57821.085698577423</v>
      </c>
      <c r="D466" s="103">
        <v>58068.048175383141</v>
      </c>
      <c r="E466" s="103">
        <v>58904.533983918627</v>
      </c>
      <c r="F466" s="71">
        <f>SUM(B466:E466)</f>
        <v>231842.00000000003</v>
      </c>
    </row>
    <row r="467" spans="1:6" x14ac:dyDescent="0.25">
      <c r="A467" s="85" t="s">
        <v>7</v>
      </c>
      <c r="B467" s="86">
        <v>61106.240768775097</v>
      </c>
      <c r="C467" s="93">
        <v>62042.454156519452</v>
      </c>
      <c r="D467" s="93">
        <v>62009.890212597915</v>
      </c>
      <c r="E467" s="93">
        <v>62213.414862107544</v>
      </c>
      <c r="F467" s="72">
        <f t="shared" ref="F467:F483" si="19">SUM(B467:E467)</f>
        <v>247372</v>
      </c>
    </row>
    <row r="468" spans="1:6" x14ac:dyDescent="0.25">
      <c r="A468" s="85" t="s">
        <v>8</v>
      </c>
      <c r="B468" s="86">
        <v>67708.463430914475</v>
      </c>
      <c r="C468" s="93">
        <v>68178.23819967579</v>
      </c>
      <c r="D468" s="93">
        <v>68552.318108133884</v>
      </c>
      <c r="E468" s="93">
        <v>69256.980261275879</v>
      </c>
      <c r="F468" s="72">
        <f t="shared" si="19"/>
        <v>273696</v>
      </c>
    </row>
    <row r="469" spans="1:6" x14ac:dyDescent="0.25">
      <c r="A469" s="85" t="s">
        <v>9</v>
      </c>
      <c r="B469" s="86">
        <v>74910.147331750777</v>
      </c>
      <c r="C469" s="93">
        <v>75104.91185991306</v>
      </c>
      <c r="D469" s="93">
        <v>75318.225390757449</v>
      </c>
      <c r="E469" s="93">
        <v>75503.7154175787</v>
      </c>
      <c r="F469" s="72">
        <f t="shared" si="19"/>
        <v>300837</v>
      </c>
    </row>
    <row r="470" spans="1:6" x14ac:dyDescent="0.25">
      <c r="A470" s="85" t="s">
        <v>10</v>
      </c>
      <c r="B470" s="86">
        <v>79591.417966331544</v>
      </c>
      <c r="C470" s="93">
        <v>81827.839028273243</v>
      </c>
      <c r="D470" s="93">
        <v>82505.542380376792</v>
      </c>
      <c r="E470" s="93">
        <v>84461.200625018435</v>
      </c>
      <c r="F470" s="72">
        <f t="shared" si="19"/>
        <v>328386</v>
      </c>
    </row>
    <row r="471" spans="1:6" x14ac:dyDescent="0.25">
      <c r="A471" s="85" t="s">
        <v>11</v>
      </c>
      <c r="B471" s="86">
        <v>87485.36379333603</v>
      </c>
      <c r="C471" s="93">
        <v>89317.51800890328</v>
      </c>
      <c r="D471" s="93">
        <v>90993.744206124378</v>
      </c>
      <c r="E471" s="93">
        <v>93420.373991636327</v>
      </c>
      <c r="F471" s="72">
        <f t="shared" si="19"/>
        <v>361217</v>
      </c>
    </row>
    <row r="472" spans="1:6" x14ac:dyDescent="0.25">
      <c r="A472" s="85" t="s">
        <v>12</v>
      </c>
      <c r="B472" s="86">
        <v>103668.14840000001</v>
      </c>
      <c r="C472" s="93">
        <v>105443.43355</v>
      </c>
      <c r="D472" s="93">
        <v>107091.15330000001</v>
      </c>
      <c r="E472" s="93">
        <v>109015.26475</v>
      </c>
      <c r="F472" s="72">
        <f t="shared" si="19"/>
        <v>425218</v>
      </c>
    </row>
    <row r="473" spans="1:6" x14ac:dyDescent="0.25">
      <c r="A473" s="85" t="s">
        <v>13</v>
      </c>
      <c r="B473" s="86">
        <v>115455.48185951564</v>
      </c>
      <c r="C473" s="93">
        <v>117344.43574278559</v>
      </c>
      <c r="D473" s="93">
        <v>117955.88902291919</v>
      </c>
      <c r="E473" s="93">
        <v>119932.19337477964</v>
      </c>
      <c r="F473" s="72">
        <f t="shared" si="19"/>
        <v>470688.00000000006</v>
      </c>
    </row>
    <row r="474" spans="1:6" x14ac:dyDescent="0.25">
      <c r="A474" s="85" t="s">
        <v>14</v>
      </c>
      <c r="B474" s="86">
        <v>124076.74766471284</v>
      </c>
      <c r="C474" s="93">
        <v>128284.96804125847</v>
      </c>
      <c r="D474" s="93">
        <v>133084.96940825583</v>
      </c>
      <c r="E474" s="93">
        <v>143660.31488577285</v>
      </c>
      <c r="F474" s="72">
        <f t="shared" si="19"/>
        <v>529107</v>
      </c>
    </row>
    <row r="475" spans="1:6" x14ac:dyDescent="0.25">
      <c r="A475" s="85" t="s">
        <v>15</v>
      </c>
      <c r="B475" s="86">
        <v>159260.98412417478</v>
      </c>
      <c r="C475" s="93">
        <v>162792.14144882391</v>
      </c>
      <c r="D475" s="93">
        <v>164436.15567866055</v>
      </c>
      <c r="E475" s="93">
        <v>167654.71874834073</v>
      </c>
      <c r="F475" s="72">
        <f t="shared" si="19"/>
        <v>654144</v>
      </c>
    </row>
    <row r="476" spans="1:6" x14ac:dyDescent="0.25">
      <c r="A476" s="85" t="s">
        <v>16</v>
      </c>
      <c r="B476" s="86">
        <v>187190.70786047255</v>
      </c>
      <c r="C476" s="93">
        <v>190854.98347532551</v>
      </c>
      <c r="D476" s="93">
        <v>197007.96505384982</v>
      </c>
      <c r="E476" s="93">
        <v>202948.34361035199</v>
      </c>
      <c r="F476" s="72">
        <f t="shared" si="19"/>
        <v>778001.99999999988</v>
      </c>
    </row>
    <row r="477" spans="1:6" x14ac:dyDescent="0.25">
      <c r="A477" s="85" t="s">
        <v>222</v>
      </c>
      <c r="B477" s="86">
        <v>242247.35998246336</v>
      </c>
      <c r="C477" s="93">
        <v>251084.12796107994</v>
      </c>
      <c r="D477" s="93">
        <v>254695.92488933515</v>
      </c>
      <c r="E477" s="93">
        <v>261405.58716712164</v>
      </c>
      <c r="F477" s="72">
        <f t="shared" si="19"/>
        <v>1009433</v>
      </c>
    </row>
    <row r="478" spans="1:6" x14ac:dyDescent="0.25">
      <c r="A478" s="85" t="s">
        <v>223</v>
      </c>
      <c r="B478" s="86">
        <v>299940.24535922229</v>
      </c>
      <c r="C478" s="93">
        <v>307631.42749939481</v>
      </c>
      <c r="D478" s="93">
        <v>313039.04215877387</v>
      </c>
      <c r="E478" s="93">
        <v>324076.2849826091</v>
      </c>
      <c r="F478" s="72">
        <f t="shared" si="19"/>
        <v>1244687</v>
      </c>
    </row>
    <row r="479" spans="1:6" x14ac:dyDescent="0.25">
      <c r="A479" s="85" t="s">
        <v>260</v>
      </c>
      <c r="B479" s="86">
        <v>364073.22035909665</v>
      </c>
      <c r="C479" s="93">
        <v>367794.3717588142</v>
      </c>
      <c r="D479" s="93">
        <v>373684.72515931498</v>
      </c>
      <c r="E479" s="93">
        <v>380562.6827227741</v>
      </c>
      <c r="F479" s="72">
        <f t="shared" si="19"/>
        <v>1486115</v>
      </c>
    </row>
    <row r="480" spans="1:6" x14ac:dyDescent="0.25">
      <c r="A480" s="57" t="s">
        <v>261</v>
      </c>
      <c r="B480" s="86">
        <v>404695.86708473542</v>
      </c>
      <c r="C480" s="93">
        <v>415090.35952453787</v>
      </c>
      <c r="D480" s="93">
        <v>415598.29283747764</v>
      </c>
      <c r="E480" s="93">
        <v>425049.48055324919</v>
      </c>
      <c r="F480" s="72">
        <f t="shared" si="19"/>
        <v>1660434.0000000002</v>
      </c>
    </row>
    <row r="481" spans="1:6" x14ac:dyDescent="0.25">
      <c r="A481" s="57" t="s">
        <v>262</v>
      </c>
      <c r="B481" s="86">
        <v>455902.22340447764</v>
      </c>
      <c r="C481" s="93">
        <v>455313.00598908792</v>
      </c>
      <c r="D481" s="93">
        <v>449401.82482179068</v>
      </c>
      <c r="E481" s="93">
        <v>457859.94578464364</v>
      </c>
      <c r="F481" s="72">
        <f t="shared" si="19"/>
        <v>1818477</v>
      </c>
    </row>
    <row r="482" spans="1:6" x14ac:dyDescent="0.25">
      <c r="A482" s="57" t="s">
        <v>263</v>
      </c>
      <c r="B482" s="86">
        <v>508102.62521975063</v>
      </c>
      <c r="C482" s="93">
        <v>511686.68245145166</v>
      </c>
      <c r="D482" s="93">
        <v>511207.41898442188</v>
      </c>
      <c r="E482" s="93">
        <v>519563.27334437589</v>
      </c>
      <c r="F482" s="72">
        <f t="shared" si="19"/>
        <v>2050560.0000000002</v>
      </c>
    </row>
    <row r="483" spans="1:6" x14ac:dyDescent="0.25">
      <c r="A483" s="88" t="s">
        <v>264</v>
      </c>
      <c r="B483" s="89">
        <v>559228.88269671693</v>
      </c>
      <c r="C483" s="90">
        <v>563446.7280842968</v>
      </c>
      <c r="D483" s="90">
        <v>564904.20345382707</v>
      </c>
      <c r="E483" s="90">
        <v>575813.18576515932</v>
      </c>
      <c r="F483" s="68">
        <f t="shared" si="19"/>
        <v>2263393</v>
      </c>
    </row>
    <row r="484" spans="1:6" x14ac:dyDescent="0.25">
      <c r="A484" s="80"/>
      <c r="B484" s="80"/>
      <c r="C484" s="80"/>
      <c r="D484" s="80"/>
      <c r="E484" s="80"/>
      <c r="F484" s="80"/>
    </row>
    <row r="485" spans="1:6" x14ac:dyDescent="0.25">
      <c r="A485" s="80"/>
      <c r="B485" s="80"/>
      <c r="C485" s="80"/>
      <c r="D485" s="80"/>
      <c r="E485" s="80"/>
      <c r="F485" s="80"/>
    </row>
    <row r="486" spans="1:6" ht="15.75" x14ac:dyDescent="0.25">
      <c r="A486" s="79" t="s">
        <v>304</v>
      </c>
      <c r="B486" s="80"/>
      <c r="C486" s="80"/>
      <c r="D486" s="80"/>
      <c r="E486" s="80"/>
      <c r="F486" s="80"/>
    </row>
    <row r="487" spans="1:6" x14ac:dyDescent="0.25">
      <c r="A487" s="81"/>
      <c r="B487" s="81"/>
      <c r="C487" s="81"/>
      <c r="D487" s="81"/>
      <c r="E487" s="81"/>
      <c r="F487" s="81" t="s">
        <v>296</v>
      </c>
    </row>
    <row r="488" spans="1:6" x14ac:dyDescent="0.25">
      <c r="A488" s="82" t="s">
        <v>289</v>
      </c>
      <c r="B488" s="83" t="s">
        <v>2</v>
      </c>
      <c r="C488" s="83" t="s">
        <v>3</v>
      </c>
      <c r="D488" s="83" t="s">
        <v>4</v>
      </c>
      <c r="E488" s="83" t="s">
        <v>5</v>
      </c>
      <c r="F488" s="84" t="s">
        <v>290</v>
      </c>
    </row>
    <row r="489" spans="1:6" x14ac:dyDescent="0.25">
      <c r="A489" s="101" t="s">
        <v>6</v>
      </c>
      <c r="B489" s="102">
        <v>76715.20313357703</v>
      </c>
      <c r="C489" s="103">
        <v>78058.003049966195</v>
      </c>
      <c r="D489" s="103">
        <v>79385.193076524753</v>
      </c>
      <c r="E489" s="103">
        <v>80724.600739932022</v>
      </c>
      <c r="F489" s="71">
        <f>SUM(B489:E489)</f>
        <v>314883</v>
      </c>
    </row>
    <row r="490" spans="1:6" x14ac:dyDescent="0.25">
      <c r="A490" s="85" t="s">
        <v>7</v>
      </c>
      <c r="B490" s="86">
        <v>84172.27853903803</v>
      </c>
      <c r="C490" s="93">
        <v>85654.009192116428</v>
      </c>
      <c r="D490" s="93">
        <v>87374.602308946196</v>
      </c>
      <c r="E490" s="93">
        <v>90278.109959899317</v>
      </c>
      <c r="F490" s="72">
        <f t="shared" ref="F490:F506" si="20">SUM(B490:E490)</f>
        <v>347479</v>
      </c>
    </row>
    <row r="491" spans="1:6" x14ac:dyDescent="0.25">
      <c r="A491" s="85" t="s">
        <v>8</v>
      </c>
      <c r="B491" s="86">
        <v>93536.279905591742</v>
      </c>
      <c r="C491" s="93">
        <v>95867.878851080124</v>
      </c>
      <c r="D491" s="93">
        <v>97946.309327534953</v>
      </c>
      <c r="E491" s="93">
        <v>101013.53191579321</v>
      </c>
      <c r="F491" s="72">
        <f t="shared" si="20"/>
        <v>388364</v>
      </c>
    </row>
    <row r="492" spans="1:6" x14ac:dyDescent="0.25">
      <c r="A492" s="85" t="s">
        <v>9</v>
      </c>
      <c r="B492" s="86">
        <v>102128.26745203197</v>
      </c>
      <c r="C492" s="93">
        <v>105066.31330445423</v>
      </c>
      <c r="D492" s="93">
        <v>107749.90913821949</v>
      </c>
      <c r="E492" s="93">
        <v>110537.51010529426</v>
      </c>
      <c r="F492" s="72">
        <f t="shared" si="20"/>
        <v>425482</v>
      </c>
    </row>
    <row r="493" spans="1:6" x14ac:dyDescent="0.25">
      <c r="A493" s="85" t="s">
        <v>10</v>
      </c>
      <c r="B493" s="86">
        <v>112900.49593156273</v>
      </c>
      <c r="C493" s="93">
        <v>114743.90835637895</v>
      </c>
      <c r="D493" s="93">
        <v>117255.63767759265</v>
      </c>
      <c r="E493" s="93">
        <v>122123.95803446564</v>
      </c>
      <c r="F493" s="72">
        <f t="shared" si="20"/>
        <v>467024</v>
      </c>
    </row>
    <row r="494" spans="1:6" x14ac:dyDescent="0.25">
      <c r="A494" s="85" t="s">
        <v>11</v>
      </c>
      <c r="B494" s="86">
        <v>128820.09865434632</v>
      </c>
      <c r="C494" s="93">
        <v>131921.18771618456</v>
      </c>
      <c r="D494" s="93">
        <v>135322.79614821763</v>
      </c>
      <c r="E494" s="93">
        <v>141013.91748125144</v>
      </c>
      <c r="F494" s="72">
        <f t="shared" si="20"/>
        <v>537078</v>
      </c>
    </row>
    <row r="495" spans="1:6" x14ac:dyDescent="0.25">
      <c r="A495" s="85" t="s">
        <v>12</v>
      </c>
      <c r="B495" s="86">
        <v>149759.55028009336</v>
      </c>
      <c r="C495" s="93">
        <v>155705.51996643693</v>
      </c>
      <c r="D495" s="93">
        <v>159446.70506334151</v>
      </c>
      <c r="E495" s="93">
        <v>163916.22469012832</v>
      </c>
      <c r="F495" s="72">
        <f t="shared" si="20"/>
        <v>628828.00000000012</v>
      </c>
    </row>
    <row r="496" spans="1:6" x14ac:dyDescent="0.25">
      <c r="A496" s="85" t="s">
        <v>13</v>
      </c>
      <c r="B496" s="86">
        <v>169211.97500890031</v>
      </c>
      <c r="C496" s="93">
        <v>172891.56157398963</v>
      </c>
      <c r="D496" s="93">
        <v>177106.15452847711</v>
      </c>
      <c r="E496" s="93">
        <v>182073.30888863304</v>
      </c>
      <c r="F496" s="72">
        <f t="shared" si="20"/>
        <v>701283.00000000012</v>
      </c>
    </row>
    <row r="497" spans="1:6" x14ac:dyDescent="0.25">
      <c r="A497" s="85" t="s">
        <v>14</v>
      </c>
      <c r="B497" s="86">
        <v>190053.83052478722</v>
      </c>
      <c r="C497" s="93">
        <v>197066.94415879928</v>
      </c>
      <c r="D497" s="93">
        <v>207025.72590925693</v>
      </c>
      <c r="E497" s="93">
        <v>220716.4994071566</v>
      </c>
      <c r="F497" s="72">
        <f t="shared" si="20"/>
        <v>814863</v>
      </c>
    </row>
    <row r="498" spans="1:6" x14ac:dyDescent="0.25">
      <c r="A498" s="85" t="s">
        <v>15</v>
      </c>
      <c r="B498" s="86">
        <v>231212.39474433538</v>
      </c>
      <c r="C498" s="93">
        <v>243026.5142708577</v>
      </c>
      <c r="D498" s="93">
        <v>253437.55836909349</v>
      </c>
      <c r="E498" s="93">
        <v>266428.53261571343</v>
      </c>
      <c r="F498" s="72">
        <f t="shared" si="20"/>
        <v>994105</v>
      </c>
    </row>
    <row r="499" spans="1:6" x14ac:dyDescent="0.25">
      <c r="A499" s="85" t="s">
        <v>16</v>
      </c>
      <c r="B499" s="86">
        <v>269272.50153238076</v>
      </c>
      <c r="C499" s="93">
        <v>285901.26794142771</v>
      </c>
      <c r="D499" s="93">
        <v>294501.64268137031</v>
      </c>
      <c r="E499" s="93">
        <v>305335.58784482116</v>
      </c>
      <c r="F499" s="72">
        <f t="shared" si="20"/>
        <v>1155011</v>
      </c>
    </row>
    <row r="500" spans="1:6" x14ac:dyDescent="0.25">
      <c r="A500" s="85" t="s">
        <v>222</v>
      </c>
      <c r="B500" s="86">
        <v>318545.56657688459</v>
      </c>
      <c r="C500" s="93">
        <v>337452.62125128199</v>
      </c>
      <c r="D500" s="93">
        <v>351750.48666377476</v>
      </c>
      <c r="E500" s="93">
        <v>376328.32550805865</v>
      </c>
      <c r="F500" s="72">
        <f t="shared" si="20"/>
        <v>1384077</v>
      </c>
    </row>
    <row r="501" spans="1:6" x14ac:dyDescent="0.25">
      <c r="A501" s="85" t="s">
        <v>223</v>
      </c>
      <c r="B501" s="86">
        <v>379436.44282157876</v>
      </c>
      <c r="C501" s="93">
        <v>397149.42184689996</v>
      </c>
      <c r="D501" s="93">
        <v>415903.13024368737</v>
      </c>
      <c r="E501" s="93">
        <v>434404.00508783408</v>
      </c>
      <c r="F501" s="72">
        <f t="shared" si="20"/>
        <v>1626893.0000000002</v>
      </c>
    </row>
    <row r="502" spans="1:6" x14ac:dyDescent="0.25">
      <c r="A502" s="85" t="s">
        <v>260</v>
      </c>
      <c r="B502" s="86">
        <v>442456.92961161438</v>
      </c>
      <c r="C502" s="93">
        <v>460046.15691975295</v>
      </c>
      <c r="D502" s="93">
        <v>471668.80136095302</v>
      </c>
      <c r="E502" s="93">
        <v>486047.11210767971</v>
      </c>
      <c r="F502" s="72">
        <f t="shared" si="20"/>
        <v>1860219</v>
      </c>
    </row>
    <row r="503" spans="1:6" x14ac:dyDescent="0.25">
      <c r="A503" s="57" t="s">
        <v>261</v>
      </c>
      <c r="B503" s="86">
        <v>505814.41082750552</v>
      </c>
      <c r="C503" s="93">
        <v>524914.40361352277</v>
      </c>
      <c r="D503" s="93">
        <v>539003.50361221086</v>
      </c>
      <c r="E503" s="93">
        <v>569955.68194676063</v>
      </c>
      <c r="F503" s="72">
        <f t="shared" si="20"/>
        <v>2139687.9999999995</v>
      </c>
    </row>
    <row r="504" spans="1:6" x14ac:dyDescent="0.25">
      <c r="A504" s="57" t="s">
        <v>262</v>
      </c>
      <c r="B504" s="86">
        <v>570936.17356904224</v>
      </c>
      <c r="C504" s="93">
        <v>583221.02384441905</v>
      </c>
      <c r="D504" s="93">
        <v>595724.66269560158</v>
      </c>
      <c r="E504" s="93">
        <v>625613.13989093725</v>
      </c>
      <c r="F504" s="72">
        <f t="shared" si="20"/>
        <v>2375495</v>
      </c>
    </row>
    <row r="505" spans="1:6" x14ac:dyDescent="0.25">
      <c r="A505" s="57" t="s">
        <v>263</v>
      </c>
      <c r="B505" s="86">
        <v>626378.89302657335</v>
      </c>
      <c r="C505" s="93">
        <v>638958.51685651718</v>
      </c>
      <c r="D505" s="93">
        <v>659692.6014156054</v>
      </c>
      <c r="E505" s="93">
        <v>693966.98870130442</v>
      </c>
      <c r="F505" s="72">
        <f t="shared" si="20"/>
        <v>2618997.0000000005</v>
      </c>
    </row>
    <row r="506" spans="1:6" x14ac:dyDescent="0.25">
      <c r="A506" s="88" t="s">
        <v>264</v>
      </c>
      <c r="B506" s="89">
        <v>702606.53127220424</v>
      </c>
      <c r="C506" s="90">
        <v>725590.32247051399</v>
      </c>
      <c r="D506" s="90">
        <v>744656.8047104727</v>
      </c>
      <c r="E506" s="90">
        <v>782504.3415468093</v>
      </c>
      <c r="F506" s="68">
        <f t="shared" si="20"/>
        <v>2955358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G470"/>
  <sheetViews>
    <sheetView tabSelected="1" workbookViewId="0">
      <selection activeCell="J4" sqref="J4"/>
    </sheetView>
  </sheetViews>
  <sheetFormatPr defaultRowHeight="15" x14ac:dyDescent="0.25"/>
  <cols>
    <col min="1" max="10" width="11.5703125" style="73" customWidth="1"/>
    <col min="11" max="11" width="13.5703125" style="73" bestFit="1" customWidth="1"/>
    <col min="12" max="12" width="12.85546875" style="73" bestFit="1" customWidth="1"/>
    <col min="13" max="13" width="12.28515625" style="73" bestFit="1" customWidth="1"/>
    <col min="14" max="14" width="13.85546875" style="73" bestFit="1" customWidth="1"/>
    <col min="15" max="15" width="11.140625" style="73" bestFit="1" customWidth="1"/>
    <col min="16" max="16" width="18.140625" style="73" bestFit="1" customWidth="1"/>
    <col min="17" max="17" width="15.85546875" style="73" bestFit="1" customWidth="1"/>
    <col min="18" max="18" width="14.85546875" style="73" bestFit="1" customWidth="1"/>
    <col min="19" max="20" width="9.140625" style="73"/>
    <col min="21" max="21" width="13.42578125" style="73" bestFit="1" customWidth="1"/>
    <col min="22" max="23" width="9.140625" style="73"/>
    <col min="24" max="24" width="13" style="73" bestFit="1" customWidth="1"/>
    <col min="25" max="25" width="11.42578125" style="73" bestFit="1" customWidth="1"/>
    <col min="26" max="26" width="14" style="73" bestFit="1" customWidth="1"/>
    <col min="27" max="27" width="11.28515625" style="73" bestFit="1" customWidth="1"/>
    <col min="28" max="28" width="18.28515625" style="73" bestFit="1" customWidth="1"/>
    <col min="29" max="29" width="16" style="73" bestFit="1" customWidth="1"/>
    <col min="30" max="30" width="15" style="73" bestFit="1" customWidth="1"/>
    <col min="31" max="31" width="9.85546875" style="73" customWidth="1"/>
    <col min="32" max="32" width="11.42578125" style="73" customWidth="1"/>
    <col min="33" max="16384" width="9.140625" style="73"/>
  </cols>
  <sheetData>
    <row r="1" spans="1:33" ht="15.75" x14ac:dyDescent="0.25">
      <c r="A1" s="114" t="s">
        <v>57</v>
      </c>
    </row>
    <row r="2" spans="1:33" ht="15.75" thickBot="1" x14ac:dyDescent="0.3">
      <c r="F2" s="105" t="s">
        <v>0</v>
      </c>
      <c r="G2" s="105"/>
      <c r="H2" s="105"/>
      <c r="I2" s="105"/>
      <c r="K2" s="115" t="s">
        <v>239</v>
      </c>
      <c r="W2" s="115" t="s">
        <v>240</v>
      </c>
    </row>
    <row r="3" spans="1:33" ht="15.75" customHeight="1" thickBot="1" x14ac:dyDescent="0.3">
      <c r="A3" s="117" t="s">
        <v>1</v>
      </c>
      <c r="B3" s="118" t="s">
        <v>27</v>
      </c>
      <c r="C3" s="119"/>
      <c r="D3" s="119"/>
      <c r="E3" s="120"/>
      <c r="F3" s="121" t="s">
        <v>325</v>
      </c>
      <c r="G3" s="122"/>
      <c r="H3" s="122"/>
      <c r="I3" s="123"/>
      <c r="J3" s="116"/>
      <c r="L3" s="73" t="s">
        <v>241</v>
      </c>
      <c r="M3" s="73" t="s">
        <v>242</v>
      </c>
      <c r="N3" s="73" t="s">
        <v>243</v>
      </c>
      <c r="O3" s="73" t="s">
        <v>244</v>
      </c>
      <c r="P3" s="73" t="s">
        <v>245</v>
      </c>
      <c r="Q3" s="73" t="s">
        <v>246</v>
      </c>
      <c r="R3" s="73" t="s">
        <v>247</v>
      </c>
      <c r="S3" s="73" t="s">
        <v>248</v>
      </c>
      <c r="T3" s="73" t="s">
        <v>249</v>
      </c>
      <c r="X3" s="73" t="s">
        <v>241</v>
      </c>
      <c r="Y3" s="73" t="s">
        <v>242</v>
      </c>
      <c r="Z3" s="73" t="s">
        <v>243</v>
      </c>
      <c r="AA3" s="73" t="s">
        <v>244</v>
      </c>
      <c r="AB3" s="73" t="s">
        <v>245</v>
      </c>
      <c r="AC3" s="73" t="s">
        <v>246</v>
      </c>
      <c r="AD3" s="73" t="s">
        <v>247</v>
      </c>
      <c r="AE3" s="73" t="s">
        <v>248</v>
      </c>
      <c r="AF3" s="73" t="s">
        <v>249</v>
      </c>
    </row>
    <row r="4" spans="1:33" ht="15.75" thickBot="1" x14ac:dyDescent="0.3">
      <c r="A4" s="125"/>
      <c r="B4" s="126" t="s">
        <v>2</v>
      </c>
      <c r="C4" s="126" t="s">
        <v>3</v>
      </c>
      <c r="D4" s="126" t="s">
        <v>4</v>
      </c>
      <c r="E4" s="126" t="s">
        <v>5</v>
      </c>
      <c r="F4" s="127" t="s">
        <v>2</v>
      </c>
      <c r="G4" s="127" t="s">
        <v>3</v>
      </c>
      <c r="H4" s="127" t="s">
        <v>4</v>
      </c>
      <c r="I4" s="127" t="s">
        <v>5</v>
      </c>
      <c r="J4" s="124"/>
      <c r="AG4" s="128"/>
    </row>
    <row r="5" spans="1:33" x14ac:dyDescent="0.25">
      <c r="A5" s="26" t="s">
        <v>29</v>
      </c>
      <c r="B5" s="26">
        <v>16046.745964490756</v>
      </c>
      <c r="C5" s="130">
        <v>19838.149484930531</v>
      </c>
      <c r="D5" s="130">
        <v>18869.896927936312</v>
      </c>
      <c r="E5" s="130">
        <v>21333.537260880599</v>
      </c>
      <c r="F5" s="26">
        <v>297670.76331503975</v>
      </c>
      <c r="G5" s="131">
        <v>365456.7465908915</v>
      </c>
      <c r="H5" s="131">
        <v>329958.6093806235</v>
      </c>
      <c r="I5" s="131">
        <v>340218.97860101575</v>
      </c>
      <c r="J5" s="26"/>
      <c r="K5" s="32" t="s">
        <v>113</v>
      </c>
      <c r="L5" s="73">
        <v>16047</v>
      </c>
      <c r="M5" s="73">
        <v>14805</v>
      </c>
      <c r="N5" s="73">
        <v>1262</v>
      </c>
      <c r="O5" s="73">
        <v>2407</v>
      </c>
      <c r="P5" s="73">
        <v>1241</v>
      </c>
      <c r="Q5" s="73">
        <v>1059</v>
      </c>
      <c r="R5" s="73">
        <v>0</v>
      </c>
      <c r="S5" s="73">
        <v>2076</v>
      </c>
      <c r="T5" s="73">
        <v>1965</v>
      </c>
      <c r="W5" s="73" t="str">
        <f>K5</f>
        <v>Q1-FY73</v>
      </c>
      <c r="X5" s="73">
        <v>297671</v>
      </c>
      <c r="Y5" s="73">
        <v>276022</v>
      </c>
      <c r="Z5" s="73">
        <v>22274</v>
      </c>
      <c r="AA5" s="73">
        <v>81364</v>
      </c>
      <c r="AB5" s="73">
        <v>0</v>
      </c>
      <c r="AC5" s="73">
        <v>0</v>
      </c>
      <c r="AD5" s="73">
        <v>0</v>
      </c>
      <c r="AE5" s="73">
        <v>42946</v>
      </c>
      <c r="AF5" s="73">
        <v>65786</v>
      </c>
    </row>
    <row r="6" spans="1:33" x14ac:dyDescent="0.25">
      <c r="A6" s="26" t="s">
        <v>30</v>
      </c>
      <c r="B6" s="26">
        <v>22468.311612984311</v>
      </c>
      <c r="C6" s="130">
        <v>26752.66375868196</v>
      </c>
      <c r="D6" s="130">
        <v>25731.477121123135</v>
      </c>
      <c r="E6" s="130">
        <v>28868.924187921035</v>
      </c>
      <c r="F6" s="26">
        <v>333227.60046713473</v>
      </c>
      <c r="G6" s="131">
        <v>412271.11950806819</v>
      </c>
      <c r="H6" s="131">
        <v>353083.44011089747</v>
      </c>
      <c r="I6" s="131">
        <v>374118.5510785763</v>
      </c>
      <c r="J6" s="26"/>
      <c r="K6" s="32" t="s">
        <v>140</v>
      </c>
      <c r="L6" s="73">
        <v>19838</v>
      </c>
      <c r="M6" s="73">
        <v>18462</v>
      </c>
      <c r="N6" s="73">
        <v>1411</v>
      </c>
      <c r="O6" s="73">
        <v>2730</v>
      </c>
      <c r="P6" s="73">
        <v>1708</v>
      </c>
      <c r="Q6" s="73">
        <v>969</v>
      </c>
      <c r="R6" s="73">
        <v>0</v>
      </c>
      <c r="S6" s="73">
        <v>2343</v>
      </c>
      <c r="T6" s="73">
        <v>2152</v>
      </c>
      <c r="W6" s="73" t="str">
        <f t="shared" ref="W6:W69" si="0">K6</f>
        <v>Q2-FY73</v>
      </c>
      <c r="X6" s="73">
        <v>365457</v>
      </c>
      <c r="Y6" s="73">
        <v>342077</v>
      </c>
      <c r="Z6" s="73">
        <v>24471</v>
      </c>
      <c r="AA6" s="73">
        <v>89917</v>
      </c>
      <c r="AB6" s="73">
        <v>0</v>
      </c>
      <c r="AC6" s="73">
        <v>0</v>
      </c>
      <c r="AD6" s="73">
        <v>0</v>
      </c>
      <c r="AE6" s="73">
        <v>46873</v>
      </c>
      <c r="AF6" s="73">
        <v>70228</v>
      </c>
    </row>
    <row r="7" spans="1:33" x14ac:dyDescent="0.25">
      <c r="A7" s="26" t="s">
        <v>31</v>
      </c>
      <c r="B7" s="26">
        <v>26367.788881243487</v>
      </c>
      <c r="C7" s="130">
        <v>36473.787095702508</v>
      </c>
      <c r="D7" s="130">
        <v>34816.288698023338</v>
      </c>
      <c r="E7" s="130">
        <v>39814.148137998047</v>
      </c>
      <c r="F7" s="26">
        <v>298347.18685912952</v>
      </c>
      <c r="G7" s="131">
        <v>411947.26392190665</v>
      </c>
      <c r="H7" s="131">
        <v>374338.16404070938</v>
      </c>
      <c r="I7" s="131">
        <v>405186.47416072199</v>
      </c>
      <c r="J7" s="26"/>
      <c r="K7" s="32" t="s">
        <v>167</v>
      </c>
      <c r="L7" s="73">
        <v>18870</v>
      </c>
      <c r="M7" s="73">
        <v>16112</v>
      </c>
      <c r="N7" s="73">
        <v>2697</v>
      </c>
      <c r="O7" s="73">
        <v>2840</v>
      </c>
      <c r="P7" s="73">
        <v>1801</v>
      </c>
      <c r="Q7" s="73">
        <v>990</v>
      </c>
      <c r="R7" s="73">
        <v>0</v>
      </c>
      <c r="S7" s="73">
        <v>2449</v>
      </c>
      <c r="T7" s="73">
        <v>2501</v>
      </c>
      <c r="W7" s="73" t="str">
        <f t="shared" si="0"/>
        <v>Q3-FY73</v>
      </c>
      <c r="X7" s="73">
        <v>329959</v>
      </c>
      <c r="Y7" s="73">
        <v>283925</v>
      </c>
      <c r="Z7" s="73">
        <v>44490</v>
      </c>
      <c r="AA7" s="73">
        <v>89295</v>
      </c>
      <c r="AB7" s="73">
        <v>0</v>
      </c>
      <c r="AC7" s="73">
        <v>0</v>
      </c>
      <c r="AD7" s="73">
        <v>0</v>
      </c>
      <c r="AE7" s="73">
        <v>41970</v>
      </c>
      <c r="AF7" s="73">
        <v>71248</v>
      </c>
    </row>
    <row r="8" spans="1:33" x14ac:dyDescent="0.25">
      <c r="A8" s="26" t="s">
        <v>32</v>
      </c>
      <c r="B8" s="26">
        <v>32662.533295050998</v>
      </c>
      <c r="C8" s="130">
        <v>42586.5706075692</v>
      </c>
      <c r="D8" s="130">
        <v>39516.393934822147</v>
      </c>
      <c r="E8" s="130">
        <v>42556.795187251606</v>
      </c>
      <c r="F8" s="26">
        <v>340517.35933720169</v>
      </c>
      <c r="G8" s="131">
        <v>440873.07866873895</v>
      </c>
      <c r="H8" s="131">
        <v>413713.81448693678</v>
      </c>
      <c r="I8" s="131">
        <v>423169.24724124832</v>
      </c>
      <c r="J8" s="26"/>
      <c r="K8" s="32" t="s">
        <v>194</v>
      </c>
      <c r="L8" s="73">
        <v>21334</v>
      </c>
      <c r="M8" s="73">
        <v>19159</v>
      </c>
      <c r="N8" s="73">
        <v>2168</v>
      </c>
      <c r="O8" s="73">
        <v>3573</v>
      </c>
      <c r="P8" s="73">
        <v>2583</v>
      </c>
      <c r="Q8" s="73">
        <v>1003</v>
      </c>
      <c r="R8" s="73">
        <v>0</v>
      </c>
      <c r="S8" s="73">
        <v>3090</v>
      </c>
      <c r="T8" s="73">
        <v>2925</v>
      </c>
      <c r="W8" s="73" t="str">
        <f t="shared" si="0"/>
        <v>Q4-FY73</v>
      </c>
      <c r="X8" s="73">
        <v>340219</v>
      </c>
      <c r="Y8" s="73">
        <v>305738</v>
      </c>
      <c r="Z8" s="73">
        <v>34207</v>
      </c>
      <c r="AA8" s="73">
        <v>112582</v>
      </c>
      <c r="AB8" s="73">
        <v>0</v>
      </c>
      <c r="AC8" s="73">
        <v>0</v>
      </c>
      <c r="AD8" s="73">
        <v>0</v>
      </c>
      <c r="AE8" s="73">
        <v>45324</v>
      </c>
      <c r="AF8" s="73">
        <v>81505</v>
      </c>
    </row>
    <row r="9" spans="1:33" x14ac:dyDescent="0.25">
      <c r="A9" s="26" t="s">
        <v>33</v>
      </c>
      <c r="B9" s="26">
        <v>38403.675449620372</v>
      </c>
      <c r="C9" s="130">
        <v>46364.740607867825</v>
      </c>
      <c r="D9" s="130">
        <v>46124.331658636918</v>
      </c>
      <c r="E9" s="130">
        <v>47038.547341721431</v>
      </c>
      <c r="F9" s="26">
        <v>372324.52330281207</v>
      </c>
      <c r="G9" s="131">
        <v>452249.56385885156</v>
      </c>
      <c r="H9" s="131">
        <v>435531.48576526268</v>
      </c>
      <c r="I9" s="131">
        <v>433074.26582033676</v>
      </c>
      <c r="J9" s="26"/>
      <c r="K9" s="32" t="s">
        <v>114</v>
      </c>
      <c r="L9" s="73">
        <v>22468</v>
      </c>
      <c r="M9" s="73">
        <v>21993</v>
      </c>
      <c r="N9" s="73">
        <v>586</v>
      </c>
      <c r="O9" s="73">
        <v>2722</v>
      </c>
      <c r="P9" s="73">
        <v>495</v>
      </c>
      <c r="Q9" s="73">
        <v>1894</v>
      </c>
      <c r="R9" s="73">
        <v>0</v>
      </c>
      <c r="S9" s="73">
        <v>2263</v>
      </c>
      <c r="T9" s="73">
        <v>3042</v>
      </c>
      <c r="W9" s="73" t="str">
        <f t="shared" si="0"/>
        <v>Q1-FY74</v>
      </c>
      <c r="X9" s="73">
        <v>333228</v>
      </c>
      <c r="Y9" s="73">
        <v>324810</v>
      </c>
      <c r="Z9" s="73">
        <v>10721</v>
      </c>
      <c r="AA9" s="73">
        <v>78972</v>
      </c>
      <c r="AB9" s="73">
        <v>0</v>
      </c>
      <c r="AC9" s="73">
        <v>0</v>
      </c>
      <c r="AD9" s="73">
        <v>0</v>
      </c>
      <c r="AE9" s="73">
        <v>34888</v>
      </c>
      <c r="AF9" s="73">
        <v>89389</v>
      </c>
    </row>
    <row r="10" spans="1:33" x14ac:dyDescent="0.25">
      <c r="A10" s="26" t="s">
        <v>34</v>
      </c>
      <c r="B10" s="26">
        <v>45560.804259292905</v>
      </c>
      <c r="C10" s="130">
        <v>56552.345529863946</v>
      </c>
      <c r="D10" s="130">
        <v>54321.394592734898</v>
      </c>
      <c r="E10" s="130">
        <v>54530.925328303128</v>
      </c>
      <c r="F10" s="26">
        <v>391210.29256765579</v>
      </c>
      <c r="G10" s="131">
        <v>519715.26233536401</v>
      </c>
      <c r="H10" s="131">
        <v>470375.77043941291</v>
      </c>
      <c r="I10" s="131">
        <v>495359.72835727409</v>
      </c>
      <c r="J10" s="26"/>
      <c r="K10" s="32" t="s">
        <v>141</v>
      </c>
      <c r="L10" s="73">
        <v>26753</v>
      </c>
      <c r="M10" s="73">
        <v>23711</v>
      </c>
      <c r="N10" s="73">
        <v>3012</v>
      </c>
      <c r="O10" s="73">
        <v>3199</v>
      </c>
      <c r="P10" s="73">
        <v>1363</v>
      </c>
      <c r="Q10" s="73">
        <v>1627</v>
      </c>
      <c r="R10" s="73">
        <v>0</v>
      </c>
      <c r="S10" s="73">
        <v>2804</v>
      </c>
      <c r="T10" s="73">
        <v>2858</v>
      </c>
      <c r="W10" s="73" t="str">
        <f t="shared" si="0"/>
        <v>Q2-FY74</v>
      </c>
      <c r="X10" s="73">
        <v>412271</v>
      </c>
      <c r="Y10" s="73">
        <v>360106</v>
      </c>
      <c r="Z10" s="73">
        <v>50779</v>
      </c>
      <c r="AA10" s="73">
        <v>85645</v>
      </c>
      <c r="AB10" s="73">
        <v>0</v>
      </c>
      <c r="AC10" s="73">
        <v>0</v>
      </c>
      <c r="AD10" s="73">
        <v>0</v>
      </c>
      <c r="AE10" s="73">
        <v>38817</v>
      </c>
      <c r="AF10" s="73">
        <v>79020</v>
      </c>
    </row>
    <row r="11" spans="1:33" x14ac:dyDescent="0.25">
      <c r="A11" s="26" t="s">
        <v>35</v>
      </c>
      <c r="B11" s="26">
        <v>50850.90393571803</v>
      </c>
      <c r="C11" s="130">
        <v>65520.26101218399</v>
      </c>
      <c r="D11" s="130">
        <v>62383.916738731183</v>
      </c>
      <c r="E11" s="130">
        <v>64894.977185514595</v>
      </c>
      <c r="F11" s="26">
        <v>441218.48434838571</v>
      </c>
      <c r="G11" s="131">
        <v>565287.24141649657</v>
      </c>
      <c r="H11" s="131">
        <v>531270.40807497804</v>
      </c>
      <c r="I11" s="131">
        <v>546456.43959647056</v>
      </c>
      <c r="J11" s="26"/>
      <c r="K11" s="32" t="s">
        <v>168</v>
      </c>
      <c r="L11" s="73">
        <v>25731</v>
      </c>
      <c r="M11" s="73">
        <v>23449</v>
      </c>
      <c r="N11" s="73">
        <v>2296</v>
      </c>
      <c r="O11" s="73">
        <v>3977</v>
      </c>
      <c r="P11" s="73">
        <v>2035</v>
      </c>
      <c r="Q11" s="73">
        <v>1760</v>
      </c>
      <c r="R11" s="73">
        <v>0</v>
      </c>
      <c r="S11" s="73">
        <v>2314</v>
      </c>
      <c r="T11" s="73">
        <v>3788</v>
      </c>
      <c r="W11" s="73" t="str">
        <f t="shared" si="0"/>
        <v>Q3-FY74</v>
      </c>
      <c r="X11" s="73">
        <v>353083</v>
      </c>
      <c r="Y11" s="73">
        <v>313881</v>
      </c>
      <c r="Z11" s="73">
        <v>38570</v>
      </c>
      <c r="AA11" s="73">
        <v>101948</v>
      </c>
      <c r="AB11" s="73">
        <v>0</v>
      </c>
      <c r="AC11" s="73">
        <v>0</v>
      </c>
      <c r="AD11" s="73">
        <v>0</v>
      </c>
      <c r="AE11" s="73">
        <v>27983</v>
      </c>
      <c r="AF11" s="73">
        <v>86307</v>
      </c>
    </row>
    <row r="12" spans="1:33" x14ac:dyDescent="0.25">
      <c r="A12" s="26" t="s">
        <v>36</v>
      </c>
      <c r="B12" s="26">
        <v>60784.866388342089</v>
      </c>
      <c r="C12" s="130">
        <v>77047.759848471658</v>
      </c>
      <c r="D12" s="130">
        <v>68731.595233103304</v>
      </c>
      <c r="E12" s="130">
        <v>86057.581477905333</v>
      </c>
      <c r="F12" s="26">
        <v>463031.64541673241</v>
      </c>
      <c r="G12" s="131">
        <v>613268.03329863667</v>
      </c>
      <c r="H12" s="131">
        <v>561607.89898538042</v>
      </c>
      <c r="I12" s="131">
        <v>589455.010212995</v>
      </c>
      <c r="J12" s="26"/>
      <c r="K12" s="32" t="s">
        <v>195</v>
      </c>
      <c r="L12" s="73">
        <v>28869</v>
      </c>
      <c r="M12" s="73">
        <v>26457</v>
      </c>
      <c r="N12" s="73">
        <v>2437</v>
      </c>
      <c r="O12" s="73">
        <v>5548</v>
      </c>
      <c r="P12" s="73">
        <v>3865</v>
      </c>
      <c r="Q12" s="73">
        <v>1669</v>
      </c>
      <c r="R12" s="73">
        <v>0</v>
      </c>
      <c r="S12" s="73">
        <v>4576</v>
      </c>
      <c r="T12" s="73">
        <v>5428</v>
      </c>
      <c r="W12" s="73" t="str">
        <f t="shared" si="0"/>
        <v>Q4-FY74</v>
      </c>
      <c r="X12" s="73">
        <v>374119</v>
      </c>
      <c r="Y12" s="73">
        <v>334636</v>
      </c>
      <c r="Z12" s="73">
        <v>39022</v>
      </c>
      <c r="AA12" s="73">
        <v>128435</v>
      </c>
      <c r="AB12" s="73">
        <v>0</v>
      </c>
      <c r="AC12" s="73">
        <v>0</v>
      </c>
      <c r="AD12" s="73">
        <v>0</v>
      </c>
      <c r="AE12" s="73">
        <v>58308</v>
      </c>
      <c r="AF12" s="73">
        <v>94611</v>
      </c>
    </row>
    <row r="13" spans="1:33" x14ac:dyDescent="0.25">
      <c r="A13" s="26" t="s">
        <v>37</v>
      </c>
      <c r="B13" s="26">
        <v>70803.743928538548</v>
      </c>
      <c r="C13" s="130">
        <v>88724.13578634728</v>
      </c>
      <c r="D13" s="130">
        <v>80795.051635107608</v>
      </c>
      <c r="E13" s="130">
        <v>93328.298002122756</v>
      </c>
      <c r="F13" s="26">
        <v>479793.51609156013</v>
      </c>
      <c r="G13" s="131">
        <v>628696.94846762484</v>
      </c>
      <c r="H13" s="131">
        <v>573253.61893702252</v>
      </c>
      <c r="I13" s="131">
        <v>617462.55621862796</v>
      </c>
      <c r="J13" s="26"/>
      <c r="K13" s="32" t="s">
        <v>115</v>
      </c>
      <c r="L13" s="73">
        <v>26368</v>
      </c>
      <c r="M13" s="73">
        <v>24079</v>
      </c>
      <c r="N13" s="73">
        <v>2307</v>
      </c>
      <c r="O13" s="73">
        <v>4541</v>
      </c>
      <c r="P13" s="73">
        <v>854</v>
      </c>
      <c r="Q13" s="73">
        <v>3138</v>
      </c>
      <c r="R13" s="73">
        <v>0</v>
      </c>
      <c r="S13" s="73">
        <v>3175</v>
      </c>
      <c r="T13" s="73">
        <v>4416</v>
      </c>
      <c r="W13" s="73" t="str">
        <f t="shared" si="0"/>
        <v>Q1-FY75</v>
      </c>
      <c r="X13" s="73">
        <v>298347</v>
      </c>
      <c r="Y13" s="73">
        <v>267859</v>
      </c>
      <c r="Z13" s="73">
        <v>30223</v>
      </c>
      <c r="AA13" s="73">
        <v>97497</v>
      </c>
      <c r="AB13" s="73">
        <v>0</v>
      </c>
      <c r="AC13" s="73">
        <v>0</v>
      </c>
      <c r="AD13" s="73">
        <v>0</v>
      </c>
      <c r="AE13" s="73">
        <v>30581</v>
      </c>
      <c r="AF13" s="73">
        <v>61078</v>
      </c>
    </row>
    <row r="14" spans="1:33" x14ac:dyDescent="0.25">
      <c r="A14" s="26" t="s">
        <v>38</v>
      </c>
      <c r="B14" s="26">
        <v>80432.232624571028</v>
      </c>
      <c r="C14" s="130">
        <v>111145.02728549244</v>
      </c>
      <c r="D14" s="130">
        <v>99353.960839726875</v>
      </c>
      <c r="E14" s="130">
        <v>101824.2179327417</v>
      </c>
      <c r="F14" s="26">
        <v>486690.60823099589</v>
      </c>
      <c r="G14" s="131">
        <v>682302.55563985673</v>
      </c>
      <c r="H14" s="131">
        <v>619773.04554953414</v>
      </c>
      <c r="I14" s="131">
        <v>623377.27817520627</v>
      </c>
      <c r="J14" s="26"/>
      <c r="K14" s="32" t="s">
        <v>142</v>
      </c>
      <c r="L14" s="73">
        <v>36474</v>
      </c>
      <c r="M14" s="73">
        <v>34006</v>
      </c>
      <c r="N14" s="73">
        <v>2538</v>
      </c>
      <c r="O14" s="73">
        <v>5963</v>
      </c>
      <c r="P14" s="73">
        <v>3013</v>
      </c>
      <c r="Q14" s="73">
        <v>2670</v>
      </c>
      <c r="R14" s="73">
        <v>0</v>
      </c>
      <c r="S14" s="73">
        <v>3195</v>
      </c>
      <c r="T14" s="73">
        <v>5411</v>
      </c>
      <c r="W14" s="73" t="str">
        <f t="shared" si="0"/>
        <v>Q2-FY75</v>
      </c>
      <c r="X14" s="73">
        <v>411947</v>
      </c>
      <c r="Y14" s="73">
        <v>381063</v>
      </c>
      <c r="Z14" s="73">
        <v>31655</v>
      </c>
      <c r="AA14" s="73">
        <v>108601</v>
      </c>
      <c r="AB14" s="73">
        <v>0</v>
      </c>
      <c r="AC14" s="73">
        <v>0</v>
      </c>
      <c r="AD14" s="73">
        <v>0</v>
      </c>
      <c r="AE14" s="73">
        <v>33070</v>
      </c>
      <c r="AF14" s="73">
        <v>72463</v>
      </c>
    </row>
    <row r="15" spans="1:33" x14ac:dyDescent="0.25">
      <c r="A15" s="26" t="s">
        <v>39</v>
      </c>
      <c r="B15" s="26">
        <v>97861.881443812061</v>
      </c>
      <c r="C15" s="130">
        <v>119392.81871346485</v>
      </c>
      <c r="D15" s="130">
        <v>113373.77263593132</v>
      </c>
      <c r="E15" s="130">
        <v>108916.28193505362</v>
      </c>
      <c r="F15" s="26">
        <v>547288.30536354275</v>
      </c>
      <c r="G15" s="131">
        <v>688719.88841268036</v>
      </c>
      <c r="H15" s="131">
        <v>651447.5893770447</v>
      </c>
      <c r="I15" s="131">
        <v>655631.09261869686</v>
      </c>
      <c r="J15" s="26"/>
      <c r="K15" s="32" t="s">
        <v>169</v>
      </c>
      <c r="L15" s="73">
        <v>34816</v>
      </c>
      <c r="M15" s="73">
        <v>30830</v>
      </c>
      <c r="N15" s="73">
        <v>3946</v>
      </c>
      <c r="O15" s="73">
        <v>6017</v>
      </c>
      <c r="P15" s="73">
        <v>3216</v>
      </c>
      <c r="Q15" s="73">
        <v>2559</v>
      </c>
      <c r="R15" s="73">
        <v>0</v>
      </c>
      <c r="S15" s="73">
        <v>3133</v>
      </c>
      <c r="T15" s="73">
        <v>6335</v>
      </c>
      <c r="W15" s="73" t="str">
        <f t="shared" si="0"/>
        <v>Q3-FY75</v>
      </c>
      <c r="X15" s="73">
        <v>374338</v>
      </c>
      <c r="Y15" s="73">
        <v>325858</v>
      </c>
      <c r="Z15" s="73">
        <v>47109</v>
      </c>
      <c r="AA15" s="73">
        <v>101559</v>
      </c>
      <c r="AB15" s="73">
        <v>0</v>
      </c>
      <c r="AC15" s="73">
        <v>0</v>
      </c>
      <c r="AD15" s="73">
        <v>0</v>
      </c>
      <c r="AE15" s="73">
        <v>34297</v>
      </c>
      <c r="AF15" s="73">
        <v>78613</v>
      </c>
    </row>
    <row r="16" spans="1:33" x14ac:dyDescent="0.25">
      <c r="A16" s="26" t="s">
        <v>40</v>
      </c>
      <c r="B16" s="26">
        <v>108692.41488599913</v>
      </c>
      <c r="C16" s="130">
        <v>127457.54644615132</v>
      </c>
      <c r="D16" s="130">
        <v>140868.61631586283</v>
      </c>
      <c r="E16" s="130">
        <v>132834.76679683905</v>
      </c>
      <c r="F16" s="26">
        <v>577242.67968511919</v>
      </c>
      <c r="G16" s="131">
        <v>716868.49586035998</v>
      </c>
      <c r="H16" s="131">
        <v>725905.45686643408</v>
      </c>
      <c r="I16" s="131">
        <v>696883.62233904982</v>
      </c>
      <c r="J16" s="26"/>
      <c r="K16" s="32" t="s">
        <v>196</v>
      </c>
      <c r="L16" s="73">
        <v>39814</v>
      </c>
      <c r="M16" s="73">
        <v>37012</v>
      </c>
      <c r="N16" s="73">
        <v>2871</v>
      </c>
      <c r="O16" s="73">
        <v>6664</v>
      </c>
      <c r="P16" s="73">
        <v>3438</v>
      </c>
      <c r="Q16" s="73">
        <v>2929</v>
      </c>
      <c r="R16" s="73">
        <v>0</v>
      </c>
      <c r="S16" s="73">
        <v>3488</v>
      </c>
      <c r="T16" s="73">
        <v>6722</v>
      </c>
      <c r="W16" s="73" t="str">
        <f t="shared" si="0"/>
        <v>Q4-FY75</v>
      </c>
      <c r="X16" s="73">
        <v>405186</v>
      </c>
      <c r="Y16" s="73">
        <v>373285</v>
      </c>
      <c r="Z16" s="73">
        <v>32503</v>
      </c>
      <c r="AA16" s="73">
        <v>108961</v>
      </c>
      <c r="AB16" s="73">
        <v>0</v>
      </c>
      <c r="AC16" s="73">
        <v>0</v>
      </c>
      <c r="AD16" s="73">
        <v>0</v>
      </c>
      <c r="AE16" s="73">
        <v>37970</v>
      </c>
      <c r="AF16" s="73">
        <v>85934</v>
      </c>
    </row>
    <row r="17" spans="1:32" x14ac:dyDescent="0.25">
      <c r="A17" s="26" t="s">
        <v>41</v>
      </c>
      <c r="B17" s="26">
        <v>132709.04835549812</v>
      </c>
      <c r="C17" s="130">
        <v>149052.44572981965</v>
      </c>
      <c r="D17" s="130">
        <v>148166.90267370763</v>
      </c>
      <c r="E17" s="130">
        <v>152532.86152694238</v>
      </c>
      <c r="F17" s="26">
        <v>631084.60328581079</v>
      </c>
      <c r="G17" s="131">
        <v>791927.81901802227</v>
      </c>
      <c r="H17" s="131">
        <v>765646.68262731226</v>
      </c>
      <c r="I17" s="131">
        <v>757885.59402665403</v>
      </c>
      <c r="J17" s="26"/>
      <c r="K17" s="32" t="s">
        <v>116</v>
      </c>
      <c r="L17" s="73">
        <v>32663</v>
      </c>
      <c r="M17" s="73">
        <v>29025</v>
      </c>
      <c r="N17" s="73">
        <v>3607</v>
      </c>
      <c r="O17" s="73">
        <v>8234</v>
      </c>
      <c r="P17" s="73">
        <v>3205</v>
      </c>
      <c r="Q17" s="73">
        <v>4420</v>
      </c>
      <c r="R17" s="73">
        <v>0</v>
      </c>
      <c r="S17" s="73">
        <v>3083</v>
      </c>
      <c r="T17" s="73">
        <v>5586</v>
      </c>
      <c r="W17" s="73" t="str">
        <f t="shared" si="0"/>
        <v>Q1-FY76</v>
      </c>
      <c r="X17" s="73">
        <v>340517</v>
      </c>
      <c r="Y17" s="73">
        <v>299887</v>
      </c>
      <c r="Z17" s="73">
        <v>39734</v>
      </c>
      <c r="AA17" s="73">
        <v>114143</v>
      </c>
      <c r="AB17" s="73">
        <v>0</v>
      </c>
      <c r="AC17" s="73">
        <v>0</v>
      </c>
      <c r="AD17" s="73">
        <v>0</v>
      </c>
      <c r="AE17" s="73">
        <v>32086</v>
      </c>
      <c r="AF17" s="73">
        <v>93610</v>
      </c>
    </row>
    <row r="18" spans="1:32" x14ac:dyDescent="0.25">
      <c r="A18" s="26" t="s">
        <v>42</v>
      </c>
      <c r="B18" s="26">
        <v>138876.97153461957</v>
      </c>
      <c r="C18" s="130">
        <v>157931.03495118688</v>
      </c>
      <c r="D18" s="130">
        <v>150955.86704345519</v>
      </c>
      <c r="E18" s="130">
        <v>153308.12524854482</v>
      </c>
      <c r="F18" s="26">
        <v>659636.05099469144</v>
      </c>
      <c r="G18" s="131">
        <v>791100.17102451448</v>
      </c>
      <c r="H18" s="131">
        <v>736387.6093030927</v>
      </c>
      <c r="I18" s="131">
        <v>765717.24379974767</v>
      </c>
      <c r="J18" s="26"/>
      <c r="K18" s="32" t="s">
        <v>143</v>
      </c>
      <c r="L18" s="73">
        <v>42587</v>
      </c>
      <c r="M18" s="73">
        <v>40348</v>
      </c>
      <c r="N18" s="73">
        <v>2361</v>
      </c>
      <c r="O18" s="73">
        <v>8756</v>
      </c>
      <c r="P18" s="73">
        <v>4422</v>
      </c>
      <c r="Q18" s="73">
        <v>3921</v>
      </c>
      <c r="R18" s="73">
        <v>0</v>
      </c>
      <c r="S18" s="73">
        <v>3185</v>
      </c>
      <c r="T18" s="73">
        <v>5455</v>
      </c>
      <c r="W18" s="73" t="str">
        <f t="shared" si="0"/>
        <v>Q2-FY76</v>
      </c>
      <c r="X18" s="73">
        <v>440873</v>
      </c>
      <c r="Y18" s="73">
        <v>417111</v>
      </c>
      <c r="Z18" s="73">
        <v>25529</v>
      </c>
      <c r="AA18" s="73">
        <v>129206</v>
      </c>
      <c r="AB18" s="73">
        <v>0</v>
      </c>
      <c r="AC18" s="73">
        <v>0</v>
      </c>
      <c r="AD18" s="73">
        <v>0</v>
      </c>
      <c r="AE18" s="73">
        <v>34341</v>
      </c>
      <c r="AF18" s="73">
        <v>108822</v>
      </c>
    </row>
    <row r="19" spans="1:32" x14ac:dyDescent="0.25">
      <c r="A19" s="26" t="s">
        <v>43</v>
      </c>
      <c r="B19" s="26">
        <v>143064.2778659488</v>
      </c>
      <c r="C19" s="130">
        <v>173556.51385785104</v>
      </c>
      <c r="D19" s="130">
        <v>161347.48873429408</v>
      </c>
      <c r="E19" s="130">
        <v>166784.25992561696</v>
      </c>
      <c r="F19" s="26">
        <v>694861.08137758751</v>
      </c>
      <c r="G19" s="131">
        <v>833957.43011749675</v>
      </c>
      <c r="H19" s="131">
        <v>773220.59662625636</v>
      </c>
      <c r="I19" s="131">
        <v>791107.16658732935</v>
      </c>
      <c r="J19" s="26"/>
      <c r="K19" s="32" t="s">
        <v>170</v>
      </c>
      <c r="L19" s="73">
        <v>39516</v>
      </c>
      <c r="M19" s="73">
        <v>35859</v>
      </c>
      <c r="N19" s="73">
        <v>3668</v>
      </c>
      <c r="O19" s="73">
        <v>8627</v>
      </c>
      <c r="P19" s="73">
        <v>3877</v>
      </c>
      <c r="Q19" s="73">
        <v>4232</v>
      </c>
      <c r="R19" s="73">
        <v>0</v>
      </c>
      <c r="S19" s="73">
        <v>3795</v>
      </c>
      <c r="T19" s="73">
        <v>5698</v>
      </c>
      <c r="W19" s="73" t="str">
        <f t="shared" si="0"/>
        <v>Q3-FY76</v>
      </c>
      <c r="X19" s="73">
        <v>413714</v>
      </c>
      <c r="Y19" s="73">
        <v>373852</v>
      </c>
      <c r="Z19" s="73">
        <v>39739</v>
      </c>
      <c r="AA19" s="73">
        <v>119504</v>
      </c>
      <c r="AB19" s="73">
        <v>0</v>
      </c>
      <c r="AC19" s="73">
        <v>0</v>
      </c>
      <c r="AD19" s="73">
        <v>0</v>
      </c>
      <c r="AE19" s="73">
        <v>40455</v>
      </c>
      <c r="AF19" s="73">
        <v>97437</v>
      </c>
    </row>
    <row r="20" spans="1:32" x14ac:dyDescent="0.25">
      <c r="A20" s="26" t="s">
        <v>44</v>
      </c>
      <c r="B20" s="26">
        <v>174159.74181761855</v>
      </c>
      <c r="C20" s="130">
        <v>198813.7898405829</v>
      </c>
      <c r="D20" s="130">
        <v>194893.35949876692</v>
      </c>
      <c r="E20" s="130">
        <v>201424.10168842497</v>
      </c>
      <c r="F20" s="26">
        <v>749863.89855900477</v>
      </c>
      <c r="G20" s="131">
        <v>909112.52917897061</v>
      </c>
      <c r="H20" s="131">
        <v>866211.48458878801</v>
      </c>
      <c r="I20" s="131">
        <v>858481.22801375389</v>
      </c>
      <c r="J20" s="26"/>
      <c r="K20" s="32" t="s">
        <v>197</v>
      </c>
      <c r="L20" s="73">
        <v>42557</v>
      </c>
      <c r="M20" s="73">
        <v>38178</v>
      </c>
      <c r="N20" s="73">
        <v>4362</v>
      </c>
      <c r="O20" s="73">
        <v>10608</v>
      </c>
      <c r="P20" s="73">
        <v>6160</v>
      </c>
      <c r="Q20" s="73">
        <v>4135</v>
      </c>
      <c r="R20" s="73">
        <v>0</v>
      </c>
      <c r="S20" s="73">
        <v>3815</v>
      </c>
      <c r="T20" s="73">
        <v>6981</v>
      </c>
      <c r="W20" s="73" t="str">
        <f t="shared" si="0"/>
        <v>Q4-FY76</v>
      </c>
      <c r="X20" s="73">
        <v>423169</v>
      </c>
      <c r="Y20" s="73">
        <v>375866</v>
      </c>
      <c r="Z20" s="73">
        <v>46514</v>
      </c>
      <c r="AA20" s="73">
        <v>139830</v>
      </c>
      <c r="AB20" s="73">
        <v>0</v>
      </c>
      <c r="AC20" s="73">
        <v>0</v>
      </c>
      <c r="AD20" s="73">
        <v>0</v>
      </c>
      <c r="AE20" s="73">
        <v>37917</v>
      </c>
      <c r="AF20" s="73">
        <v>136028</v>
      </c>
    </row>
    <row r="21" spans="1:32" x14ac:dyDescent="0.25">
      <c r="A21" s="26" t="s">
        <v>45</v>
      </c>
      <c r="B21" s="26">
        <v>187026.03177485266</v>
      </c>
      <c r="C21" s="130">
        <v>224561.80886188251</v>
      </c>
      <c r="D21" s="130">
        <v>228897.99229479968</v>
      </c>
      <c r="E21" s="130">
        <v>231189.59686590903</v>
      </c>
      <c r="F21" s="26">
        <v>754013.33183848544</v>
      </c>
      <c r="G21" s="131">
        <v>918636.37956189376</v>
      </c>
      <c r="H21" s="131">
        <v>906325.90863737406</v>
      </c>
      <c r="I21" s="131">
        <v>918284.88164219586</v>
      </c>
      <c r="J21" s="26"/>
      <c r="K21" s="32" t="s">
        <v>117</v>
      </c>
      <c r="L21" s="73">
        <v>38404</v>
      </c>
      <c r="M21" s="73">
        <v>36807</v>
      </c>
      <c r="N21" s="73">
        <v>1736</v>
      </c>
      <c r="O21" s="73">
        <v>9126</v>
      </c>
      <c r="P21" s="73">
        <v>3560</v>
      </c>
      <c r="Q21" s="73">
        <v>4893</v>
      </c>
      <c r="R21" s="73">
        <v>0</v>
      </c>
      <c r="S21" s="73">
        <v>2921</v>
      </c>
      <c r="T21" s="73">
        <v>5590</v>
      </c>
      <c r="W21" s="73" t="str">
        <f t="shared" si="0"/>
        <v>Q1-FY77</v>
      </c>
      <c r="X21" s="73">
        <v>372325</v>
      </c>
      <c r="Y21" s="73">
        <v>355449</v>
      </c>
      <c r="Z21" s="73">
        <v>18693</v>
      </c>
      <c r="AA21" s="73">
        <v>122046</v>
      </c>
      <c r="AB21" s="73">
        <v>0</v>
      </c>
      <c r="AC21" s="73">
        <v>0</v>
      </c>
      <c r="AD21" s="73">
        <v>0</v>
      </c>
      <c r="AE21" s="73">
        <v>27486</v>
      </c>
      <c r="AF21" s="73">
        <v>97151</v>
      </c>
    </row>
    <row r="22" spans="1:32" x14ac:dyDescent="0.25">
      <c r="A22" s="26" t="s">
        <v>46</v>
      </c>
      <c r="B22" s="26">
        <v>213726.86424631506</v>
      </c>
      <c r="C22" s="130">
        <v>259713.34673681497</v>
      </c>
      <c r="D22" s="130">
        <v>239236.67990507389</v>
      </c>
      <c r="E22" s="130">
        <v>251318.88379394484</v>
      </c>
      <c r="F22" s="26">
        <v>788377.75743859413</v>
      </c>
      <c r="G22" s="131">
        <v>983708.73294544325</v>
      </c>
      <c r="H22" s="131">
        <v>907818.28251929488</v>
      </c>
      <c r="I22" s="131">
        <v>934094.49565246073</v>
      </c>
      <c r="J22" s="26"/>
      <c r="K22" s="32" t="s">
        <v>144</v>
      </c>
      <c r="L22" s="73">
        <v>46365</v>
      </c>
      <c r="M22" s="73">
        <v>41953</v>
      </c>
      <c r="N22" s="73">
        <v>4418</v>
      </c>
      <c r="O22" s="73">
        <v>10518</v>
      </c>
      <c r="P22" s="73">
        <v>5194</v>
      </c>
      <c r="Q22" s="73">
        <v>4801</v>
      </c>
      <c r="R22" s="73">
        <v>0</v>
      </c>
      <c r="S22" s="73">
        <v>3313</v>
      </c>
      <c r="T22" s="73">
        <v>6466</v>
      </c>
      <c r="W22" s="73" t="str">
        <f t="shared" si="0"/>
        <v>Q2-FY77</v>
      </c>
      <c r="X22" s="73">
        <v>452250</v>
      </c>
      <c r="Y22" s="73">
        <v>406182</v>
      </c>
      <c r="Z22" s="73">
        <v>45680</v>
      </c>
      <c r="AA22" s="73">
        <v>139395</v>
      </c>
      <c r="AB22" s="73">
        <v>0</v>
      </c>
      <c r="AC22" s="73">
        <v>0</v>
      </c>
      <c r="AD22" s="73">
        <v>0</v>
      </c>
      <c r="AE22" s="73">
        <v>31081</v>
      </c>
      <c r="AF22" s="73">
        <v>108175</v>
      </c>
    </row>
    <row r="23" spans="1:32" x14ac:dyDescent="0.25">
      <c r="A23" s="26" t="s">
        <v>47</v>
      </c>
      <c r="B23" s="26">
        <v>249992.22339979443</v>
      </c>
      <c r="C23" s="130">
        <v>296699.93273798714</v>
      </c>
      <c r="D23" s="130">
        <v>269823.75612465438</v>
      </c>
      <c r="E23" s="130">
        <v>281443.8896019301</v>
      </c>
      <c r="F23" s="26">
        <v>813289.12902825186</v>
      </c>
      <c r="G23" s="131">
        <v>977144.96348813758</v>
      </c>
      <c r="H23" s="131">
        <v>879773.23210337898</v>
      </c>
      <c r="I23" s="131">
        <v>900037.16652847384</v>
      </c>
      <c r="J23" s="26"/>
      <c r="K23" s="32" t="s">
        <v>171</v>
      </c>
      <c r="L23" s="73">
        <v>46124</v>
      </c>
      <c r="M23" s="73">
        <v>42253</v>
      </c>
      <c r="N23" s="73">
        <v>3910</v>
      </c>
      <c r="O23" s="73">
        <v>10106</v>
      </c>
      <c r="P23" s="73">
        <v>4836</v>
      </c>
      <c r="Q23" s="73">
        <v>4732</v>
      </c>
      <c r="R23" s="73">
        <v>0</v>
      </c>
      <c r="S23" s="73">
        <v>3631</v>
      </c>
      <c r="T23" s="73">
        <v>6800</v>
      </c>
      <c r="W23" s="73" t="str">
        <f t="shared" si="0"/>
        <v>Q3-FY77</v>
      </c>
      <c r="X23" s="73">
        <v>435531</v>
      </c>
      <c r="Y23" s="73">
        <v>396309</v>
      </c>
      <c r="Z23" s="73">
        <v>39370</v>
      </c>
      <c r="AA23" s="73">
        <v>133931</v>
      </c>
      <c r="AB23" s="73">
        <v>0</v>
      </c>
      <c r="AC23" s="73">
        <v>0</v>
      </c>
      <c r="AD23" s="73">
        <v>0</v>
      </c>
      <c r="AE23" s="73">
        <v>32053</v>
      </c>
      <c r="AF23" s="73">
        <v>119157</v>
      </c>
    </row>
    <row r="24" spans="1:32" x14ac:dyDescent="0.25">
      <c r="A24" s="26" t="s">
        <v>48</v>
      </c>
      <c r="B24" s="26">
        <v>297429.9819324406</v>
      </c>
      <c r="C24" s="130">
        <v>352284.02571085677</v>
      </c>
      <c r="D24" s="130">
        <v>327805.32182976266</v>
      </c>
      <c r="E24" s="130">
        <v>337872.72227714327</v>
      </c>
      <c r="F24" s="26">
        <v>874889.32398872648</v>
      </c>
      <c r="G24" s="131">
        <v>1068054.5467794193</v>
      </c>
      <c r="H24" s="131">
        <v>984710.70355167543</v>
      </c>
      <c r="I24" s="131">
        <v>1000685.5806017057</v>
      </c>
      <c r="J24" s="26"/>
      <c r="K24" s="32" t="s">
        <v>198</v>
      </c>
      <c r="L24" s="73">
        <v>47039</v>
      </c>
      <c r="M24" s="73">
        <v>41611</v>
      </c>
      <c r="N24" s="73">
        <v>5371</v>
      </c>
      <c r="O24" s="73">
        <v>12326</v>
      </c>
      <c r="P24" s="73">
        <v>7295</v>
      </c>
      <c r="Q24" s="73">
        <v>4699</v>
      </c>
      <c r="R24" s="73">
        <v>0</v>
      </c>
      <c r="S24" s="73">
        <v>4123</v>
      </c>
      <c r="T24" s="73">
        <v>7731</v>
      </c>
      <c r="W24" s="73" t="str">
        <f t="shared" si="0"/>
        <v>Q4-FY77</v>
      </c>
      <c r="X24" s="73">
        <v>433074</v>
      </c>
      <c r="Y24" s="73">
        <v>377783</v>
      </c>
      <c r="Z24" s="73">
        <v>53786</v>
      </c>
      <c r="AA24" s="73">
        <v>163126</v>
      </c>
      <c r="AB24" s="73">
        <v>0</v>
      </c>
      <c r="AC24" s="73">
        <v>0</v>
      </c>
      <c r="AD24" s="73">
        <v>0</v>
      </c>
      <c r="AE24" s="73">
        <v>33844</v>
      </c>
      <c r="AF24" s="73">
        <v>129340</v>
      </c>
    </row>
    <row r="25" spans="1:32" x14ac:dyDescent="0.25">
      <c r="A25" s="26" t="s">
        <v>49</v>
      </c>
      <c r="B25" s="26">
        <v>325717.73402749607</v>
      </c>
      <c r="C25" s="130">
        <v>376557.61002976319</v>
      </c>
      <c r="D25" s="130">
        <v>387769.70996935345</v>
      </c>
      <c r="E25" s="130">
        <v>397873.50259712228</v>
      </c>
      <c r="F25" s="26">
        <v>904789.36059836263</v>
      </c>
      <c r="G25" s="131">
        <v>1062412.7645531702</v>
      </c>
      <c r="H25" s="131">
        <v>1059179.9629881231</v>
      </c>
      <c r="I25" s="131">
        <v>1059748.6111794061</v>
      </c>
      <c r="J25" s="26"/>
      <c r="K25" s="32" t="s">
        <v>118</v>
      </c>
      <c r="L25" s="73">
        <v>45561</v>
      </c>
      <c r="M25" s="73">
        <v>42530</v>
      </c>
      <c r="N25" s="73">
        <v>3121</v>
      </c>
      <c r="O25" s="73">
        <v>10205</v>
      </c>
      <c r="P25" s="73">
        <v>4454</v>
      </c>
      <c r="Q25" s="73">
        <v>5108</v>
      </c>
      <c r="R25" s="73">
        <v>0</v>
      </c>
      <c r="S25" s="73">
        <v>2959</v>
      </c>
      <c r="T25" s="73">
        <v>6145</v>
      </c>
      <c r="W25" s="73" t="str">
        <f t="shared" si="0"/>
        <v>Q1-FY78</v>
      </c>
      <c r="X25" s="73">
        <v>391210</v>
      </c>
      <c r="Y25" s="73">
        <v>359888</v>
      </c>
      <c r="Z25" s="73">
        <v>31851</v>
      </c>
      <c r="AA25" s="73">
        <v>127967</v>
      </c>
      <c r="AB25" s="73">
        <v>0</v>
      </c>
      <c r="AC25" s="73">
        <v>0</v>
      </c>
      <c r="AD25" s="73">
        <v>0</v>
      </c>
      <c r="AE25" s="73">
        <v>25249</v>
      </c>
      <c r="AF25" s="73">
        <v>95620</v>
      </c>
    </row>
    <row r="26" spans="1:32" x14ac:dyDescent="0.25">
      <c r="A26" s="26" t="s">
        <v>50</v>
      </c>
      <c r="B26" s="26">
        <v>359219.49305816519</v>
      </c>
      <c r="C26" s="130">
        <v>437516.71776663041</v>
      </c>
      <c r="D26" s="130">
        <v>432382.11195186386</v>
      </c>
      <c r="E26" s="130">
        <v>474112.91492363863</v>
      </c>
      <c r="F26" s="26">
        <v>906020.45491165575</v>
      </c>
      <c r="G26" s="131">
        <v>1100496.5580497403</v>
      </c>
      <c r="H26" s="131">
        <v>1055330.9681506755</v>
      </c>
      <c r="I26" s="131">
        <v>1090214.9293307597</v>
      </c>
      <c r="J26" s="26"/>
      <c r="K26" s="32" t="s">
        <v>145</v>
      </c>
      <c r="L26" s="73">
        <v>56552</v>
      </c>
      <c r="M26" s="73">
        <v>52009</v>
      </c>
      <c r="N26" s="73">
        <v>4604</v>
      </c>
      <c r="O26" s="73">
        <v>10855</v>
      </c>
      <c r="P26" s="73">
        <v>5076</v>
      </c>
      <c r="Q26" s="73">
        <v>5173</v>
      </c>
      <c r="R26" s="73">
        <v>0</v>
      </c>
      <c r="S26" s="73">
        <v>3817</v>
      </c>
      <c r="T26" s="73">
        <v>7420</v>
      </c>
      <c r="W26" s="73" t="str">
        <f t="shared" si="0"/>
        <v>Q2-FY78</v>
      </c>
      <c r="X26" s="73">
        <v>519715</v>
      </c>
      <c r="Y26" s="73">
        <v>473364</v>
      </c>
      <c r="Z26" s="73">
        <v>46575</v>
      </c>
      <c r="AA26" s="73">
        <v>130849</v>
      </c>
      <c r="AB26" s="73">
        <v>0</v>
      </c>
      <c r="AC26" s="73">
        <v>0</v>
      </c>
      <c r="AD26" s="73">
        <v>0</v>
      </c>
      <c r="AE26" s="73">
        <v>34131</v>
      </c>
      <c r="AF26" s="73">
        <v>119314</v>
      </c>
    </row>
    <row r="27" spans="1:32" x14ac:dyDescent="0.25">
      <c r="A27" s="26" t="s">
        <v>51</v>
      </c>
      <c r="B27" s="26">
        <v>422969.77075147012</v>
      </c>
      <c r="C27" s="130">
        <v>527709.77428864548</v>
      </c>
      <c r="D27" s="130">
        <v>562390.41940522206</v>
      </c>
      <c r="E27" s="130">
        <v>549053.23668963194</v>
      </c>
      <c r="F27" s="26">
        <v>957274.60808015231</v>
      </c>
      <c r="G27" s="131">
        <v>1152576.5016507269</v>
      </c>
      <c r="H27" s="131">
        <v>1167809.8627957029</v>
      </c>
      <c r="I27" s="131">
        <v>1159619.3746950675</v>
      </c>
      <c r="J27" s="26"/>
      <c r="K27" s="32" t="s">
        <v>172</v>
      </c>
      <c r="L27" s="73">
        <v>54321</v>
      </c>
      <c r="M27" s="73">
        <v>50069</v>
      </c>
      <c r="N27" s="73">
        <v>4318</v>
      </c>
      <c r="O27" s="73">
        <v>11885</v>
      </c>
      <c r="P27" s="73">
        <v>6155</v>
      </c>
      <c r="Q27" s="73">
        <v>5206</v>
      </c>
      <c r="R27" s="73">
        <v>0</v>
      </c>
      <c r="S27" s="73">
        <v>4352</v>
      </c>
      <c r="T27" s="73">
        <v>9306</v>
      </c>
      <c r="W27" s="73" t="str">
        <f t="shared" si="0"/>
        <v>Q3-FY78</v>
      </c>
      <c r="X27" s="73">
        <v>470376</v>
      </c>
      <c r="Y27" s="73">
        <v>426798</v>
      </c>
      <c r="Z27" s="73">
        <v>43613</v>
      </c>
      <c r="AA27" s="73">
        <v>144025</v>
      </c>
      <c r="AB27" s="73">
        <v>0</v>
      </c>
      <c r="AC27" s="73">
        <v>0</v>
      </c>
      <c r="AD27" s="73">
        <v>0</v>
      </c>
      <c r="AE27" s="73">
        <v>34889</v>
      </c>
      <c r="AF27" s="73">
        <v>146628</v>
      </c>
    </row>
    <row r="28" spans="1:32" x14ac:dyDescent="0.25">
      <c r="A28" s="26" t="s">
        <v>52</v>
      </c>
      <c r="B28" s="26">
        <v>502847.29832345783</v>
      </c>
      <c r="C28" s="130">
        <v>646617.3639302681</v>
      </c>
      <c r="D28" s="130">
        <v>603380.14524909237</v>
      </c>
      <c r="E28" s="130">
        <v>623285.56512807356</v>
      </c>
      <c r="F28" s="26">
        <v>1037447.0806678415</v>
      </c>
      <c r="G28" s="131">
        <v>1303420.8079511074</v>
      </c>
      <c r="H28" s="131">
        <v>1197524.221792053</v>
      </c>
      <c r="I28" s="131">
        <v>1213271.4537082678</v>
      </c>
      <c r="J28" s="26"/>
      <c r="K28" s="32" t="s">
        <v>199</v>
      </c>
      <c r="L28" s="73">
        <v>54531</v>
      </c>
      <c r="M28" s="73">
        <v>49016</v>
      </c>
      <c r="N28" s="73">
        <v>5499</v>
      </c>
      <c r="O28" s="73">
        <v>13447</v>
      </c>
      <c r="P28" s="73">
        <v>7747</v>
      </c>
      <c r="Q28" s="73">
        <v>5288</v>
      </c>
      <c r="R28" s="73">
        <v>0</v>
      </c>
      <c r="S28" s="73">
        <v>5497</v>
      </c>
      <c r="T28" s="73">
        <v>9542</v>
      </c>
      <c r="W28" s="73" t="str">
        <f t="shared" si="0"/>
        <v>Q4-FY78</v>
      </c>
      <c r="X28" s="73">
        <v>495360</v>
      </c>
      <c r="Y28" s="73">
        <v>439374</v>
      </c>
      <c r="Z28" s="73">
        <v>55000</v>
      </c>
      <c r="AA28" s="73">
        <v>152103</v>
      </c>
      <c r="AB28" s="73">
        <v>0</v>
      </c>
      <c r="AC28" s="73">
        <v>0</v>
      </c>
      <c r="AD28" s="73">
        <v>0</v>
      </c>
      <c r="AE28" s="73">
        <v>46045</v>
      </c>
      <c r="AF28" s="73">
        <v>145958</v>
      </c>
    </row>
    <row r="29" spans="1:32" x14ac:dyDescent="0.25">
      <c r="A29" s="26" t="s">
        <v>53</v>
      </c>
      <c r="B29" s="26">
        <v>582199.89626318007</v>
      </c>
      <c r="C29" s="130">
        <v>745121.07110092614</v>
      </c>
      <c r="D29" s="130">
        <v>709024.43932924629</v>
      </c>
      <c r="E29" s="130">
        <v>731921.7375534731</v>
      </c>
      <c r="F29" s="26">
        <v>1090456.7836856898</v>
      </c>
      <c r="G29" s="131">
        <v>1338075.5054189735</v>
      </c>
      <c r="H29" s="131">
        <v>1213688.6449543075</v>
      </c>
      <c r="I29" s="131">
        <v>1238572.7469270851</v>
      </c>
      <c r="J29" s="26"/>
      <c r="K29" s="32" t="s">
        <v>119</v>
      </c>
      <c r="L29" s="73">
        <v>50851</v>
      </c>
      <c r="M29" s="73">
        <v>45048</v>
      </c>
      <c r="N29" s="73">
        <v>5745</v>
      </c>
      <c r="O29" s="73">
        <v>10603</v>
      </c>
      <c r="P29" s="73">
        <v>4115</v>
      </c>
      <c r="Q29" s="73">
        <v>5700</v>
      </c>
      <c r="R29" s="73">
        <v>0</v>
      </c>
      <c r="S29" s="73">
        <v>3614</v>
      </c>
      <c r="T29" s="73">
        <v>8573</v>
      </c>
      <c r="W29" s="73" t="str">
        <f t="shared" si="0"/>
        <v>Q1-FY79</v>
      </c>
      <c r="X29" s="73">
        <v>441218</v>
      </c>
      <c r="Y29" s="73">
        <v>376699</v>
      </c>
      <c r="Z29" s="73">
        <v>62154</v>
      </c>
      <c r="AA29" s="73">
        <v>117139</v>
      </c>
      <c r="AB29" s="73">
        <v>0</v>
      </c>
      <c r="AC29" s="73">
        <v>0</v>
      </c>
      <c r="AD29" s="73">
        <v>0</v>
      </c>
      <c r="AE29" s="73">
        <v>26118</v>
      </c>
      <c r="AF29" s="73">
        <v>138603</v>
      </c>
    </row>
    <row r="30" spans="1:32" x14ac:dyDescent="0.25">
      <c r="A30" s="26" t="s">
        <v>54</v>
      </c>
      <c r="B30" s="26">
        <v>611679.76796428417</v>
      </c>
      <c r="C30" s="130">
        <v>812077.16904842481</v>
      </c>
      <c r="D30" s="130">
        <v>752250.63007697125</v>
      </c>
      <c r="E30" s="130">
        <v>756912.13754669146</v>
      </c>
      <c r="F30" s="26">
        <v>1077020.369886043</v>
      </c>
      <c r="G30" s="131">
        <v>1330962.690382014</v>
      </c>
      <c r="H30" s="131">
        <v>1281025.2701066246</v>
      </c>
      <c r="I30" s="131">
        <v>1294955.146823043</v>
      </c>
      <c r="J30" s="26"/>
      <c r="K30" s="32" t="s">
        <v>146</v>
      </c>
      <c r="L30" s="73">
        <v>65520</v>
      </c>
      <c r="M30" s="73">
        <v>62334</v>
      </c>
      <c r="N30" s="73">
        <v>3393</v>
      </c>
      <c r="O30" s="73">
        <v>12137</v>
      </c>
      <c r="P30" s="73">
        <v>6040</v>
      </c>
      <c r="Q30" s="73">
        <v>5504</v>
      </c>
      <c r="R30" s="73">
        <v>0</v>
      </c>
      <c r="S30" s="73">
        <v>4823</v>
      </c>
      <c r="T30" s="73">
        <v>10424</v>
      </c>
      <c r="W30" s="73" t="str">
        <f t="shared" si="0"/>
        <v>Q2-FY79</v>
      </c>
      <c r="X30" s="73">
        <v>565287</v>
      </c>
      <c r="Y30" s="73">
        <v>530450</v>
      </c>
      <c r="Z30" s="73">
        <v>36661</v>
      </c>
      <c r="AA30" s="73">
        <v>134389</v>
      </c>
      <c r="AB30" s="73">
        <v>0</v>
      </c>
      <c r="AC30" s="73">
        <v>0</v>
      </c>
      <c r="AD30" s="73">
        <v>0</v>
      </c>
      <c r="AE30" s="73">
        <v>32986</v>
      </c>
      <c r="AF30" s="73">
        <v>158353</v>
      </c>
    </row>
    <row r="31" spans="1:32" x14ac:dyDescent="0.25">
      <c r="A31" s="26" t="s">
        <v>55</v>
      </c>
      <c r="B31" s="26">
        <v>645914.88456944202</v>
      </c>
      <c r="C31" s="130">
        <v>855768.73858778027</v>
      </c>
      <c r="D31" s="130">
        <v>783103.47949271975</v>
      </c>
      <c r="E31" s="130">
        <v>1050631.2198728845</v>
      </c>
      <c r="F31" s="26">
        <v>1146740.9012221962</v>
      </c>
      <c r="G31" s="131">
        <v>1434810.5584492292</v>
      </c>
      <c r="H31" s="131">
        <v>1303998.5466893539</v>
      </c>
      <c r="I31" s="131">
        <v>1389986.5003722212</v>
      </c>
      <c r="J31" s="26"/>
      <c r="K31" s="32" t="s">
        <v>173</v>
      </c>
      <c r="L31" s="73">
        <v>62384</v>
      </c>
      <c r="M31" s="73">
        <v>59003</v>
      </c>
      <c r="N31" s="73">
        <v>3555</v>
      </c>
      <c r="O31" s="73">
        <v>12717</v>
      </c>
      <c r="P31" s="73">
        <v>6528</v>
      </c>
      <c r="Q31" s="73">
        <v>5615</v>
      </c>
      <c r="R31" s="73">
        <v>0</v>
      </c>
      <c r="S31" s="73">
        <v>6360</v>
      </c>
      <c r="T31" s="73">
        <v>11336</v>
      </c>
      <c r="W31" s="73" t="str">
        <f t="shared" si="0"/>
        <v>Q3-FY79</v>
      </c>
      <c r="X31" s="73">
        <v>531270</v>
      </c>
      <c r="Y31" s="73">
        <v>494250</v>
      </c>
      <c r="Z31" s="73">
        <v>38300</v>
      </c>
      <c r="AA31" s="73">
        <v>140638</v>
      </c>
      <c r="AB31" s="73">
        <v>0</v>
      </c>
      <c r="AC31" s="73">
        <v>0</v>
      </c>
      <c r="AD31" s="73">
        <v>0</v>
      </c>
      <c r="AE31" s="73">
        <v>43445</v>
      </c>
      <c r="AF31" s="73">
        <v>168153</v>
      </c>
    </row>
    <row r="32" spans="1:32" x14ac:dyDescent="0.25">
      <c r="A32" s="26" t="s">
        <v>6</v>
      </c>
      <c r="B32" s="26">
        <v>747205</v>
      </c>
      <c r="C32" s="130">
        <v>1017307.9999999999</v>
      </c>
      <c r="D32" s="130">
        <v>826936</v>
      </c>
      <c r="E32" s="130">
        <v>953714</v>
      </c>
      <c r="F32" s="26">
        <v>1152977</v>
      </c>
      <c r="G32" s="131">
        <v>1529655.9999999998</v>
      </c>
      <c r="H32" s="131">
        <v>1264227.9999999998</v>
      </c>
      <c r="I32" s="131">
        <v>1386428</v>
      </c>
      <c r="J32" s="26"/>
      <c r="K32" s="32" t="s">
        <v>200</v>
      </c>
      <c r="L32" s="73">
        <v>64895</v>
      </c>
      <c r="M32" s="73">
        <v>58932</v>
      </c>
      <c r="N32" s="73">
        <v>5984</v>
      </c>
      <c r="O32" s="73">
        <v>14750</v>
      </c>
      <c r="P32" s="73">
        <v>8756</v>
      </c>
      <c r="Q32" s="73">
        <v>5603</v>
      </c>
      <c r="R32" s="73">
        <v>0</v>
      </c>
      <c r="S32" s="73">
        <v>6727</v>
      </c>
      <c r="T32" s="73">
        <v>11952</v>
      </c>
      <c r="W32" s="73" t="str">
        <f t="shared" si="0"/>
        <v>Q4-FY79</v>
      </c>
      <c r="X32" s="73">
        <v>546456</v>
      </c>
      <c r="Y32" s="73">
        <v>481525</v>
      </c>
      <c r="Z32" s="73">
        <v>63522</v>
      </c>
      <c r="AA32" s="73">
        <v>161242</v>
      </c>
      <c r="AB32" s="73">
        <v>0</v>
      </c>
      <c r="AC32" s="73">
        <v>0</v>
      </c>
      <c r="AD32" s="73">
        <v>0</v>
      </c>
      <c r="AE32" s="73">
        <v>43380</v>
      </c>
      <c r="AF32" s="73">
        <v>172013</v>
      </c>
    </row>
    <row r="33" spans="1:32" x14ac:dyDescent="0.25">
      <c r="A33" s="26" t="s">
        <v>7</v>
      </c>
      <c r="B33" s="26">
        <v>838492</v>
      </c>
      <c r="C33" s="130">
        <v>1110037</v>
      </c>
      <c r="D33" s="130">
        <v>905684</v>
      </c>
      <c r="E33" s="130">
        <v>1012475</v>
      </c>
      <c r="F33" s="26">
        <v>1237376.9999999998</v>
      </c>
      <c r="G33" s="131">
        <v>1539809</v>
      </c>
      <c r="H33" s="131">
        <v>1286202</v>
      </c>
      <c r="I33" s="131">
        <v>1404382</v>
      </c>
      <c r="J33" s="26"/>
      <c r="K33" s="32" t="s">
        <v>120</v>
      </c>
      <c r="L33" s="73">
        <v>60785</v>
      </c>
      <c r="M33" s="73">
        <v>56352</v>
      </c>
      <c r="N33" s="73">
        <v>4529</v>
      </c>
      <c r="O33" s="73">
        <v>12975</v>
      </c>
      <c r="P33" s="73">
        <v>5262</v>
      </c>
      <c r="Q33" s="73">
        <v>6802</v>
      </c>
      <c r="R33" s="73">
        <v>0</v>
      </c>
      <c r="S33" s="73">
        <v>5479</v>
      </c>
      <c r="T33" s="73">
        <v>10662</v>
      </c>
      <c r="W33" s="73" t="str">
        <f t="shared" si="0"/>
        <v>Q1-FY80</v>
      </c>
      <c r="X33" s="73">
        <v>463032</v>
      </c>
      <c r="Y33" s="73">
        <v>416888</v>
      </c>
      <c r="Z33" s="73">
        <v>45849</v>
      </c>
      <c r="AA33" s="73">
        <v>120039</v>
      </c>
      <c r="AB33" s="73">
        <v>0</v>
      </c>
      <c r="AC33" s="73">
        <v>0</v>
      </c>
      <c r="AD33" s="73">
        <v>0</v>
      </c>
      <c r="AE33" s="73">
        <v>35615</v>
      </c>
      <c r="AF33" s="73">
        <v>144531</v>
      </c>
    </row>
    <row r="34" spans="1:32" x14ac:dyDescent="0.25">
      <c r="A34" s="26" t="s">
        <v>8</v>
      </c>
      <c r="B34" s="26">
        <v>924107</v>
      </c>
      <c r="C34" s="130">
        <v>1173909</v>
      </c>
      <c r="D34" s="130">
        <v>952922</v>
      </c>
      <c r="E34" s="130">
        <v>1080671.9999999998</v>
      </c>
      <c r="F34" s="26">
        <v>1261984</v>
      </c>
      <c r="G34" s="131">
        <v>1577171</v>
      </c>
      <c r="H34" s="131">
        <v>1320650</v>
      </c>
      <c r="I34" s="131">
        <v>1472985.0000000002</v>
      </c>
      <c r="J34" s="26"/>
      <c r="K34" s="32" t="s">
        <v>147</v>
      </c>
      <c r="L34" s="73">
        <v>77048</v>
      </c>
      <c r="M34" s="73">
        <v>71206</v>
      </c>
      <c r="N34" s="73">
        <v>5949</v>
      </c>
      <c r="O34" s="73">
        <v>14775</v>
      </c>
      <c r="P34" s="73">
        <v>7378</v>
      </c>
      <c r="Q34" s="73">
        <v>6682</v>
      </c>
      <c r="R34" s="73">
        <v>0</v>
      </c>
      <c r="S34" s="73">
        <v>6948</v>
      </c>
      <c r="T34" s="73">
        <v>12569</v>
      </c>
      <c r="W34" s="73" t="str">
        <f t="shared" si="0"/>
        <v>Q2-FY80</v>
      </c>
      <c r="X34" s="73">
        <v>613268</v>
      </c>
      <c r="Y34" s="73">
        <v>551933</v>
      </c>
      <c r="Z34" s="73">
        <v>60923</v>
      </c>
      <c r="AA34" s="73">
        <v>133419</v>
      </c>
      <c r="AB34" s="73">
        <v>0</v>
      </c>
      <c r="AC34" s="73">
        <v>0</v>
      </c>
      <c r="AD34" s="73">
        <v>0</v>
      </c>
      <c r="AE34" s="73">
        <v>44441</v>
      </c>
      <c r="AF34" s="73">
        <v>160404</v>
      </c>
    </row>
    <row r="35" spans="1:32" x14ac:dyDescent="0.25">
      <c r="A35" s="26" t="s">
        <v>9</v>
      </c>
      <c r="B35" s="26">
        <v>942707</v>
      </c>
      <c r="C35" s="130">
        <v>1266655</v>
      </c>
      <c r="D35" s="130">
        <v>1069751</v>
      </c>
      <c r="E35" s="130">
        <v>1170422.0000000002</v>
      </c>
      <c r="F35" s="26">
        <v>1262216.9999999998</v>
      </c>
      <c r="G35" s="131">
        <v>1641028</v>
      </c>
      <c r="H35" s="131">
        <v>1419703</v>
      </c>
      <c r="I35" s="131">
        <v>1515642</v>
      </c>
      <c r="J35" s="26"/>
      <c r="K35" s="32" t="s">
        <v>174</v>
      </c>
      <c r="L35" s="73">
        <v>68732</v>
      </c>
      <c r="M35" s="73">
        <v>62008</v>
      </c>
      <c r="N35" s="73">
        <v>6718</v>
      </c>
      <c r="O35" s="73">
        <v>15418</v>
      </c>
      <c r="P35" s="73">
        <v>7691</v>
      </c>
      <c r="Q35" s="73">
        <v>6978</v>
      </c>
      <c r="R35" s="73">
        <v>0</v>
      </c>
      <c r="S35" s="73">
        <v>9692</v>
      </c>
      <c r="T35" s="73">
        <v>12899</v>
      </c>
      <c r="W35" s="73" t="str">
        <f t="shared" si="0"/>
        <v>Q3-FY80</v>
      </c>
      <c r="X35" s="73">
        <v>561608</v>
      </c>
      <c r="Y35" s="73">
        <v>492186</v>
      </c>
      <c r="Z35" s="73">
        <v>67699</v>
      </c>
      <c r="AA35" s="73">
        <v>136646</v>
      </c>
      <c r="AB35" s="73">
        <v>0</v>
      </c>
      <c r="AC35" s="73">
        <v>0</v>
      </c>
      <c r="AD35" s="73">
        <v>0</v>
      </c>
      <c r="AE35" s="73">
        <v>59386</v>
      </c>
      <c r="AF35" s="73">
        <v>154910</v>
      </c>
    </row>
    <row r="36" spans="1:32" x14ac:dyDescent="0.25">
      <c r="A36" s="26" t="s">
        <v>10</v>
      </c>
      <c r="B36" s="26">
        <v>1024765</v>
      </c>
      <c r="C36" s="130">
        <v>1470139</v>
      </c>
      <c r="D36" s="130">
        <v>1228450</v>
      </c>
      <c r="E36" s="130">
        <v>1402523</v>
      </c>
      <c r="F36" s="26">
        <v>1313609</v>
      </c>
      <c r="G36" s="131">
        <v>1709687.9999999998</v>
      </c>
      <c r="H36" s="131">
        <v>1513662</v>
      </c>
      <c r="I36" s="131">
        <v>1642726</v>
      </c>
      <c r="J36" s="26"/>
      <c r="K36" s="32" t="s">
        <v>201</v>
      </c>
      <c r="L36" s="73">
        <v>86058</v>
      </c>
      <c r="M36" s="73">
        <v>81936</v>
      </c>
      <c r="N36" s="73">
        <v>4397</v>
      </c>
      <c r="O36" s="73">
        <v>19693</v>
      </c>
      <c r="P36" s="73">
        <v>12784</v>
      </c>
      <c r="Q36" s="73">
        <v>6642</v>
      </c>
      <c r="R36" s="73">
        <v>0</v>
      </c>
      <c r="S36" s="73">
        <v>7359</v>
      </c>
      <c r="T36" s="73">
        <v>18135</v>
      </c>
      <c r="W36" s="73" t="str">
        <f t="shared" si="0"/>
        <v>Q4-FY80</v>
      </c>
      <c r="X36" s="73">
        <v>589455</v>
      </c>
      <c r="Y36" s="73">
        <v>547919</v>
      </c>
      <c r="Z36" s="73">
        <v>42908</v>
      </c>
      <c r="AA36" s="73">
        <v>176118</v>
      </c>
      <c r="AB36" s="73">
        <v>0</v>
      </c>
      <c r="AC36" s="73">
        <v>0</v>
      </c>
      <c r="AD36" s="73">
        <v>0</v>
      </c>
      <c r="AE36" s="73">
        <v>45512</v>
      </c>
      <c r="AF36" s="73">
        <v>208292</v>
      </c>
    </row>
    <row r="37" spans="1:32" x14ac:dyDescent="0.25">
      <c r="A37" s="26" t="s">
        <v>11</v>
      </c>
      <c r="B37" s="26">
        <v>1261269</v>
      </c>
      <c r="C37" s="130">
        <v>1713157.0000000002</v>
      </c>
      <c r="D37" s="130">
        <v>1459906</v>
      </c>
      <c r="E37" s="130">
        <v>1680761</v>
      </c>
      <c r="F37" s="26">
        <v>1467684</v>
      </c>
      <c r="G37" s="131">
        <v>1932868</v>
      </c>
      <c r="H37" s="131">
        <v>1623127</v>
      </c>
      <c r="I37" s="131">
        <v>1780324</v>
      </c>
      <c r="J37" s="26"/>
      <c r="K37" s="32" t="s">
        <v>121</v>
      </c>
      <c r="L37" s="73">
        <v>70804</v>
      </c>
      <c r="M37" s="73">
        <v>63372</v>
      </c>
      <c r="N37" s="73">
        <v>7394</v>
      </c>
      <c r="O37" s="73">
        <v>16541</v>
      </c>
      <c r="P37" s="73">
        <v>9529</v>
      </c>
      <c r="Q37" s="73">
        <v>6507</v>
      </c>
      <c r="R37" s="73">
        <v>0</v>
      </c>
      <c r="S37" s="73">
        <v>6251</v>
      </c>
      <c r="T37" s="73">
        <v>14806</v>
      </c>
      <c r="W37" s="73" t="str">
        <f t="shared" si="0"/>
        <v>Q1-FY81</v>
      </c>
      <c r="X37" s="73">
        <v>479794</v>
      </c>
      <c r="Y37" s="73">
        <v>423742</v>
      </c>
      <c r="Z37" s="73">
        <v>54911</v>
      </c>
      <c r="AA37" s="73">
        <v>147051</v>
      </c>
      <c r="AB37" s="73">
        <v>70695</v>
      </c>
      <c r="AC37" s="73">
        <v>70538</v>
      </c>
      <c r="AD37" s="73">
        <v>0</v>
      </c>
      <c r="AE37" s="73">
        <v>37958</v>
      </c>
      <c r="AF37" s="73">
        <v>162922</v>
      </c>
    </row>
    <row r="38" spans="1:32" x14ac:dyDescent="0.25">
      <c r="A38" s="26" t="s">
        <v>12</v>
      </c>
      <c r="B38" s="26">
        <v>1574165</v>
      </c>
      <c r="C38" s="130">
        <v>2045632</v>
      </c>
      <c r="D38" s="130">
        <v>1723233</v>
      </c>
      <c r="E38" s="130">
        <v>1893912</v>
      </c>
      <c r="F38" s="26">
        <v>1602005</v>
      </c>
      <c r="G38" s="131">
        <v>2048084</v>
      </c>
      <c r="H38" s="131">
        <v>1712649</v>
      </c>
      <c r="I38" s="131">
        <v>1874204</v>
      </c>
      <c r="J38" s="26"/>
      <c r="K38" s="32" t="s">
        <v>148</v>
      </c>
      <c r="L38" s="73">
        <v>88724</v>
      </c>
      <c r="M38" s="73">
        <v>83046</v>
      </c>
      <c r="N38" s="73">
        <v>5869</v>
      </c>
      <c r="O38" s="73">
        <v>17945</v>
      </c>
      <c r="P38" s="73">
        <v>10871</v>
      </c>
      <c r="Q38" s="73">
        <v>6649</v>
      </c>
      <c r="R38" s="73">
        <v>0</v>
      </c>
      <c r="S38" s="73">
        <v>8478</v>
      </c>
      <c r="T38" s="73">
        <v>14934</v>
      </c>
      <c r="W38" s="73" t="str">
        <f t="shared" si="0"/>
        <v>Q2-FY81</v>
      </c>
      <c r="X38" s="73">
        <v>628697</v>
      </c>
      <c r="Y38" s="73">
        <v>587825</v>
      </c>
      <c r="Z38" s="73">
        <v>42682</v>
      </c>
      <c r="AA38" s="73">
        <v>150328</v>
      </c>
      <c r="AB38" s="73">
        <v>76671</v>
      </c>
      <c r="AC38" s="73">
        <v>68522</v>
      </c>
      <c r="AD38" s="73">
        <v>0</v>
      </c>
      <c r="AE38" s="73">
        <v>51534</v>
      </c>
      <c r="AF38" s="73">
        <v>148894</v>
      </c>
    </row>
    <row r="39" spans="1:32" x14ac:dyDescent="0.25">
      <c r="A39" s="26" t="s">
        <v>13</v>
      </c>
      <c r="B39" s="26">
        <v>1815398</v>
      </c>
      <c r="C39" s="130">
        <v>2274889</v>
      </c>
      <c r="D39" s="130">
        <v>1914547</v>
      </c>
      <c r="E39" s="130">
        <v>2105308</v>
      </c>
      <c r="F39" s="26">
        <v>1701336.0000000002</v>
      </c>
      <c r="G39" s="131">
        <v>2084309.0000000002</v>
      </c>
      <c r="H39" s="131">
        <v>1772347</v>
      </c>
      <c r="I39" s="131">
        <v>1945171.0000000002</v>
      </c>
      <c r="J39" s="26"/>
      <c r="K39" s="32" t="s">
        <v>175</v>
      </c>
      <c r="L39" s="73">
        <v>80795</v>
      </c>
      <c r="M39" s="73">
        <v>74550</v>
      </c>
      <c r="N39" s="73">
        <v>6348</v>
      </c>
      <c r="O39" s="73">
        <v>19303</v>
      </c>
      <c r="P39" s="73">
        <v>12049</v>
      </c>
      <c r="Q39" s="73">
        <v>6879</v>
      </c>
      <c r="R39" s="73">
        <v>0</v>
      </c>
      <c r="S39" s="73">
        <v>11359</v>
      </c>
      <c r="T39" s="73">
        <v>15559</v>
      </c>
      <c r="W39" s="73" t="str">
        <f t="shared" si="0"/>
        <v>Q3-FY81</v>
      </c>
      <c r="X39" s="73">
        <v>573254</v>
      </c>
      <c r="Y39" s="73">
        <v>528263</v>
      </c>
      <c r="Z39" s="73">
        <v>45858</v>
      </c>
      <c r="AA39" s="73">
        <v>159914</v>
      </c>
      <c r="AB39" s="73">
        <v>84500</v>
      </c>
      <c r="AC39" s="73">
        <v>70495</v>
      </c>
      <c r="AD39" s="73">
        <v>0</v>
      </c>
      <c r="AE39" s="73">
        <v>67267</v>
      </c>
      <c r="AF39" s="73">
        <v>152452</v>
      </c>
    </row>
    <row r="40" spans="1:32" x14ac:dyDescent="0.25">
      <c r="A40" s="26" t="s">
        <v>14</v>
      </c>
      <c r="B40" s="26">
        <v>1984283.0000000002</v>
      </c>
      <c r="C40" s="130">
        <v>2605830</v>
      </c>
      <c r="D40" s="130">
        <v>2390481</v>
      </c>
      <c r="E40" s="130">
        <v>2766130</v>
      </c>
      <c r="F40" s="26">
        <v>1698599</v>
      </c>
      <c r="G40" s="131">
        <v>2117062</v>
      </c>
      <c r="H40" s="131">
        <v>1903726.0000000002</v>
      </c>
      <c r="I40" s="131">
        <v>2012802</v>
      </c>
      <c r="J40" s="26"/>
      <c r="K40" s="32" t="s">
        <v>202</v>
      </c>
      <c r="L40" s="73">
        <v>93328</v>
      </c>
      <c r="M40" s="73">
        <v>85421</v>
      </c>
      <c r="N40" s="73">
        <v>7981</v>
      </c>
      <c r="O40" s="73">
        <v>20241</v>
      </c>
      <c r="P40" s="73">
        <v>13425</v>
      </c>
      <c r="Q40" s="73">
        <v>6608</v>
      </c>
      <c r="R40" s="73">
        <v>0</v>
      </c>
      <c r="S40" s="73">
        <v>9612</v>
      </c>
      <c r="T40" s="73">
        <v>16472</v>
      </c>
      <c r="W40" s="73" t="str">
        <f t="shared" si="0"/>
        <v>Q4-FY81</v>
      </c>
      <c r="X40" s="73">
        <v>617463</v>
      </c>
      <c r="Y40" s="73">
        <v>561209</v>
      </c>
      <c r="Z40" s="73">
        <v>56396</v>
      </c>
      <c r="AA40" s="73">
        <v>163137</v>
      </c>
      <c r="AB40" s="73">
        <v>92661</v>
      </c>
      <c r="AC40" s="73">
        <v>66652</v>
      </c>
      <c r="AD40" s="73">
        <v>0</v>
      </c>
      <c r="AE40" s="73">
        <v>54802</v>
      </c>
      <c r="AF40" s="73">
        <v>161147</v>
      </c>
    </row>
    <row r="41" spans="1:32" x14ac:dyDescent="0.25">
      <c r="A41" s="26" t="s">
        <v>15</v>
      </c>
      <c r="B41" s="26">
        <v>2698710</v>
      </c>
      <c r="C41" s="130">
        <v>3304499</v>
      </c>
      <c r="D41" s="130">
        <v>2660665.9999999995</v>
      </c>
      <c r="E41" s="130">
        <v>3180335</v>
      </c>
      <c r="F41" s="26">
        <v>1849146</v>
      </c>
      <c r="G41" s="131">
        <v>2198347</v>
      </c>
      <c r="H41" s="131">
        <v>1790156</v>
      </c>
      <c r="I41" s="131">
        <v>1967831</v>
      </c>
      <c r="J41" s="26"/>
      <c r="K41" s="32" t="s">
        <v>122</v>
      </c>
      <c r="L41" s="73">
        <v>80432</v>
      </c>
      <c r="M41" s="73">
        <v>67113</v>
      </c>
      <c r="N41" s="73">
        <v>12957</v>
      </c>
      <c r="O41" s="73">
        <v>18231</v>
      </c>
      <c r="P41" s="73">
        <v>9267</v>
      </c>
      <c r="Q41" s="73">
        <v>8118</v>
      </c>
      <c r="R41" s="73">
        <v>2244</v>
      </c>
      <c r="S41" s="73">
        <v>7124</v>
      </c>
      <c r="T41" s="73">
        <v>16173</v>
      </c>
      <c r="W41" s="73" t="str">
        <f t="shared" si="0"/>
        <v>Q1-FY82</v>
      </c>
      <c r="X41" s="73">
        <v>486691</v>
      </c>
      <c r="Y41" s="73">
        <v>395400</v>
      </c>
      <c r="Z41" s="73">
        <v>86639</v>
      </c>
      <c r="AA41" s="73">
        <v>150865</v>
      </c>
      <c r="AB41" s="73">
        <v>66656</v>
      </c>
      <c r="AC41" s="73">
        <v>77154</v>
      </c>
      <c r="AD41" s="73">
        <v>14507</v>
      </c>
      <c r="AE41" s="73">
        <v>40591</v>
      </c>
      <c r="AF41" s="73">
        <v>142824</v>
      </c>
    </row>
    <row r="42" spans="1:32" x14ac:dyDescent="0.25">
      <c r="A42" s="26" t="s">
        <v>16</v>
      </c>
      <c r="B42" s="26">
        <v>2739988</v>
      </c>
      <c r="C42" s="130">
        <v>3737190</v>
      </c>
      <c r="D42" s="130">
        <v>3248558</v>
      </c>
      <c r="E42" s="130">
        <v>3659292.9999999995</v>
      </c>
      <c r="F42" s="26">
        <v>1755571</v>
      </c>
      <c r="G42" s="131">
        <v>2240078</v>
      </c>
      <c r="H42" s="131">
        <v>1935308</v>
      </c>
      <c r="I42" s="131">
        <v>2020482.9999999998</v>
      </c>
      <c r="J42" s="26"/>
      <c r="K42" s="32" t="s">
        <v>149</v>
      </c>
      <c r="L42" s="73">
        <v>111145</v>
      </c>
      <c r="M42" s="73">
        <v>108885</v>
      </c>
      <c r="N42" s="73">
        <v>2815</v>
      </c>
      <c r="O42" s="73">
        <v>20130</v>
      </c>
      <c r="P42" s="73">
        <v>11378</v>
      </c>
      <c r="Q42" s="73">
        <v>8086</v>
      </c>
      <c r="R42" s="73">
        <v>2478</v>
      </c>
      <c r="S42" s="73">
        <v>7729</v>
      </c>
      <c r="T42" s="73">
        <v>17302</v>
      </c>
      <c r="W42" s="73" t="str">
        <f t="shared" si="0"/>
        <v>Q2-FY82</v>
      </c>
      <c r="X42" s="73">
        <v>682303</v>
      </c>
      <c r="Y42" s="73">
        <v>668837</v>
      </c>
      <c r="Z42" s="73">
        <v>18568</v>
      </c>
      <c r="AA42" s="73">
        <v>159853</v>
      </c>
      <c r="AB42" s="73">
        <v>79422</v>
      </c>
      <c r="AC42" s="73">
        <v>74582</v>
      </c>
      <c r="AD42" s="73">
        <v>15547</v>
      </c>
      <c r="AE42" s="73">
        <v>44290</v>
      </c>
      <c r="AF42" s="73">
        <v>151892</v>
      </c>
    </row>
    <row r="43" spans="1:32" x14ac:dyDescent="0.25">
      <c r="A43" s="26" t="s">
        <v>222</v>
      </c>
      <c r="B43" s="26">
        <v>3385812.9999999995</v>
      </c>
      <c r="C43" s="130">
        <v>4634763.0000000009</v>
      </c>
      <c r="D43" s="130">
        <v>3914293</v>
      </c>
      <c r="E43" s="130">
        <v>4675844.9999999991</v>
      </c>
      <c r="F43" s="26">
        <v>1827300</v>
      </c>
      <c r="G43" s="131">
        <v>2240082.0000000005</v>
      </c>
      <c r="H43" s="131">
        <v>2027464</v>
      </c>
      <c r="I43" s="131">
        <v>2178280.9999999995</v>
      </c>
      <c r="J43" s="26"/>
      <c r="K43" s="32" t="s">
        <v>176</v>
      </c>
      <c r="L43" s="73">
        <v>99354</v>
      </c>
      <c r="M43" s="73">
        <v>92279</v>
      </c>
      <c r="N43" s="73">
        <v>7241</v>
      </c>
      <c r="O43" s="73">
        <v>21224</v>
      </c>
      <c r="P43" s="73">
        <v>12838</v>
      </c>
      <c r="Q43" s="73">
        <v>7879</v>
      </c>
      <c r="R43" s="73">
        <v>2612</v>
      </c>
      <c r="S43" s="73">
        <v>8403</v>
      </c>
      <c r="T43" s="73">
        <v>15918</v>
      </c>
      <c r="W43" s="73" t="str">
        <f t="shared" si="0"/>
        <v>Q3-FY82</v>
      </c>
      <c r="X43" s="73">
        <v>619773</v>
      </c>
      <c r="Y43" s="73">
        <v>572861</v>
      </c>
      <c r="Z43" s="73">
        <v>48025</v>
      </c>
      <c r="AA43" s="73">
        <v>163180</v>
      </c>
      <c r="AB43" s="73">
        <v>87461</v>
      </c>
      <c r="AC43" s="73">
        <v>70927</v>
      </c>
      <c r="AD43" s="73">
        <v>15998</v>
      </c>
      <c r="AE43" s="73">
        <v>51149</v>
      </c>
      <c r="AF43" s="73">
        <v>144452</v>
      </c>
    </row>
    <row r="44" spans="1:32" x14ac:dyDescent="0.25">
      <c r="A44" s="26" t="s">
        <v>223</v>
      </c>
      <c r="B44" s="26">
        <v>3930757</v>
      </c>
      <c r="C44" s="130">
        <v>5174388</v>
      </c>
      <c r="D44" s="130">
        <v>4609473.0000000009</v>
      </c>
      <c r="E44" s="130">
        <v>4915841</v>
      </c>
      <c r="F44" s="26">
        <v>1916353</v>
      </c>
      <c r="G44" s="131">
        <v>2408686</v>
      </c>
      <c r="H44" s="131">
        <v>2162647.0000000005</v>
      </c>
      <c r="I44" s="131">
        <v>2223621.0000000005</v>
      </c>
      <c r="J44" s="26"/>
      <c r="K44" s="32" t="s">
        <v>203</v>
      </c>
      <c r="L44" s="73">
        <v>101824</v>
      </c>
      <c r="M44" s="73">
        <v>92137</v>
      </c>
      <c r="N44" s="73">
        <v>9698</v>
      </c>
      <c r="O44" s="73">
        <v>24265</v>
      </c>
      <c r="P44" s="73">
        <v>16112</v>
      </c>
      <c r="Q44" s="73">
        <v>7907</v>
      </c>
      <c r="R44" s="73">
        <v>2986</v>
      </c>
      <c r="S44" s="73">
        <v>9771</v>
      </c>
      <c r="T44" s="73">
        <v>18713</v>
      </c>
      <c r="W44" s="73" t="str">
        <f t="shared" si="0"/>
        <v>Q4-FY82</v>
      </c>
      <c r="X44" s="73">
        <v>623377</v>
      </c>
      <c r="Y44" s="73">
        <v>558657</v>
      </c>
      <c r="Z44" s="73">
        <v>64061</v>
      </c>
      <c r="AA44" s="73">
        <v>180620</v>
      </c>
      <c r="AB44" s="73">
        <v>107558</v>
      </c>
      <c r="AC44" s="73">
        <v>69745</v>
      </c>
      <c r="AD44" s="73">
        <v>17922</v>
      </c>
      <c r="AE44" s="73">
        <v>62870</v>
      </c>
      <c r="AF44" s="73">
        <v>183287</v>
      </c>
    </row>
    <row r="45" spans="1:32" x14ac:dyDescent="0.25">
      <c r="A45" s="26" t="s">
        <v>260</v>
      </c>
      <c r="B45" s="26">
        <v>4284915</v>
      </c>
      <c r="C45" s="130">
        <v>5592429</v>
      </c>
      <c r="D45" s="130">
        <v>5277772.9999999991</v>
      </c>
      <c r="E45" s="130">
        <v>5399832.0000000009</v>
      </c>
      <c r="F45" s="26">
        <v>1926936</v>
      </c>
      <c r="G45" s="131">
        <v>2440356</v>
      </c>
      <c r="H45" s="131">
        <v>2302744</v>
      </c>
      <c r="I45" s="131">
        <v>2307775</v>
      </c>
      <c r="J45" s="26"/>
      <c r="K45" s="32" t="s">
        <v>123</v>
      </c>
      <c r="L45" s="73">
        <v>97862</v>
      </c>
      <c r="M45" s="73">
        <v>89583</v>
      </c>
      <c r="N45" s="73">
        <v>8357</v>
      </c>
      <c r="O45" s="73">
        <v>20252</v>
      </c>
      <c r="P45" s="73">
        <v>9755</v>
      </c>
      <c r="Q45" s="73">
        <v>9433</v>
      </c>
      <c r="R45" s="73">
        <v>1864</v>
      </c>
      <c r="S45" s="73">
        <v>7372</v>
      </c>
      <c r="T45" s="73">
        <v>18024</v>
      </c>
      <c r="W45" s="73" t="str">
        <f t="shared" si="0"/>
        <v>Q1-FY83</v>
      </c>
      <c r="X45" s="73">
        <v>547288</v>
      </c>
      <c r="Y45" s="73">
        <v>493224</v>
      </c>
      <c r="Z45" s="73">
        <v>53766</v>
      </c>
      <c r="AA45" s="73">
        <v>167823</v>
      </c>
      <c r="AB45" s="73">
        <v>69498</v>
      </c>
      <c r="AC45" s="73">
        <v>89618</v>
      </c>
      <c r="AD45" s="73">
        <v>11402</v>
      </c>
      <c r="AE45" s="73">
        <v>40289</v>
      </c>
      <c r="AF45" s="73">
        <v>144902</v>
      </c>
    </row>
    <row r="46" spans="1:32" x14ac:dyDescent="0.25">
      <c r="A46" s="26" t="s">
        <v>261</v>
      </c>
      <c r="B46" s="26">
        <v>4857077</v>
      </c>
      <c r="C46" s="130">
        <v>6428779</v>
      </c>
      <c r="D46" s="130">
        <v>5758101</v>
      </c>
      <c r="E46" s="130">
        <v>6056175</v>
      </c>
      <c r="F46" s="26">
        <v>2046611.9999999998</v>
      </c>
      <c r="G46" s="131">
        <v>2583475</v>
      </c>
      <c r="H46" s="131">
        <v>2387590</v>
      </c>
      <c r="I46" s="131">
        <v>2416322</v>
      </c>
      <c r="J46" s="26"/>
      <c r="K46" s="32" t="s">
        <v>150</v>
      </c>
      <c r="L46" s="73">
        <v>119393</v>
      </c>
      <c r="M46" s="73">
        <v>108491</v>
      </c>
      <c r="N46" s="73">
        <v>10945</v>
      </c>
      <c r="O46" s="73">
        <v>23883</v>
      </c>
      <c r="P46" s="73">
        <v>14519</v>
      </c>
      <c r="Q46" s="73">
        <v>8810</v>
      </c>
      <c r="R46" s="73">
        <v>2198</v>
      </c>
      <c r="S46" s="73">
        <v>9112</v>
      </c>
      <c r="T46" s="73">
        <v>21566</v>
      </c>
      <c r="W46" s="73" t="str">
        <f t="shared" si="0"/>
        <v>Q2-FY83</v>
      </c>
      <c r="X46" s="73">
        <v>688720</v>
      </c>
      <c r="Y46" s="73">
        <v>618660</v>
      </c>
      <c r="Z46" s="73">
        <v>69478</v>
      </c>
      <c r="AA46" s="73">
        <v>184144</v>
      </c>
      <c r="AB46" s="73">
        <v>98809</v>
      </c>
      <c r="AC46" s="73">
        <v>79949</v>
      </c>
      <c r="AD46" s="73">
        <v>12843</v>
      </c>
      <c r="AE46" s="73">
        <v>49966</v>
      </c>
      <c r="AF46" s="73">
        <v>176258</v>
      </c>
    </row>
    <row r="47" spans="1:32" x14ac:dyDescent="0.25">
      <c r="A47" s="26" t="s">
        <v>262</v>
      </c>
      <c r="B47" s="26">
        <v>5422839</v>
      </c>
      <c r="C47" s="130">
        <v>6980340</v>
      </c>
      <c r="D47" s="130">
        <v>6062384</v>
      </c>
      <c r="E47" s="130">
        <v>6435910.9999999991</v>
      </c>
      <c r="F47" s="26">
        <v>2106131.0000000005</v>
      </c>
      <c r="G47" s="131">
        <v>2659267</v>
      </c>
      <c r="H47" s="131">
        <v>2475838</v>
      </c>
      <c r="I47" s="131">
        <v>2525112.9999999995</v>
      </c>
      <c r="J47" s="26"/>
      <c r="K47" s="32" t="s">
        <v>177</v>
      </c>
      <c r="L47" s="73">
        <v>113374</v>
      </c>
      <c r="M47" s="73">
        <v>104708</v>
      </c>
      <c r="N47" s="73">
        <v>8816</v>
      </c>
      <c r="O47" s="73">
        <v>24389</v>
      </c>
      <c r="P47" s="73">
        <v>15076</v>
      </c>
      <c r="Q47" s="73">
        <v>8806</v>
      </c>
      <c r="R47" s="73">
        <v>2245</v>
      </c>
      <c r="S47" s="73">
        <v>10656</v>
      </c>
      <c r="T47" s="73">
        <v>20496</v>
      </c>
      <c r="W47" s="73" t="str">
        <f t="shared" si="0"/>
        <v>Q3-FY83</v>
      </c>
      <c r="X47" s="73">
        <v>651448</v>
      </c>
      <c r="Y47" s="73">
        <v>596248</v>
      </c>
      <c r="Z47" s="73">
        <v>55773</v>
      </c>
      <c r="AA47" s="73">
        <v>188626</v>
      </c>
      <c r="AB47" s="73">
        <v>103132</v>
      </c>
      <c r="AC47" s="73">
        <v>80330</v>
      </c>
      <c r="AD47" s="73">
        <v>13184</v>
      </c>
      <c r="AE47" s="73">
        <v>60709</v>
      </c>
      <c r="AF47" s="73">
        <v>176313</v>
      </c>
    </row>
    <row r="48" spans="1:32" x14ac:dyDescent="0.25">
      <c r="A48" s="26" t="s">
        <v>263</v>
      </c>
      <c r="B48" s="26">
        <v>5508200</v>
      </c>
      <c r="C48" s="130">
        <v>7262479</v>
      </c>
      <c r="D48" s="130">
        <v>6836743</v>
      </c>
      <c r="E48" s="130">
        <v>6946960.9999999991</v>
      </c>
      <c r="F48" s="26">
        <v>2207899</v>
      </c>
      <c r="G48" s="131">
        <v>2804634</v>
      </c>
      <c r="H48" s="131">
        <v>2797773</v>
      </c>
      <c r="I48" s="131">
        <v>2707827</v>
      </c>
      <c r="J48" s="26"/>
      <c r="K48" s="32" t="s">
        <v>204</v>
      </c>
      <c r="L48" s="73">
        <v>108916</v>
      </c>
      <c r="M48" s="73">
        <v>96297</v>
      </c>
      <c r="N48" s="73">
        <v>12483</v>
      </c>
      <c r="O48" s="73">
        <v>27086</v>
      </c>
      <c r="P48" s="73">
        <v>18014</v>
      </c>
      <c r="Q48" s="73">
        <v>8805</v>
      </c>
      <c r="R48" s="73">
        <v>2493</v>
      </c>
      <c r="S48" s="73">
        <v>17246</v>
      </c>
      <c r="T48" s="73">
        <v>21460</v>
      </c>
      <c r="W48" s="73" t="str">
        <f t="shared" si="0"/>
        <v>Q4-FY83</v>
      </c>
      <c r="X48" s="73">
        <v>655631</v>
      </c>
      <c r="Y48" s="73">
        <v>576340</v>
      </c>
      <c r="Z48" s="73">
        <v>77459</v>
      </c>
      <c r="AA48" s="73">
        <v>203282</v>
      </c>
      <c r="AB48" s="73">
        <v>120782</v>
      </c>
      <c r="AC48" s="73">
        <v>78718</v>
      </c>
      <c r="AD48" s="73">
        <v>14351</v>
      </c>
      <c r="AE48" s="73">
        <v>96810</v>
      </c>
      <c r="AF48" s="73">
        <v>194122</v>
      </c>
    </row>
    <row r="49" spans="1:33" ht="15.75" thickBot="1" x14ac:dyDescent="0.3">
      <c r="A49" s="132" t="s">
        <v>264</v>
      </c>
      <c r="B49" s="132">
        <v>5866296</v>
      </c>
      <c r="C49" s="133">
        <v>8025017.9999999991</v>
      </c>
      <c r="D49" s="133">
        <v>8027035</v>
      </c>
      <c r="E49" s="133">
        <v>7878118.0000000009</v>
      </c>
      <c r="F49" s="132">
        <v>2275306.0000000005</v>
      </c>
      <c r="G49" s="134">
        <v>3001904</v>
      </c>
      <c r="H49" s="134">
        <v>3165242</v>
      </c>
      <c r="I49" s="135">
        <v>2948458.0000000005</v>
      </c>
      <c r="J49" s="26"/>
      <c r="K49" s="32" t="s">
        <v>124</v>
      </c>
      <c r="L49" s="73">
        <v>108692</v>
      </c>
      <c r="M49" s="73">
        <v>97886</v>
      </c>
      <c r="N49" s="73">
        <v>10788</v>
      </c>
      <c r="O49" s="73">
        <v>23910</v>
      </c>
      <c r="P49" s="73">
        <v>13474</v>
      </c>
      <c r="Q49" s="73">
        <v>9635</v>
      </c>
      <c r="R49" s="73">
        <v>2163</v>
      </c>
      <c r="S49" s="73">
        <v>9981</v>
      </c>
      <c r="T49" s="73">
        <v>20172</v>
      </c>
      <c r="W49" s="73" t="str">
        <f t="shared" si="0"/>
        <v>Q1-FY84</v>
      </c>
      <c r="X49" s="73">
        <v>577243</v>
      </c>
      <c r="Y49" s="73">
        <v>511716</v>
      </c>
      <c r="Z49" s="73">
        <v>64349</v>
      </c>
      <c r="AA49" s="73">
        <v>184984</v>
      </c>
      <c r="AB49" s="73">
        <v>92429</v>
      </c>
      <c r="AC49" s="73">
        <v>85882</v>
      </c>
      <c r="AD49" s="73">
        <v>12241</v>
      </c>
      <c r="AE49" s="73">
        <v>52161</v>
      </c>
      <c r="AF49" s="73">
        <v>170010</v>
      </c>
    </row>
    <row r="50" spans="1:33" x14ac:dyDescent="0.25">
      <c r="A50" s="136"/>
      <c r="B50" s="136"/>
      <c r="C50" s="136"/>
      <c r="D50" s="136"/>
      <c r="E50" s="136"/>
      <c r="F50" s="136"/>
      <c r="G50" s="136"/>
      <c r="H50" s="136"/>
      <c r="I50" s="136"/>
      <c r="J50" s="26"/>
      <c r="K50" s="32" t="s">
        <v>151</v>
      </c>
      <c r="L50" s="73">
        <v>127458</v>
      </c>
      <c r="M50" s="73">
        <v>112288</v>
      </c>
      <c r="N50" s="73">
        <v>14984</v>
      </c>
      <c r="O50" s="73">
        <v>26046</v>
      </c>
      <c r="P50" s="73">
        <v>15820</v>
      </c>
      <c r="Q50" s="73">
        <v>9620</v>
      </c>
      <c r="R50" s="73">
        <v>2356</v>
      </c>
      <c r="S50" s="73">
        <v>13687</v>
      </c>
      <c r="T50" s="73">
        <v>21724</v>
      </c>
      <c r="W50" s="73" t="str">
        <f t="shared" si="0"/>
        <v>Q2-FY84</v>
      </c>
      <c r="X50" s="73">
        <v>716868</v>
      </c>
      <c r="Y50" s="73">
        <v>628268</v>
      </c>
      <c r="Z50" s="73">
        <v>86404</v>
      </c>
      <c r="AA50" s="73">
        <v>191572</v>
      </c>
      <c r="AB50" s="73">
        <v>104011</v>
      </c>
      <c r="AC50" s="73">
        <v>82183</v>
      </c>
      <c r="AD50" s="73">
        <v>12780</v>
      </c>
      <c r="AE50" s="73">
        <v>68190</v>
      </c>
      <c r="AF50" s="73">
        <v>177616</v>
      </c>
    </row>
    <row r="51" spans="1:33" x14ac:dyDescent="0.25">
      <c r="A51" s="136"/>
      <c r="B51" s="136"/>
      <c r="C51" s="136"/>
      <c r="D51" s="136"/>
      <c r="E51" s="136"/>
      <c r="F51" s="136"/>
      <c r="G51" s="136"/>
      <c r="H51" s="136"/>
      <c r="I51" s="136"/>
      <c r="J51" s="136"/>
      <c r="K51" s="32" t="s">
        <v>178</v>
      </c>
      <c r="L51" s="73">
        <v>140869</v>
      </c>
      <c r="M51" s="73">
        <v>133956</v>
      </c>
      <c r="N51" s="73">
        <v>7351</v>
      </c>
      <c r="O51" s="73">
        <v>28336</v>
      </c>
      <c r="P51" s="73">
        <v>18175</v>
      </c>
      <c r="Q51" s="73">
        <v>9726</v>
      </c>
      <c r="R51" s="73">
        <v>2563</v>
      </c>
      <c r="S51" s="73">
        <v>11708</v>
      </c>
      <c r="T51" s="73">
        <v>24746</v>
      </c>
      <c r="W51" s="73" t="str">
        <f t="shared" si="0"/>
        <v>Q3-FY84</v>
      </c>
      <c r="X51" s="73">
        <v>725905</v>
      </c>
      <c r="Y51" s="73">
        <v>686110</v>
      </c>
      <c r="Z51" s="73">
        <v>42638</v>
      </c>
      <c r="AA51" s="73">
        <v>197959</v>
      </c>
      <c r="AB51" s="73">
        <v>114222</v>
      </c>
      <c r="AC51" s="73">
        <v>79424</v>
      </c>
      <c r="AD51" s="73">
        <v>13291</v>
      </c>
      <c r="AE51" s="73">
        <v>57599</v>
      </c>
      <c r="AF51" s="73">
        <v>197802</v>
      </c>
    </row>
    <row r="52" spans="1:33" x14ac:dyDescent="0.25">
      <c r="A52" s="136"/>
      <c r="B52" s="136"/>
      <c r="C52" s="136"/>
      <c r="D52" s="136"/>
      <c r="E52" s="136"/>
      <c r="F52" s="136"/>
      <c r="G52" s="136"/>
      <c r="H52" s="136"/>
      <c r="I52" s="136"/>
      <c r="J52" s="136"/>
      <c r="K52" s="32" t="s">
        <v>205</v>
      </c>
      <c r="L52" s="73">
        <v>132835</v>
      </c>
      <c r="M52" s="73">
        <v>116196</v>
      </c>
      <c r="N52" s="73">
        <v>16391</v>
      </c>
      <c r="O52" s="73">
        <v>30439</v>
      </c>
      <c r="P52" s="73">
        <v>20447</v>
      </c>
      <c r="Q52" s="73">
        <v>9739</v>
      </c>
      <c r="R52" s="73">
        <v>2753</v>
      </c>
      <c r="S52" s="73">
        <v>12449</v>
      </c>
      <c r="T52" s="73">
        <v>25050</v>
      </c>
      <c r="W52" s="73" t="str">
        <f t="shared" si="0"/>
        <v>Q4-FY84</v>
      </c>
      <c r="X52" s="73">
        <v>696884</v>
      </c>
      <c r="Y52" s="73">
        <v>599194</v>
      </c>
      <c r="Z52" s="73">
        <v>94382</v>
      </c>
      <c r="AA52" s="73">
        <v>211642</v>
      </c>
      <c r="AB52" s="73">
        <v>128626</v>
      </c>
      <c r="AC52" s="73">
        <v>79609</v>
      </c>
      <c r="AD52" s="73">
        <v>14291</v>
      </c>
      <c r="AE52" s="73">
        <v>60676</v>
      </c>
      <c r="AF52" s="73">
        <v>196187</v>
      </c>
      <c r="AG52" s="136"/>
    </row>
    <row r="53" spans="1:33" x14ac:dyDescent="0.25">
      <c r="A53" s="136"/>
      <c r="B53" s="136"/>
      <c r="C53" s="136"/>
      <c r="D53" s="136"/>
      <c r="E53" s="136"/>
      <c r="F53" s="136"/>
      <c r="G53" s="136"/>
      <c r="H53" s="136"/>
      <c r="I53" s="136"/>
      <c r="J53" s="136"/>
      <c r="K53" s="32" t="s">
        <v>125</v>
      </c>
      <c r="L53" s="73">
        <v>132709</v>
      </c>
      <c r="M53" s="73">
        <v>124880</v>
      </c>
      <c r="N53" s="73">
        <v>8158</v>
      </c>
      <c r="O53" s="73">
        <v>26081</v>
      </c>
      <c r="P53" s="73">
        <v>14537</v>
      </c>
      <c r="Q53" s="73">
        <v>10633</v>
      </c>
      <c r="R53" s="73">
        <v>2412</v>
      </c>
      <c r="S53" s="73">
        <v>9270</v>
      </c>
      <c r="T53" s="73">
        <v>25326</v>
      </c>
      <c r="W53" s="73" t="str">
        <f t="shared" si="0"/>
        <v>Q1-FY85</v>
      </c>
      <c r="X53" s="73">
        <v>631085</v>
      </c>
      <c r="Y53" s="73">
        <v>586662</v>
      </c>
      <c r="Z53" s="73">
        <v>45895</v>
      </c>
      <c r="AA53" s="73">
        <v>189910</v>
      </c>
      <c r="AB53" s="73">
        <v>98132</v>
      </c>
      <c r="AC53" s="73">
        <v>85527</v>
      </c>
      <c r="AD53" s="73">
        <v>12730</v>
      </c>
      <c r="AE53" s="73">
        <v>39329</v>
      </c>
      <c r="AF53" s="73">
        <v>180689</v>
      </c>
      <c r="AG53" s="136"/>
    </row>
    <row r="54" spans="1:33" ht="15.75" x14ac:dyDescent="0.25">
      <c r="A54" s="114" t="s">
        <v>58</v>
      </c>
      <c r="B54" s="136"/>
      <c r="C54" s="136"/>
      <c r="D54" s="136"/>
      <c r="E54" s="136"/>
      <c r="F54" s="136"/>
      <c r="G54" s="136"/>
      <c r="H54" s="136"/>
      <c r="I54" s="136"/>
      <c r="J54" s="136"/>
      <c r="K54" s="32" t="s">
        <v>152</v>
      </c>
      <c r="L54" s="73">
        <v>149052</v>
      </c>
      <c r="M54" s="73">
        <v>132916</v>
      </c>
      <c r="N54" s="73">
        <v>16025</v>
      </c>
      <c r="O54" s="73">
        <v>29763</v>
      </c>
      <c r="P54" s="73">
        <v>18263</v>
      </c>
      <c r="Q54" s="73">
        <v>10850</v>
      </c>
      <c r="R54" s="73">
        <v>2752</v>
      </c>
      <c r="S54" s="73">
        <v>14219</v>
      </c>
      <c r="T54" s="73">
        <v>24336</v>
      </c>
      <c r="W54" s="73" t="str">
        <f t="shared" si="0"/>
        <v>Q2-FY85</v>
      </c>
      <c r="X54" s="73">
        <v>791928</v>
      </c>
      <c r="Y54" s="73">
        <v>701271</v>
      </c>
      <c r="Z54" s="73">
        <v>88965</v>
      </c>
      <c r="AA54" s="73">
        <v>209242</v>
      </c>
      <c r="AB54" s="73">
        <v>119739</v>
      </c>
      <c r="AC54" s="73">
        <v>84762</v>
      </c>
      <c r="AD54" s="73">
        <v>14110</v>
      </c>
      <c r="AE54" s="73">
        <v>65618</v>
      </c>
      <c r="AF54" s="73">
        <v>185843</v>
      </c>
      <c r="AG54" s="136"/>
    </row>
    <row r="55" spans="1:33" ht="15.75" thickBot="1" x14ac:dyDescent="0.3">
      <c r="A55" s="136"/>
      <c r="B55" s="136"/>
      <c r="C55" s="136"/>
      <c r="D55" s="136"/>
      <c r="E55" s="136"/>
      <c r="F55" s="105" t="s">
        <v>0</v>
      </c>
      <c r="G55" s="105"/>
      <c r="H55" s="105"/>
      <c r="I55" s="105"/>
      <c r="J55" s="136"/>
      <c r="K55" s="32" t="s">
        <v>179</v>
      </c>
      <c r="L55" s="73">
        <v>148167</v>
      </c>
      <c r="M55" s="73">
        <v>133340</v>
      </c>
      <c r="N55" s="73">
        <v>14795</v>
      </c>
      <c r="O55" s="73">
        <v>30630</v>
      </c>
      <c r="P55" s="73">
        <v>19207</v>
      </c>
      <c r="Q55" s="73">
        <v>10850</v>
      </c>
      <c r="R55" s="73">
        <v>2832</v>
      </c>
      <c r="S55" s="73">
        <v>12880</v>
      </c>
      <c r="T55" s="73">
        <v>25290</v>
      </c>
      <c r="W55" s="73" t="str">
        <f t="shared" si="0"/>
        <v>Q3-FY85</v>
      </c>
      <c r="X55" s="73">
        <v>765647</v>
      </c>
      <c r="Y55" s="73">
        <v>683248</v>
      </c>
      <c r="Z55" s="73">
        <v>81294</v>
      </c>
      <c r="AA55" s="73">
        <v>212939</v>
      </c>
      <c r="AB55" s="73">
        <v>124700</v>
      </c>
      <c r="AC55" s="73">
        <v>83940</v>
      </c>
      <c r="AD55" s="73">
        <v>14380</v>
      </c>
      <c r="AE55" s="73">
        <v>66311</v>
      </c>
      <c r="AF55" s="73">
        <v>198273</v>
      </c>
      <c r="AG55" s="136"/>
    </row>
    <row r="56" spans="1:33" ht="15.75" customHeight="1" thickBot="1" x14ac:dyDescent="0.3">
      <c r="A56" s="117" t="s">
        <v>1</v>
      </c>
      <c r="B56" s="118" t="s">
        <v>27</v>
      </c>
      <c r="C56" s="119"/>
      <c r="D56" s="119"/>
      <c r="E56" s="120"/>
      <c r="F56" s="121" t="s">
        <v>325</v>
      </c>
      <c r="G56" s="122"/>
      <c r="H56" s="122"/>
      <c r="I56" s="123"/>
      <c r="J56" s="116"/>
      <c r="K56" s="32" t="s">
        <v>206</v>
      </c>
      <c r="L56" s="73">
        <v>152533</v>
      </c>
      <c r="M56" s="73">
        <v>135625</v>
      </c>
      <c r="N56" s="73">
        <v>16769</v>
      </c>
      <c r="O56" s="73">
        <v>35666</v>
      </c>
      <c r="P56" s="73">
        <v>24809</v>
      </c>
      <c r="Q56" s="73">
        <v>10758</v>
      </c>
      <c r="R56" s="73">
        <v>3298</v>
      </c>
      <c r="S56" s="73">
        <v>13509</v>
      </c>
      <c r="T56" s="73">
        <v>31163</v>
      </c>
      <c r="W56" s="73" t="str">
        <f t="shared" si="0"/>
        <v>Q4-FY85</v>
      </c>
      <c r="X56" s="73">
        <v>757886</v>
      </c>
      <c r="Y56" s="73">
        <v>664535</v>
      </c>
      <c r="Z56" s="73">
        <v>91062</v>
      </c>
      <c r="AA56" s="73">
        <v>238237</v>
      </c>
      <c r="AB56" s="73">
        <v>155904</v>
      </c>
      <c r="AC56" s="73">
        <v>80553</v>
      </c>
      <c r="AD56" s="73">
        <v>16207</v>
      </c>
      <c r="AE56" s="73">
        <v>66508</v>
      </c>
      <c r="AF56" s="73">
        <v>242934</v>
      </c>
    </row>
    <row r="57" spans="1:33" ht="15.75" thickBot="1" x14ac:dyDescent="0.3">
      <c r="A57" s="125"/>
      <c r="B57" s="126" t="s">
        <v>2</v>
      </c>
      <c r="C57" s="126" t="s">
        <v>3</v>
      </c>
      <c r="D57" s="126" t="s">
        <v>4</v>
      </c>
      <c r="E57" s="126" t="s">
        <v>5</v>
      </c>
      <c r="F57" s="127" t="s">
        <v>2</v>
      </c>
      <c r="G57" s="127" t="s">
        <v>3</v>
      </c>
      <c r="H57" s="127" t="s">
        <v>4</v>
      </c>
      <c r="I57" s="127" t="s">
        <v>5</v>
      </c>
      <c r="J57" s="124"/>
      <c r="K57" s="32" t="s">
        <v>126</v>
      </c>
      <c r="L57" s="73">
        <v>138877</v>
      </c>
      <c r="M57" s="73">
        <v>125063</v>
      </c>
      <c r="N57" s="73">
        <v>13789</v>
      </c>
      <c r="O57" s="73">
        <v>27908</v>
      </c>
      <c r="P57" s="73">
        <v>14615</v>
      </c>
      <c r="Q57" s="73">
        <v>12100</v>
      </c>
      <c r="R57" s="73">
        <v>2424</v>
      </c>
      <c r="S57" s="73">
        <v>12216</v>
      </c>
      <c r="T57" s="73">
        <v>23993</v>
      </c>
      <c r="W57" s="73" t="str">
        <f t="shared" si="0"/>
        <v>Q1-FY86</v>
      </c>
      <c r="X57" s="73">
        <v>659636</v>
      </c>
      <c r="Y57" s="73">
        <v>584990</v>
      </c>
      <c r="Z57" s="73">
        <v>73324</v>
      </c>
      <c r="AA57" s="73">
        <v>187505</v>
      </c>
      <c r="AB57" s="73">
        <v>90690</v>
      </c>
      <c r="AC57" s="73">
        <v>89497</v>
      </c>
      <c r="AD57" s="73">
        <v>12056</v>
      </c>
      <c r="AE57" s="73">
        <v>65173</v>
      </c>
      <c r="AF57" s="73">
        <v>176204</v>
      </c>
    </row>
    <row r="58" spans="1:33" x14ac:dyDescent="0.25">
      <c r="A58" s="26" t="s">
        <v>29</v>
      </c>
      <c r="B58" s="26">
        <v>15005.427351719527</v>
      </c>
      <c r="C58" s="130">
        <v>18461.540757734707</v>
      </c>
      <c r="D58" s="130">
        <v>16112.213102973665</v>
      </c>
      <c r="E58" s="130">
        <v>19158.789229941671</v>
      </c>
      <c r="F58" s="137">
        <v>276021.66738106275</v>
      </c>
      <c r="G58" s="138">
        <v>342076.81649405463</v>
      </c>
      <c r="H58" s="138">
        <v>283924.81390184053</v>
      </c>
      <c r="I58" s="139">
        <v>305738.10184877296</v>
      </c>
      <c r="J58" s="129"/>
      <c r="K58" s="32" t="s">
        <v>153</v>
      </c>
      <c r="L58" s="73">
        <v>157931</v>
      </c>
      <c r="M58" s="73">
        <v>140685</v>
      </c>
      <c r="N58" s="73">
        <v>17117</v>
      </c>
      <c r="O58" s="73">
        <v>34202</v>
      </c>
      <c r="P58" s="73">
        <v>21325</v>
      </c>
      <c r="Q58" s="73">
        <v>12209</v>
      </c>
      <c r="R58" s="73">
        <v>2971</v>
      </c>
      <c r="S58" s="73">
        <v>16428</v>
      </c>
      <c r="T58" s="73">
        <v>26140</v>
      </c>
      <c r="W58" s="73" t="str">
        <f t="shared" si="0"/>
        <v>Q2-FY86</v>
      </c>
      <c r="X58" s="73">
        <v>791100</v>
      </c>
      <c r="Y58" s="73">
        <v>698850</v>
      </c>
      <c r="Z58" s="73">
        <v>90388</v>
      </c>
      <c r="AA58" s="73">
        <v>219566</v>
      </c>
      <c r="AB58" s="73">
        <v>127786</v>
      </c>
      <c r="AC58" s="73">
        <v>87199</v>
      </c>
      <c r="AD58" s="73">
        <v>14268</v>
      </c>
      <c r="AE58" s="73">
        <v>83284</v>
      </c>
      <c r="AF58" s="73">
        <v>192339</v>
      </c>
    </row>
    <row r="59" spans="1:33" x14ac:dyDescent="0.25">
      <c r="A59" s="26" t="s">
        <v>30</v>
      </c>
      <c r="B59" s="26">
        <v>21993.304117751191</v>
      </c>
      <c r="C59" s="130">
        <v>23710.889128108156</v>
      </c>
      <c r="D59" s="130">
        <v>23448.865816896618</v>
      </c>
      <c r="E59" s="130">
        <v>26456.582554490036</v>
      </c>
      <c r="F59" s="26">
        <v>324810.26876017894</v>
      </c>
      <c r="G59" s="140">
        <v>360106.18384332152</v>
      </c>
      <c r="H59" s="140">
        <v>313880.99167724507</v>
      </c>
      <c r="I59" s="141">
        <v>334636.39132239332</v>
      </c>
      <c r="J59" s="129"/>
      <c r="K59" s="32" t="s">
        <v>180</v>
      </c>
      <c r="L59" s="73">
        <v>150956</v>
      </c>
      <c r="M59" s="73">
        <v>137841</v>
      </c>
      <c r="N59" s="73">
        <v>13214</v>
      </c>
      <c r="O59" s="73">
        <v>35671</v>
      </c>
      <c r="P59" s="73">
        <v>22855</v>
      </c>
      <c r="Q59" s="73">
        <v>12261</v>
      </c>
      <c r="R59" s="73">
        <v>3099</v>
      </c>
      <c r="S59" s="73">
        <v>16781</v>
      </c>
      <c r="T59" s="73">
        <v>25936</v>
      </c>
      <c r="W59" s="73" t="str">
        <f t="shared" si="0"/>
        <v>Q3-FY86</v>
      </c>
      <c r="X59" s="73">
        <v>736388</v>
      </c>
      <c r="Y59" s="73">
        <v>666709</v>
      </c>
      <c r="Z59" s="73">
        <v>69588</v>
      </c>
      <c r="AA59" s="73">
        <v>229455</v>
      </c>
      <c r="AB59" s="73">
        <v>137484</v>
      </c>
      <c r="AC59" s="73">
        <v>87913</v>
      </c>
      <c r="AD59" s="73">
        <v>14938</v>
      </c>
      <c r="AE59" s="73">
        <v>81216</v>
      </c>
      <c r="AF59" s="73">
        <v>197600</v>
      </c>
    </row>
    <row r="60" spans="1:33" x14ac:dyDescent="0.25">
      <c r="A60" s="26" t="s">
        <v>31</v>
      </c>
      <c r="B60" s="26">
        <v>24079.498193032854</v>
      </c>
      <c r="C60" s="130">
        <v>34006.406775839321</v>
      </c>
      <c r="D60" s="130">
        <v>30829.929261533394</v>
      </c>
      <c r="E60" s="130">
        <v>37011.90297689705</v>
      </c>
      <c r="F60" s="26">
        <v>267858.65923306381</v>
      </c>
      <c r="G60" s="140">
        <v>381062.76668373781</v>
      </c>
      <c r="H60" s="140">
        <v>325858.09790219972</v>
      </c>
      <c r="I60" s="141">
        <v>373285.35966000252</v>
      </c>
      <c r="J60" s="129"/>
      <c r="K60" s="32" t="s">
        <v>207</v>
      </c>
      <c r="L60" s="73">
        <v>153308</v>
      </c>
      <c r="M60" s="73">
        <v>132995</v>
      </c>
      <c r="N60" s="73">
        <v>19955</v>
      </c>
      <c r="O60" s="73">
        <v>38276</v>
      </c>
      <c r="P60" s="73">
        <v>25805</v>
      </c>
      <c r="Q60" s="73">
        <v>12174</v>
      </c>
      <c r="R60" s="73">
        <v>3325</v>
      </c>
      <c r="S60" s="73">
        <v>17829</v>
      </c>
      <c r="T60" s="73">
        <v>26810</v>
      </c>
      <c r="W60" s="73" t="str">
        <f t="shared" si="0"/>
        <v>Q4-FY86</v>
      </c>
      <c r="X60" s="73">
        <v>765717</v>
      </c>
      <c r="Y60" s="73">
        <v>657242</v>
      </c>
      <c r="Z60" s="73">
        <v>104725</v>
      </c>
      <c r="AA60" s="73">
        <v>247662</v>
      </c>
      <c r="AB60" s="73">
        <v>156702</v>
      </c>
      <c r="AC60" s="73">
        <v>88117</v>
      </c>
      <c r="AD60" s="73">
        <v>16181</v>
      </c>
      <c r="AE60" s="73">
        <v>86101</v>
      </c>
      <c r="AF60" s="73">
        <v>221715</v>
      </c>
    </row>
    <row r="61" spans="1:33" x14ac:dyDescent="0.25">
      <c r="A61" s="26" t="s">
        <v>32</v>
      </c>
      <c r="B61" s="26">
        <v>29024.633058016636</v>
      </c>
      <c r="C61" s="130">
        <v>40348.259121772731</v>
      </c>
      <c r="D61" s="130">
        <v>35859.44451487343</v>
      </c>
      <c r="E61" s="130">
        <v>38177.684658134807</v>
      </c>
      <c r="F61" s="26">
        <v>299887.02391972876</v>
      </c>
      <c r="G61" s="140">
        <v>417111.44222250802</v>
      </c>
      <c r="H61" s="140">
        <v>373852.02566000732</v>
      </c>
      <c r="I61" s="141">
        <v>375865.53413931449</v>
      </c>
      <c r="J61" s="129"/>
      <c r="K61" s="32" t="s">
        <v>127</v>
      </c>
      <c r="L61" s="73">
        <v>143064</v>
      </c>
      <c r="M61" s="73">
        <v>124396</v>
      </c>
      <c r="N61" s="73">
        <v>18353</v>
      </c>
      <c r="O61" s="73">
        <v>33564</v>
      </c>
      <c r="P61" s="73">
        <v>17625</v>
      </c>
      <c r="Q61" s="73">
        <v>14515</v>
      </c>
      <c r="R61" s="73">
        <v>2701</v>
      </c>
      <c r="S61" s="73">
        <v>17029</v>
      </c>
      <c r="T61" s="73">
        <v>23821</v>
      </c>
      <c r="W61" s="73" t="str">
        <f t="shared" si="0"/>
        <v>Q1-FY87</v>
      </c>
      <c r="X61" s="73">
        <v>694861</v>
      </c>
      <c r="Y61" s="73">
        <v>597221</v>
      </c>
      <c r="Z61" s="73">
        <v>94318</v>
      </c>
      <c r="AA61" s="73">
        <v>201090</v>
      </c>
      <c r="AB61" s="73">
        <v>98051</v>
      </c>
      <c r="AC61" s="73">
        <v>95337</v>
      </c>
      <c r="AD61" s="73">
        <v>13321</v>
      </c>
      <c r="AE61" s="73">
        <v>78351</v>
      </c>
      <c r="AF61" s="73">
        <v>199256</v>
      </c>
    </row>
    <row r="62" spans="1:33" x14ac:dyDescent="0.25">
      <c r="A62" s="26" t="s">
        <v>33</v>
      </c>
      <c r="B62" s="26">
        <v>36806.503347345635</v>
      </c>
      <c r="C62" s="130">
        <v>41952.596768809446</v>
      </c>
      <c r="D62" s="130">
        <v>42253.479469395577</v>
      </c>
      <c r="E62" s="130">
        <v>41610.634142313043</v>
      </c>
      <c r="F62" s="26">
        <v>355448.79287286737</v>
      </c>
      <c r="G62" s="140">
        <v>406182.16513957427</v>
      </c>
      <c r="H62" s="140">
        <v>396309.09983179736</v>
      </c>
      <c r="I62" s="141">
        <v>377783.48060086946</v>
      </c>
      <c r="J62" s="129"/>
      <c r="K62" s="32" t="s">
        <v>154</v>
      </c>
      <c r="L62" s="73">
        <v>173557</v>
      </c>
      <c r="M62" s="73">
        <v>159130</v>
      </c>
      <c r="N62" s="73">
        <v>14581</v>
      </c>
      <c r="O62" s="73">
        <v>39239</v>
      </c>
      <c r="P62" s="73">
        <v>23785</v>
      </c>
      <c r="Q62" s="73">
        <v>14530</v>
      </c>
      <c r="R62" s="73">
        <v>3158</v>
      </c>
      <c r="S62" s="73">
        <v>17768</v>
      </c>
      <c r="T62" s="73">
        <v>26336</v>
      </c>
      <c r="W62" s="73" t="str">
        <f t="shared" si="0"/>
        <v>Q2-FY87</v>
      </c>
      <c r="X62" s="73">
        <v>833957</v>
      </c>
      <c r="Y62" s="73">
        <v>760811</v>
      </c>
      <c r="Z62" s="73">
        <v>73628</v>
      </c>
      <c r="AA62" s="73">
        <v>216908</v>
      </c>
      <c r="AB62" s="73">
        <v>123046</v>
      </c>
      <c r="AC62" s="73">
        <v>88747</v>
      </c>
      <c r="AD62" s="73">
        <v>14482</v>
      </c>
      <c r="AE62" s="73">
        <v>80060</v>
      </c>
      <c r="AF62" s="73">
        <v>188695</v>
      </c>
    </row>
    <row r="63" spans="1:33" x14ac:dyDescent="0.25">
      <c r="A63" s="26" t="s">
        <v>34</v>
      </c>
      <c r="B63" s="26">
        <v>42529.936268089099</v>
      </c>
      <c r="C63" s="130">
        <v>52009.40673895384</v>
      </c>
      <c r="D63" s="130">
        <v>50068.65780675994</v>
      </c>
      <c r="E63" s="130">
        <v>49016.123488842415</v>
      </c>
      <c r="F63" s="26">
        <v>359888.23538178124</v>
      </c>
      <c r="G63" s="140">
        <v>473363.94014606683</v>
      </c>
      <c r="H63" s="140">
        <v>426798.41307466209</v>
      </c>
      <c r="I63" s="141">
        <v>439374.03930553905</v>
      </c>
      <c r="J63" s="129"/>
      <c r="K63" s="32" t="s">
        <v>181</v>
      </c>
      <c r="L63" s="73">
        <v>161347</v>
      </c>
      <c r="M63" s="73">
        <v>141527</v>
      </c>
      <c r="N63" s="73">
        <v>19545</v>
      </c>
      <c r="O63" s="73">
        <v>40616</v>
      </c>
      <c r="P63" s="73">
        <v>25709</v>
      </c>
      <c r="Q63" s="73">
        <v>14203</v>
      </c>
      <c r="R63" s="73">
        <v>3269</v>
      </c>
      <c r="S63" s="73">
        <v>20729</v>
      </c>
      <c r="T63" s="73">
        <v>27750</v>
      </c>
      <c r="W63" s="73" t="str">
        <f t="shared" si="0"/>
        <v>Q3-FY87</v>
      </c>
      <c r="X63" s="73">
        <v>773221</v>
      </c>
      <c r="Y63" s="73">
        <v>670814</v>
      </c>
      <c r="Z63" s="73">
        <v>99344</v>
      </c>
      <c r="AA63" s="73">
        <v>222799</v>
      </c>
      <c r="AB63" s="73">
        <v>132329</v>
      </c>
      <c r="AC63" s="73">
        <v>86316</v>
      </c>
      <c r="AD63" s="73">
        <v>14915</v>
      </c>
      <c r="AE63" s="73">
        <v>91692</v>
      </c>
      <c r="AF63" s="73">
        <v>199615</v>
      </c>
    </row>
    <row r="64" spans="1:33" x14ac:dyDescent="0.25">
      <c r="A64" s="26" t="s">
        <v>35</v>
      </c>
      <c r="B64" s="26">
        <v>45048.024699562658</v>
      </c>
      <c r="C64" s="130">
        <v>62333.791361648997</v>
      </c>
      <c r="D64" s="130">
        <v>59002.986558112549</v>
      </c>
      <c r="E64" s="130">
        <v>58931.929388970435</v>
      </c>
      <c r="F64" s="26">
        <v>376698.76787304948</v>
      </c>
      <c r="G64" s="140">
        <v>530449.67180336069</v>
      </c>
      <c r="H64" s="140">
        <v>494250.10886813933</v>
      </c>
      <c r="I64" s="141">
        <v>481525.27176743856</v>
      </c>
      <c r="J64" s="129"/>
      <c r="K64" s="32" t="s">
        <v>208</v>
      </c>
      <c r="L64" s="73">
        <v>166784</v>
      </c>
      <c r="M64" s="73">
        <v>143165</v>
      </c>
      <c r="N64" s="73">
        <v>23129</v>
      </c>
      <c r="O64" s="73">
        <v>41595</v>
      </c>
      <c r="P64" s="73">
        <v>26606</v>
      </c>
      <c r="Q64" s="73">
        <v>14332</v>
      </c>
      <c r="R64" s="73">
        <v>3348</v>
      </c>
      <c r="S64" s="73">
        <v>23513</v>
      </c>
      <c r="T64" s="73">
        <v>30737</v>
      </c>
      <c r="W64" s="73" t="str">
        <f t="shared" si="0"/>
        <v>Q4-FY87</v>
      </c>
      <c r="X64" s="73">
        <v>791107</v>
      </c>
      <c r="Y64" s="73">
        <v>670924</v>
      </c>
      <c r="Z64" s="73">
        <v>115486</v>
      </c>
      <c r="AA64" s="73">
        <v>224272</v>
      </c>
      <c r="AB64" s="73">
        <v>134696</v>
      </c>
      <c r="AC64" s="73">
        <v>85669</v>
      </c>
      <c r="AD64" s="73">
        <v>15023</v>
      </c>
      <c r="AE64" s="73">
        <v>104609</v>
      </c>
      <c r="AF64" s="73">
        <v>215986</v>
      </c>
    </row>
    <row r="65" spans="1:32" x14ac:dyDescent="0.25">
      <c r="A65" s="26" t="s">
        <v>36</v>
      </c>
      <c r="B65" s="26">
        <v>56351.665934497527</v>
      </c>
      <c r="C65" s="130">
        <v>71205.945090002264</v>
      </c>
      <c r="D65" s="130">
        <v>62008.482759170271</v>
      </c>
      <c r="E65" s="130">
        <v>81935.577630461004</v>
      </c>
      <c r="F65" s="26">
        <v>416888.46418108605</v>
      </c>
      <c r="G65" s="140">
        <v>551932.6840047281</v>
      </c>
      <c r="H65" s="140">
        <v>492186.30459001503</v>
      </c>
      <c r="I65" s="141">
        <v>547919.07925913157</v>
      </c>
      <c r="J65" s="129"/>
      <c r="K65" s="32" t="s">
        <v>128</v>
      </c>
      <c r="L65" s="73">
        <v>174160</v>
      </c>
      <c r="M65" s="73">
        <v>151952</v>
      </c>
      <c r="N65" s="73">
        <v>21858</v>
      </c>
      <c r="O65" s="73">
        <v>37495</v>
      </c>
      <c r="P65" s="73">
        <v>20801</v>
      </c>
      <c r="Q65" s="73">
        <v>15362</v>
      </c>
      <c r="R65" s="73">
        <v>2950</v>
      </c>
      <c r="S65" s="73">
        <v>18280</v>
      </c>
      <c r="T65" s="73">
        <v>28993</v>
      </c>
      <c r="W65" s="73" t="str">
        <f t="shared" si="0"/>
        <v>Q1-FY88</v>
      </c>
      <c r="X65" s="73">
        <v>749864</v>
      </c>
      <c r="Y65" s="73">
        <v>660786</v>
      </c>
      <c r="Z65" s="73">
        <v>87146</v>
      </c>
      <c r="AA65" s="73">
        <v>184611</v>
      </c>
      <c r="AB65" s="73">
        <v>94851</v>
      </c>
      <c r="AC65" s="73">
        <v>83583</v>
      </c>
      <c r="AD65" s="73">
        <v>12565</v>
      </c>
      <c r="AE65" s="73">
        <v>68741</v>
      </c>
      <c r="AF65" s="73">
        <v>171356</v>
      </c>
    </row>
    <row r="66" spans="1:32" x14ac:dyDescent="0.25">
      <c r="A66" s="26" t="s">
        <v>37</v>
      </c>
      <c r="B66" s="26">
        <v>63371.892192084531</v>
      </c>
      <c r="C66" s="130">
        <v>83045.845898306492</v>
      </c>
      <c r="D66" s="130">
        <v>74550.073112752842</v>
      </c>
      <c r="E66" s="130">
        <v>85420.709723227992</v>
      </c>
      <c r="F66" s="26">
        <v>423742.10503321572</v>
      </c>
      <c r="G66" s="140">
        <v>587825.44256716571</v>
      </c>
      <c r="H66" s="140">
        <v>528263.4810814485</v>
      </c>
      <c r="I66" s="141">
        <v>561208.90583320998</v>
      </c>
      <c r="J66" s="129"/>
      <c r="K66" s="32" t="s">
        <v>155</v>
      </c>
      <c r="L66" s="73">
        <v>198814</v>
      </c>
      <c r="M66" s="73">
        <v>176136</v>
      </c>
      <c r="N66" s="73">
        <v>22453</v>
      </c>
      <c r="O66" s="73">
        <v>42233</v>
      </c>
      <c r="P66" s="73">
        <v>26052</v>
      </c>
      <c r="Q66" s="73">
        <v>15290</v>
      </c>
      <c r="R66" s="73">
        <v>3323</v>
      </c>
      <c r="S66" s="73">
        <v>24495</v>
      </c>
      <c r="T66" s="73">
        <v>30560</v>
      </c>
      <c r="W66" s="73" t="str">
        <f t="shared" si="0"/>
        <v>Q2-FY88</v>
      </c>
      <c r="X66" s="73">
        <v>909113</v>
      </c>
      <c r="Y66" s="73">
        <v>820284</v>
      </c>
      <c r="Z66" s="73">
        <v>88431</v>
      </c>
      <c r="AA66" s="73">
        <v>203505</v>
      </c>
      <c r="AB66" s="73">
        <v>117041</v>
      </c>
      <c r="AC66" s="73">
        <v>81962</v>
      </c>
      <c r="AD66" s="73">
        <v>13944</v>
      </c>
      <c r="AE66" s="73">
        <v>88605</v>
      </c>
      <c r="AF66" s="73">
        <v>182126</v>
      </c>
    </row>
    <row r="67" spans="1:32" x14ac:dyDescent="0.25">
      <c r="A67" s="26" t="s">
        <v>38</v>
      </c>
      <c r="B67" s="26">
        <v>67113.496254723796</v>
      </c>
      <c r="C67" s="130">
        <v>108885.11929587444</v>
      </c>
      <c r="D67" s="130">
        <v>92278.836813709553</v>
      </c>
      <c r="E67" s="130">
        <v>92136.722475425326</v>
      </c>
      <c r="F67" s="26">
        <v>395400.42239983694</v>
      </c>
      <c r="G67" s="140">
        <v>668836.88572170585</v>
      </c>
      <c r="H67" s="140">
        <v>572860.76589248131</v>
      </c>
      <c r="I67" s="141">
        <v>558657.23230656085</v>
      </c>
      <c r="J67" s="129"/>
      <c r="K67" s="32" t="s">
        <v>182</v>
      </c>
      <c r="L67" s="73">
        <v>194893</v>
      </c>
      <c r="M67" s="73">
        <v>166075</v>
      </c>
      <c r="N67" s="73">
        <v>28167</v>
      </c>
      <c r="O67" s="73">
        <v>44793</v>
      </c>
      <c r="P67" s="73">
        <v>28797</v>
      </c>
      <c r="Q67" s="73">
        <v>15323</v>
      </c>
      <c r="R67" s="73">
        <v>3525</v>
      </c>
      <c r="S67" s="73">
        <v>24142</v>
      </c>
      <c r="T67" s="73">
        <v>31771</v>
      </c>
      <c r="W67" s="73" t="str">
        <f t="shared" si="0"/>
        <v>Q3-FY88</v>
      </c>
      <c r="X67" s="73">
        <v>866211</v>
      </c>
      <c r="Y67" s="73">
        <v>752197</v>
      </c>
      <c r="Z67" s="73">
        <v>110655</v>
      </c>
      <c r="AA67" s="73">
        <v>215285</v>
      </c>
      <c r="AB67" s="73">
        <v>129399</v>
      </c>
      <c r="AC67" s="73">
        <v>82155</v>
      </c>
      <c r="AD67" s="73">
        <v>14792</v>
      </c>
      <c r="AE67" s="73">
        <v>85446</v>
      </c>
      <c r="AF67" s="73">
        <v>188402</v>
      </c>
    </row>
    <row r="68" spans="1:32" x14ac:dyDescent="0.25">
      <c r="A68" s="26" t="s">
        <v>39</v>
      </c>
      <c r="B68" s="26">
        <v>89583.105459380706</v>
      </c>
      <c r="C68" s="130">
        <v>108490.9740607893</v>
      </c>
      <c r="D68" s="130">
        <v>104708.29007223973</v>
      </c>
      <c r="E68" s="130">
        <v>96296.897675042361</v>
      </c>
      <c r="F68" s="26">
        <v>493224.0745722726</v>
      </c>
      <c r="G68" s="140">
        <v>618660.12029524066</v>
      </c>
      <c r="H68" s="140">
        <v>596248.31234238599</v>
      </c>
      <c r="I68" s="141">
        <v>576339.55864399043</v>
      </c>
      <c r="J68" s="129"/>
      <c r="K68" s="32" t="s">
        <v>209</v>
      </c>
      <c r="L68" s="73">
        <v>201424</v>
      </c>
      <c r="M68" s="73">
        <v>170961</v>
      </c>
      <c r="N68" s="73">
        <v>29745</v>
      </c>
      <c r="O68" s="73">
        <v>49049</v>
      </c>
      <c r="P68" s="73">
        <v>33305</v>
      </c>
      <c r="Q68" s="73">
        <v>15419</v>
      </c>
      <c r="R68" s="73">
        <v>3860</v>
      </c>
      <c r="S68" s="73">
        <v>26664</v>
      </c>
      <c r="T68" s="73">
        <v>39118</v>
      </c>
      <c r="W68" s="73" t="str">
        <f t="shared" si="0"/>
        <v>Q4-FY88</v>
      </c>
      <c r="X68" s="73">
        <v>858481</v>
      </c>
      <c r="Y68" s="73">
        <v>741526</v>
      </c>
      <c r="Z68" s="73">
        <v>113225</v>
      </c>
      <c r="AA68" s="73">
        <v>234274</v>
      </c>
      <c r="AB68" s="73">
        <v>149307</v>
      </c>
      <c r="AC68" s="73">
        <v>82476</v>
      </c>
      <c r="AD68" s="73">
        <v>16160</v>
      </c>
      <c r="AE68" s="73">
        <v>95592</v>
      </c>
      <c r="AF68" s="73">
        <v>234307</v>
      </c>
    </row>
    <row r="69" spans="1:32" x14ac:dyDescent="0.25">
      <c r="A69" s="26" t="s">
        <v>40</v>
      </c>
      <c r="B69" s="26">
        <v>97885.691566329231</v>
      </c>
      <c r="C69" s="130">
        <v>112288.09153682085</v>
      </c>
      <c r="D69" s="130">
        <v>133956.08705209332</v>
      </c>
      <c r="E69" s="130">
        <v>116196.23583963695</v>
      </c>
      <c r="F69" s="26">
        <v>511716.16327065579</v>
      </c>
      <c r="G69" s="140">
        <v>628268.29439591465</v>
      </c>
      <c r="H69" s="140">
        <v>686110.13956209063</v>
      </c>
      <c r="I69" s="141">
        <v>599193.96962643473</v>
      </c>
      <c r="J69" s="129"/>
      <c r="K69" s="32" t="s">
        <v>129</v>
      </c>
      <c r="L69" s="73">
        <v>187026</v>
      </c>
      <c r="M69" s="73">
        <v>157419</v>
      </c>
      <c r="N69" s="73">
        <v>28854</v>
      </c>
      <c r="O69" s="73">
        <v>45489</v>
      </c>
      <c r="P69" s="73">
        <v>26485</v>
      </c>
      <c r="Q69" s="73">
        <v>17679</v>
      </c>
      <c r="R69" s="73">
        <v>3540</v>
      </c>
      <c r="S69" s="73">
        <v>22198</v>
      </c>
      <c r="T69" s="73">
        <v>31818</v>
      </c>
      <c r="W69" s="73" t="str">
        <f t="shared" si="0"/>
        <v>Q1-FY89</v>
      </c>
      <c r="X69" s="73">
        <v>754013</v>
      </c>
      <c r="Y69" s="73">
        <v>637025</v>
      </c>
      <c r="Z69" s="73">
        <v>112264</v>
      </c>
      <c r="AA69" s="73">
        <v>208288</v>
      </c>
      <c r="AB69" s="73">
        <v>111697</v>
      </c>
      <c r="AC69" s="73">
        <v>90487</v>
      </c>
      <c r="AD69" s="73">
        <v>14078</v>
      </c>
      <c r="AE69" s="73">
        <v>73460</v>
      </c>
      <c r="AF69" s="73">
        <v>175316</v>
      </c>
    </row>
    <row r="70" spans="1:32" x14ac:dyDescent="0.25">
      <c r="A70" s="26" t="s">
        <v>41</v>
      </c>
      <c r="B70" s="26">
        <v>124879.64396245647</v>
      </c>
      <c r="C70" s="130">
        <v>132915.76568512208</v>
      </c>
      <c r="D70" s="130">
        <v>133339.88816343909</v>
      </c>
      <c r="E70" s="130">
        <v>135624.82025866507</v>
      </c>
      <c r="F70" s="26">
        <v>586661.93308786582</v>
      </c>
      <c r="G70" s="140">
        <v>701270.96985216136</v>
      </c>
      <c r="H70" s="140">
        <v>683248.30860940332</v>
      </c>
      <c r="I70" s="141">
        <v>664534.91839622532</v>
      </c>
      <c r="J70" s="129"/>
      <c r="K70" s="32" t="s">
        <v>156</v>
      </c>
      <c r="L70" s="73">
        <v>224562</v>
      </c>
      <c r="M70" s="73">
        <v>192686</v>
      </c>
      <c r="N70" s="73">
        <v>31212</v>
      </c>
      <c r="O70" s="73">
        <v>52699</v>
      </c>
      <c r="P70" s="73">
        <v>33630</v>
      </c>
      <c r="Q70" s="73">
        <v>18219</v>
      </c>
      <c r="R70" s="73">
        <v>4101</v>
      </c>
      <c r="S70" s="73">
        <v>25473</v>
      </c>
      <c r="T70" s="73">
        <v>38300</v>
      </c>
      <c r="W70" s="73" t="str">
        <f t="shared" ref="W70:W133" si="1">K70</f>
        <v>Q2-FY89</v>
      </c>
      <c r="X70" s="73">
        <v>918636</v>
      </c>
      <c r="Y70" s="73">
        <v>795306</v>
      </c>
      <c r="Z70" s="73">
        <v>119523</v>
      </c>
      <c r="AA70" s="73">
        <v>233149</v>
      </c>
      <c r="AB70" s="73">
        <v>137983</v>
      </c>
      <c r="AC70" s="73">
        <v>90725</v>
      </c>
      <c r="AD70" s="73">
        <v>15868</v>
      </c>
      <c r="AE70" s="73">
        <v>91719</v>
      </c>
      <c r="AF70" s="73">
        <v>205824</v>
      </c>
    </row>
    <row r="71" spans="1:32" x14ac:dyDescent="0.25">
      <c r="A71" s="26" t="s">
        <v>42</v>
      </c>
      <c r="B71" s="26">
        <v>125062.83822665097</v>
      </c>
      <c r="C71" s="130">
        <v>140685.42302350479</v>
      </c>
      <c r="D71" s="130">
        <v>137840.91572128466</v>
      </c>
      <c r="E71" s="130">
        <v>132994.59473213914</v>
      </c>
      <c r="F71" s="26">
        <v>584990.43604051427</v>
      </c>
      <c r="G71" s="140">
        <v>698850.06540243642</v>
      </c>
      <c r="H71" s="140">
        <v>666709.37343174685</v>
      </c>
      <c r="I71" s="141">
        <v>657242.02756776032</v>
      </c>
      <c r="J71" s="129"/>
      <c r="K71" s="32" t="s">
        <v>183</v>
      </c>
      <c r="L71" s="73">
        <v>228898</v>
      </c>
      <c r="M71" s="73">
        <v>199475</v>
      </c>
      <c r="N71" s="73">
        <v>28947</v>
      </c>
      <c r="O71" s="73">
        <v>54962</v>
      </c>
      <c r="P71" s="73">
        <v>36011</v>
      </c>
      <c r="Q71" s="73">
        <v>18283</v>
      </c>
      <c r="R71" s="73">
        <v>4278</v>
      </c>
      <c r="S71" s="73">
        <v>28140</v>
      </c>
      <c r="T71" s="73">
        <v>42901</v>
      </c>
      <c r="W71" s="73" t="str">
        <f t="shared" si="1"/>
        <v>Q3-FY89</v>
      </c>
      <c r="X71" s="73">
        <v>906326</v>
      </c>
      <c r="Y71" s="73">
        <v>792962</v>
      </c>
      <c r="Z71" s="73">
        <v>110452</v>
      </c>
      <c r="AA71" s="73">
        <v>240968</v>
      </c>
      <c r="AB71" s="73">
        <v>146729</v>
      </c>
      <c r="AC71" s="73">
        <v>90412</v>
      </c>
      <c r="AD71" s="73">
        <v>16434</v>
      </c>
      <c r="AE71" s="73">
        <v>100777</v>
      </c>
      <c r="AF71" s="73">
        <v>235588</v>
      </c>
    </row>
    <row r="72" spans="1:32" x14ac:dyDescent="0.25">
      <c r="A72" s="26" t="s">
        <v>43</v>
      </c>
      <c r="B72" s="26">
        <v>124395.56699767587</v>
      </c>
      <c r="C72" s="130">
        <v>159130.30975722184</v>
      </c>
      <c r="D72" s="130">
        <v>141527.00637053169</v>
      </c>
      <c r="E72" s="130">
        <v>143164.65206560376</v>
      </c>
      <c r="F72" s="26">
        <v>597220.69778618123</v>
      </c>
      <c r="G72" s="140">
        <v>760811.13649172452</v>
      </c>
      <c r="H72" s="140">
        <v>670813.51061521389</v>
      </c>
      <c r="I72" s="141">
        <v>670924.16137261142</v>
      </c>
      <c r="J72" s="129"/>
      <c r="K72" s="32" t="s">
        <v>210</v>
      </c>
      <c r="L72" s="73">
        <v>231190</v>
      </c>
      <c r="M72" s="73">
        <v>193096</v>
      </c>
      <c r="N72" s="73">
        <v>37066</v>
      </c>
      <c r="O72" s="73">
        <v>56086</v>
      </c>
      <c r="P72" s="73">
        <v>38467</v>
      </c>
      <c r="Q72" s="73">
        <v>17337</v>
      </c>
      <c r="R72" s="73">
        <v>4365</v>
      </c>
      <c r="S72" s="73">
        <v>32484</v>
      </c>
      <c r="T72" s="73">
        <v>42722</v>
      </c>
      <c r="W72" s="73" t="str">
        <f t="shared" si="1"/>
        <v>Q4-FY89</v>
      </c>
      <c r="X72" s="73">
        <v>918285</v>
      </c>
      <c r="Y72" s="73">
        <v>773564</v>
      </c>
      <c r="Z72" s="73">
        <v>138739</v>
      </c>
      <c r="AA72" s="73">
        <v>235025</v>
      </c>
      <c r="AB72" s="73">
        <v>150379</v>
      </c>
      <c r="AC72" s="73">
        <v>82255</v>
      </c>
      <c r="AD72" s="73">
        <v>16090</v>
      </c>
      <c r="AE72" s="73">
        <v>119038</v>
      </c>
      <c r="AF72" s="73">
        <v>224061</v>
      </c>
    </row>
    <row r="73" spans="1:32" x14ac:dyDescent="0.25">
      <c r="A73" s="26" t="s">
        <v>44</v>
      </c>
      <c r="B73" s="26">
        <v>151952.42540560075</v>
      </c>
      <c r="C73" s="130">
        <v>176136.2888158111</v>
      </c>
      <c r="D73" s="130">
        <v>166075.0377725953</v>
      </c>
      <c r="E73" s="130">
        <v>170961.32841938327</v>
      </c>
      <c r="F73" s="26">
        <v>660786.20485773159</v>
      </c>
      <c r="G73" s="140">
        <v>820284.24206619861</v>
      </c>
      <c r="H73" s="140">
        <v>752197.14268099982</v>
      </c>
      <c r="I73" s="141">
        <v>741526.05069865985</v>
      </c>
      <c r="J73" s="129"/>
      <c r="K73" s="32" t="s">
        <v>130</v>
      </c>
      <c r="L73" s="73">
        <v>213727</v>
      </c>
      <c r="M73" s="73">
        <v>189956</v>
      </c>
      <c r="N73" s="73">
        <v>23569</v>
      </c>
      <c r="O73" s="73">
        <v>51526</v>
      </c>
      <c r="P73" s="73">
        <v>31934</v>
      </c>
      <c r="Q73" s="73">
        <v>18540</v>
      </c>
      <c r="R73" s="73">
        <v>3974</v>
      </c>
      <c r="S73" s="73">
        <v>24149</v>
      </c>
      <c r="T73" s="73">
        <v>35341</v>
      </c>
      <c r="W73" s="73" t="str">
        <f t="shared" si="1"/>
        <v>Q1-FY90</v>
      </c>
      <c r="X73" s="73">
        <v>788378</v>
      </c>
      <c r="Y73" s="73">
        <v>697896</v>
      </c>
      <c r="Z73" s="73">
        <v>88772</v>
      </c>
      <c r="AA73" s="73">
        <v>221248</v>
      </c>
      <c r="AB73" s="73">
        <v>128643</v>
      </c>
      <c r="AC73" s="73">
        <v>87967</v>
      </c>
      <c r="AD73" s="73">
        <v>14762</v>
      </c>
      <c r="AE73" s="73">
        <v>77596</v>
      </c>
      <c r="AF73" s="73">
        <v>167950</v>
      </c>
    </row>
    <row r="74" spans="1:32" x14ac:dyDescent="0.25">
      <c r="A74" s="26" t="s">
        <v>45</v>
      </c>
      <c r="B74" s="26">
        <v>157419.38635647192</v>
      </c>
      <c r="C74" s="130">
        <v>192685.94761631585</v>
      </c>
      <c r="D74" s="130">
        <v>199475.23807419103</v>
      </c>
      <c r="E74" s="130">
        <v>193095.63660715084</v>
      </c>
      <c r="F74" s="26">
        <v>637024.79296995397</v>
      </c>
      <c r="G74" s="140">
        <v>795305.67184704961</v>
      </c>
      <c r="H74" s="140">
        <v>792961.88762217748</v>
      </c>
      <c r="I74" s="141">
        <v>773564.47454508825</v>
      </c>
      <c r="J74" s="129"/>
      <c r="K74" s="32" t="s">
        <v>157</v>
      </c>
      <c r="L74" s="73">
        <v>259713</v>
      </c>
      <c r="M74" s="73">
        <v>224240</v>
      </c>
      <c r="N74" s="73">
        <v>34797</v>
      </c>
      <c r="O74" s="73">
        <v>60705</v>
      </c>
      <c r="P74" s="73">
        <v>41216</v>
      </c>
      <c r="Q74" s="73">
        <v>19085</v>
      </c>
      <c r="R74" s="73">
        <v>4683</v>
      </c>
      <c r="S74" s="73">
        <v>30106</v>
      </c>
      <c r="T74" s="73">
        <v>45489</v>
      </c>
      <c r="W74" s="73" t="str">
        <f t="shared" si="1"/>
        <v>Q2-FY90</v>
      </c>
      <c r="X74" s="73">
        <v>983709</v>
      </c>
      <c r="Y74" s="73">
        <v>850304</v>
      </c>
      <c r="Z74" s="73">
        <v>129191</v>
      </c>
      <c r="AA74" s="73">
        <v>252382</v>
      </c>
      <c r="AB74" s="73">
        <v>161674</v>
      </c>
      <c r="AC74" s="73">
        <v>88177</v>
      </c>
      <c r="AD74" s="73">
        <v>16936</v>
      </c>
      <c r="AE74" s="73">
        <v>90746</v>
      </c>
      <c r="AF74" s="73">
        <v>210370</v>
      </c>
    </row>
    <row r="75" spans="1:32" x14ac:dyDescent="0.25">
      <c r="A75" s="26" t="s">
        <v>46</v>
      </c>
      <c r="B75" s="26">
        <v>189955.79794568382</v>
      </c>
      <c r="C75" s="130">
        <v>224239.77178848453</v>
      </c>
      <c r="D75" s="130">
        <v>201381.56869008171</v>
      </c>
      <c r="E75" s="130">
        <v>219668.79732976467</v>
      </c>
      <c r="F75" s="26">
        <v>697896.12175154057</v>
      </c>
      <c r="G75" s="140">
        <v>850304.12785343791</v>
      </c>
      <c r="H75" s="140">
        <v>765852.45205981506</v>
      </c>
      <c r="I75" s="141">
        <v>819732.66480583872</v>
      </c>
      <c r="J75" s="129"/>
      <c r="K75" s="32" t="s">
        <v>184</v>
      </c>
      <c r="L75" s="73">
        <v>239237</v>
      </c>
      <c r="M75" s="73">
        <v>201382</v>
      </c>
      <c r="N75" s="73">
        <v>36893</v>
      </c>
      <c r="O75" s="73">
        <v>61559</v>
      </c>
      <c r="P75" s="73">
        <v>42869</v>
      </c>
      <c r="Q75" s="73">
        <v>18530</v>
      </c>
      <c r="R75" s="73">
        <v>4748</v>
      </c>
      <c r="S75" s="73">
        <v>35511</v>
      </c>
      <c r="T75" s="73">
        <v>45899</v>
      </c>
      <c r="W75" s="73" t="str">
        <f t="shared" si="1"/>
        <v>Q3-FY90</v>
      </c>
      <c r="X75" s="73">
        <v>907818</v>
      </c>
      <c r="Y75" s="73">
        <v>765852</v>
      </c>
      <c r="Z75" s="73">
        <v>136164</v>
      </c>
      <c r="AA75" s="73">
        <v>253838</v>
      </c>
      <c r="AB75" s="73">
        <v>167061</v>
      </c>
      <c r="AC75" s="73">
        <v>85054</v>
      </c>
      <c r="AD75" s="73">
        <v>17062</v>
      </c>
      <c r="AE75" s="73">
        <v>106605</v>
      </c>
      <c r="AF75" s="73">
        <v>220632</v>
      </c>
    </row>
    <row r="76" spans="1:32" x14ac:dyDescent="0.25">
      <c r="A76" s="26" t="s">
        <v>47</v>
      </c>
      <c r="B76" s="26">
        <v>220815.70445044909</v>
      </c>
      <c r="C76" s="130">
        <v>262630.62795404566</v>
      </c>
      <c r="D76" s="130">
        <v>220853.45357155579</v>
      </c>
      <c r="E76" s="130">
        <v>249098.67830554492</v>
      </c>
      <c r="F76" s="26">
        <v>712998.27360965824</v>
      </c>
      <c r="G76" s="140">
        <v>863754.90098373056</v>
      </c>
      <c r="H76" s="140">
        <v>717803.19892330887</v>
      </c>
      <c r="I76" s="141">
        <v>797607.54290624103</v>
      </c>
      <c r="J76" s="129"/>
      <c r="K76" s="32" t="s">
        <v>211</v>
      </c>
      <c r="L76" s="73">
        <v>251319</v>
      </c>
      <c r="M76" s="73">
        <v>219669</v>
      </c>
      <c r="N76" s="73">
        <v>31171</v>
      </c>
      <c r="O76" s="73">
        <v>64567</v>
      </c>
      <c r="P76" s="73">
        <v>45399</v>
      </c>
      <c r="Q76" s="73">
        <v>19102</v>
      </c>
      <c r="R76" s="73">
        <v>4980</v>
      </c>
      <c r="S76" s="73">
        <v>36791</v>
      </c>
      <c r="T76" s="73">
        <v>45567</v>
      </c>
      <c r="W76" s="73" t="str">
        <f t="shared" si="1"/>
        <v>Q4-FY90</v>
      </c>
      <c r="X76" s="73">
        <v>934094</v>
      </c>
      <c r="Y76" s="73">
        <v>819733</v>
      </c>
      <c r="Z76" s="73">
        <v>111610</v>
      </c>
      <c r="AA76" s="73">
        <v>252317</v>
      </c>
      <c r="AB76" s="73">
        <v>167773</v>
      </c>
      <c r="AC76" s="73">
        <v>83149</v>
      </c>
      <c r="AD76" s="73">
        <v>16971</v>
      </c>
      <c r="AE76" s="73">
        <v>114380</v>
      </c>
      <c r="AF76" s="73">
        <v>212412</v>
      </c>
    </row>
    <row r="77" spans="1:32" x14ac:dyDescent="0.25">
      <c r="A77" s="26" t="s">
        <v>48</v>
      </c>
      <c r="B77" s="26">
        <v>266270.08733604313</v>
      </c>
      <c r="C77" s="130">
        <v>311143.79991755408</v>
      </c>
      <c r="D77" s="130">
        <v>289821.09783358156</v>
      </c>
      <c r="E77" s="130">
        <v>294635.2210429596</v>
      </c>
      <c r="F77" s="26">
        <v>783771.16865168454</v>
      </c>
      <c r="G77" s="140">
        <v>950184.87819748896</v>
      </c>
      <c r="H77" s="140">
        <v>877906.46224420692</v>
      </c>
      <c r="I77" s="141">
        <v>882754.97725016566</v>
      </c>
      <c r="J77" s="129"/>
      <c r="K77" s="32" t="s">
        <v>131</v>
      </c>
      <c r="L77" s="73">
        <v>249992</v>
      </c>
      <c r="M77" s="73">
        <v>220816</v>
      </c>
      <c r="N77" s="73">
        <v>28852</v>
      </c>
      <c r="O77" s="73">
        <v>57720</v>
      </c>
      <c r="P77" s="73">
        <v>35102</v>
      </c>
      <c r="Q77" s="73">
        <v>21284</v>
      </c>
      <c r="R77" s="73">
        <v>4280</v>
      </c>
      <c r="S77" s="73">
        <v>33025</v>
      </c>
      <c r="T77" s="73">
        <v>39837</v>
      </c>
      <c r="W77" s="73" t="str">
        <f t="shared" si="1"/>
        <v>Q1-FY91</v>
      </c>
      <c r="X77" s="73">
        <v>813289</v>
      </c>
      <c r="Y77" s="73">
        <v>712998</v>
      </c>
      <c r="Z77" s="73">
        <v>97822</v>
      </c>
      <c r="AA77" s="73">
        <v>221878</v>
      </c>
      <c r="AB77" s="73">
        <v>125811</v>
      </c>
      <c r="AC77" s="73">
        <v>90825</v>
      </c>
      <c r="AD77" s="73">
        <v>14332</v>
      </c>
      <c r="AE77" s="73">
        <v>98250</v>
      </c>
      <c r="AF77" s="73">
        <v>162579</v>
      </c>
    </row>
    <row r="78" spans="1:32" x14ac:dyDescent="0.25">
      <c r="A78" s="26" t="s">
        <v>49</v>
      </c>
      <c r="B78" s="26">
        <v>288668.63937155792</v>
      </c>
      <c r="C78" s="130">
        <v>332339.93141899217</v>
      </c>
      <c r="D78" s="130">
        <v>347223.07754946093</v>
      </c>
      <c r="E78" s="130">
        <v>347375.18430215574</v>
      </c>
      <c r="F78" s="26">
        <v>790522.54137955303</v>
      </c>
      <c r="G78" s="140">
        <v>928433.62173576397</v>
      </c>
      <c r="H78" s="140">
        <v>938013.29488377506</v>
      </c>
      <c r="I78" s="141">
        <v>912724.567238588</v>
      </c>
      <c r="J78" s="129"/>
      <c r="K78" s="32" t="s">
        <v>158</v>
      </c>
      <c r="L78" s="73">
        <v>296700</v>
      </c>
      <c r="M78" s="73">
        <v>262631</v>
      </c>
      <c r="N78" s="73">
        <v>33720</v>
      </c>
      <c r="O78" s="73">
        <v>71858</v>
      </c>
      <c r="P78" s="73">
        <v>49703</v>
      </c>
      <c r="Q78" s="73">
        <v>21890</v>
      </c>
      <c r="R78" s="73">
        <v>5328</v>
      </c>
      <c r="S78" s="73">
        <v>42921</v>
      </c>
      <c r="T78" s="73">
        <v>50677</v>
      </c>
      <c r="W78" s="73" t="str">
        <f t="shared" si="1"/>
        <v>Q2-FY91</v>
      </c>
      <c r="X78" s="73">
        <v>977145</v>
      </c>
      <c r="Y78" s="73">
        <v>863755</v>
      </c>
      <c r="Z78" s="73">
        <v>111145</v>
      </c>
      <c r="AA78" s="73">
        <v>258708</v>
      </c>
      <c r="AB78" s="73">
        <v>168328</v>
      </c>
      <c r="AC78" s="73">
        <v>88266</v>
      </c>
      <c r="AD78" s="73">
        <v>16860</v>
      </c>
      <c r="AE78" s="73">
        <v>123275</v>
      </c>
      <c r="AF78" s="73">
        <v>186655</v>
      </c>
    </row>
    <row r="79" spans="1:32" x14ac:dyDescent="0.25">
      <c r="A79" s="26" t="s">
        <v>50</v>
      </c>
      <c r="B79" s="26">
        <v>319430.84226875281</v>
      </c>
      <c r="C79" s="130">
        <v>406880.01211733447</v>
      </c>
      <c r="D79" s="130">
        <v>379380.88765933743</v>
      </c>
      <c r="E79" s="130">
        <v>411628.62949890958</v>
      </c>
      <c r="F79" s="26">
        <v>803337.91091812449</v>
      </c>
      <c r="G79" s="140">
        <v>1025197.7090797882</v>
      </c>
      <c r="H79" s="140">
        <v>924505.5198481566</v>
      </c>
      <c r="I79" s="141">
        <v>940427.49322699104</v>
      </c>
      <c r="J79" s="129"/>
      <c r="K79" s="32" t="s">
        <v>185</v>
      </c>
      <c r="L79" s="73">
        <v>269824</v>
      </c>
      <c r="M79" s="73">
        <v>220853</v>
      </c>
      <c r="N79" s="73">
        <v>47474</v>
      </c>
      <c r="O79" s="73">
        <v>73587</v>
      </c>
      <c r="P79" s="73">
        <v>51041</v>
      </c>
      <c r="Q79" s="73">
        <v>22309</v>
      </c>
      <c r="R79" s="73">
        <v>5456</v>
      </c>
      <c r="S79" s="73">
        <v>42917</v>
      </c>
      <c r="T79" s="73">
        <v>47121</v>
      </c>
      <c r="W79" s="73" t="str">
        <f t="shared" si="1"/>
        <v>Q3-FY91</v>
      </c>
      <c r="X79" s="73">
        <v>879773</v>
      </c>
      <c r="Y79" s="73">
        <v>717803</v>
      </c>
      <c r="Z79" s="73">
        <v>153872</v>
      </c>
      <c r="AA79" s="73">
        <v>264886</v>
      </c>
      <c r="AB79" s="73">
        <v>172864</v>
      </c>
      <c r="AC79" s="73">
        <v>89953</v>
      </c>
      <c r="AD79" s="73">
        <v>17266</v>
      </c>
      <c r="AE79" s="73">
        <v>132281</v>
      </c>
      <c r="AF79" s="73">
        <v>186584</v>
      </c>
    </row>
    <row r="80" spans="1:32" x14ac:dyDescent="0.25">
      <c r="A80" s="26" t="s">
        <v>51</v>
      </c>
      <c r="B80" s="26">
        <v>369433.99424770987</v>
      </c>
      <c r="C80" s="130">
        <v>483610.65210813581</v>
      </c>
      <c r="D80" s="130">
        <v>519232.4992136904</v>
      </c>
      <c r="E80" s="130">
        <v>475019.3962515475</v>
      </c>
      <c r="F80" s="26">
        <v>830096.95241539506</v>
      </c>
      <c r="G80" s="140">
        <v>1053308.0310386089</v>
      </c>
      <c r="H80" s="140">
        <v>1073414.6148790177</v>
      </c>
      <c r="I80" s="141">
        <v>997414.30981327803</v>
      </c>
      <c r="J80" s="129"/>
      <c r="K80" s="32" t="s">
        <v>212</v>
      </c>
      <c r="L80" s="73">
        <v>281444</v>
      </c>
      <c r="M80" s="73">
        <v>249099</v>
      </c>
      <c r="N80" s="73">
        <v>32011</v>
      </c>
      <c r="O80" s="73">
        <v>76680</v>
      </c>
      <c r="P80" s="73">
        <v>53698</v>
      </c>
      <c r="Q80" s="73">
        <v>22852</v>
      </c>
      <c r="R80" s="73">
        <v>5686</v>
      </c>
      <c r="S80" s="73">
        <v>53913</v>
      </c>
      <c r="T80" s="73">
        <v>49959</v>
      </c>
      <c r="W80" s="73" t="str">
        <f t="shared" si="1"/>
        <v>Q4-FY91</v>
      </c>
      <c r="X80" s="73">
        <v>900037</v>
      </c>
      <c r="Y80" s="73">
        <v>797608</v>
      </c>
      <c r="Z80" s="73">
        <v>100567</v>
      </c>
      <c r="AA80" s="73">
        <v>274977</v>
      </c>
      <c r="AB80" s="73">
        <v>181307</v>
      </c>
      <c r="AC80" s="73">
        <v>91865</v>
      </c>
      <c r="AD80" s="73">
        <v>17937</v>
      </c>
      <c r="AE80" s="73">
        <v>165809</v>
      </c>
      <c r="AF80" s="73">
        <v>215530</v>
      </c>
    </row>
    <row r="81" spans="1:32" x14ac:dyDescent="0.25">
      <c r="A81" s="26" t="s">
        <v>52</v>
      </c>
      <c r="B81" s="26">
        <v>433635.25683587493</v>
      </c>
      <c r="C81" s="130">
        <v>580985.62027125608</v>
      </c>
      <c r="D81" s="130">
        <v>536220.71397999418</v>
      </c>
      <c r="E81" s="130">
        <v>561454.89117158623</v>
      </c>
      <c r="F81" s="26">
        <v>896785.82859348098</v>
      </c>
      <c r="G81" s="140">
        <v>1174323.0760455625</v>
      </c>
      <c r="H81" s="140">
        <v>1067793.2210979045</v>
      </c>
      <c r="I81" s="141">
        <v>1096973.1670449001</v>
      </c>
      <c r="J81" s="129"/>
      <c r="K81" s="32" t="s">
        <v>132</v>
      </c>
      <c r="L81" s="73">
        <v>297430</v>
      </c>
      <c r="M81" s="73">
        <v>266270</v>
      </c>
      <c r="N81" s="73">
        <v>31005</v>
      </c>
      <c r="O81" s="73">
        <v>81229</v>
      </c>
      <c r="P81" s="73">
        <v>53565</v>
      </c>
      <c r="Q81" s="73">
        <v>26755</v>
      </c>
      <c r="R81" s="73">
        <v>5648</v>
      </c>
      <c r="S81" s="73">
        <v>42821</v>
      </c>
      <c r="T81" s="73">
        <v>57793</v>
      </c>
      <c r="W81" s="73" t="str">
        <f t="shared" si="1"/>
        <v>Q1-FY92</v>
      </c>
      <c r="X81" s="73">
        <v>874889</v>
      </c>
      <c r="Y81" s="73">
        <v>783771</v>
      </c>
      <c r="Z81" s="73">
        <v>90164</v>
      </c>
      <c r="AA81" s="73">
        <v>278160</v>
      </c>
      <c r="AB81" s="73">
        <v>174843</v>
      </c>
      <c r="AC81" s="73">
        <v>99910</v>
      </c>
      <c r="AD81" s="73">
        <v>18106</v>
      </c>
      <c r="AE81" s="73">
        <v>117435</v>
      </c>
      <c r="AF81" s="73">
        <v>238873</v>
      </c>
    </row>
    <row r="82" spans="1:32" x14ac:dyDescent="0.25">
      <c r="A82" s="26" t="s">
        <v>53</v>
      </c>
      <c r="B82" s="26">
        <v>511272.9860015061</v>
      </c>
      <c r="C82" s="130">
        <v>667274.55977993924</v>
      </c>
      <c r="D82" s="130">
        <v>646096.19257078669</v>
      </c>
      <c r="E82" s="130">
        <v>660816.12926588219</v>
      </c>
      <c r="F82" s="26">
        <v>966765.72654082614</v>
      </c>
      <c r="G82" s="140">
        <v>1207632.3070754341</v>
      </c>
      <c r="H82" s="140">
        <v>1112662.1032225492</v>
      </c>
      <c r="I82" s="141">
        <v>1126575.5977019584</v>
      </c>
      <c r="J82" s="129"/>
      <c r="K82" s="32" t="s">
        <v>159</v>
      </c>
      <c r="L82" s="73">
        <v>352284</v>
      </c>
      <c r="M82" s="73">
        <v>311144</v>
      </c>
      <c r="N82" s="73">
        <v>40680</v>
      </c>
      <c r="O82" s="73">
        <v>90632</v>
      </c>
      <c r="P82" s="73">
        <v>63959</v>
      </c>
      <c r="Q82" s="73">
        <v>26634</v>
      </c>
      <c r="R82" s="73">
        <v>6302</v>
      </c>
      <c r="S82" s="73">
        <v>48699</v>
      </c>
      <c r="T82" s="73">
        <v>62640</v>
      </c>
      <c r="W82" s="73" t="str">
        <f t="shared" si="1"/>
        <v>Q2-FY92</v>
      </c>
      <c r="X82" s="73">
        <v>1068055</v>
      </c>
      <c r="Y82" s="73">
        <v>950185</v>
      </c>
      <c r="Z82" s="73">
        <v>116032</v>
      </c>
      <c r="AA82" s="73">
        <v>294301</v>
      </c>
      <c r="AB82" s="73">
        <v>198599</v>
      </c>
      <c r="AC82" s="73">
        <v>94612</v>
      </c>
      <c r="AD82" s="73">
        <v>19217</v>
      </c>
      <c r="AE82" s="73">
        <v>137557</v>
      </c>
      <c r="AF82" s="73">
        <v>237881</v>
      </c>
    </row>
    <row r="83" spans="1:32" x14ac:dyDescent="0.25">
      <c r="A83" s="26" t="s">
        <v>54</v>
      </c>
      <c r="B83" s="26">
        <v>483425.23730740568</v>
      </c>
      <c r="C83" s="130">
        <v>808949.23183009448</v>
      </c>
      <c r="D83" s="130">
        <v>696504.59246750746</v>
      </c>
      <c r="E83" s="130">
        <v>648985.11060372076</v>
      </c>
      <c r="F83" s="26">
        <v>850278.97995402943</v>
      </c>
      <c r="G83" s="140">
        <v>1329720.3291238169</v>
      </c>
      <c r="H83" s="140">
        <v>1187998.5037439046</v>
      </c>
      <c r="I83" s="141">
        <v>1114546.5191515596</v>
      </c>
      <c r="J83" s="129"/>
      <c r="K83" s="32" t="s">
        <v>186</v>
      </c>
      <c r="L83" s="73">
        <v>327805</v>
      </c>
      <c r="M83" s="73">
        <v>289821</v>
      </c>
      <c r="N83" s="73">
        <v>37574</v>
      </c>
      <c r="O83" s="73">
        <v>88907</v>
      </c>
      <c r="P83" s="73">
        <v>60291</v>
      </c>
      <c r="Q83" s="73">
        <v>28008</v>
      </c>
      <c r="R83" s="73">
        <v>6182</v>
      </c>
      <c r="S83" s="73">
        <v>52867</v>
      </c>
      <c r="T83" s="73">
        <v>60396</v>
      </c>
      <c r="W83" s="73" t="str">
        <f t="shared" si="1"/>
        <v>Q3-FY92</v>
      </c>
      <c r="X83" s="73">
        <v>984711</v>
      </c>
      <c r="Y83" s="73">
        <v>877906</v>
      </c>
      <c r="Z83" s="73">
        <v>105298</v>
      </c>
      <c r="AA83" s="73">
        <v>292782</v>
      </c>
      <c r="AB83" s="73">
        <v>189495</v>
      </c>
      <c r="AC83" s="73">
        <v>100710</v>
      </c>
      <c r="AD83" s="73">
        <v>19082</v>
      </c>
      <c r="AE83" s="73">
        <v>147367</v>
      </c>
      <c r="AF83" s="73">
        <v>248815</v>
      </c>
    </row>
    <row r="84" spans="1:32" x14ac:dyDescent="0.25">
      <c r="A84" s="26" t="s">
        <v>55</v>
      </c>
      <c r="B84" s="26">
        <v>552013.16982182825</v>
      </c>
      <c r="C84" s="130">
        <v>802807.22777237324</v>
      </c>
      <c r="D84" s="130">
        <v>715769.96745116217</v>
      </c>
      <c r="E84" s="130">
        <v>969570.63187103276</v>
      </c>
      <c r="F84" s="26">
        <v>997395.86802037852</v>
      </c>
      <c r="G84" s="140">
        <v>1354618.4260648587</v>
      </c>
      <c r="H84" s="140">
        <v>1200497.009749929</v>
      </c>
      <c r="I84" s="141">
        <v>1263043.1886321215</v>
      </c>
      <c r="J84" s="129"/>
      <c r="K84" s="32" t="s">
        <v>213</v>
      </c>
      <c r="L84" s="73">
        <v>337873</v>
      </c>
      <c r="M84" s="73">
        <v>294635</v>
      </c>
      <c r="N84" s="73">
        <v>42548</v>
      </c>
      <c r="O84" s="73">
        <v>92404</v>
      </c>
      <c r="P84" s="73">
        <v>64709</v>
      </c>
      <c r="Q84" s="73">
        <v>27539</v>
      </c>
      <c r="R84" s="73">
        <v>6425</v>
      </c>
      <c r="S84" s="73">
        <v>64783</v>
      </c>
      <c r="T84" s="73">
        <v>65159</v>
      </c>
      <c r="W84" s="73" t="str">
        <f t="shared" si="1"/>
        <v>Q4-FY92</v>
      </c>
      <c r="X84" s="73">
        <v>1000686</v>
      </c>
      <c r="Y84" s="73">
        <v>882755</v>
      </c>
      <c r="Z84" s="73">
        <v>115449</v>
      </c>
      <c r="AA84" s="73">
        <v>297930</v>
      </c>
      <c r="AB84" s="73">
        <v>199429</v>
      </c>
      <c r="AC84" s="73">
        <v>97098</v>
      </c>
      <c r="AD84" s="73">
        <v>19447</v>
      </c>
      <c r="AE84" s="73">
        <v>189072</v>
      </c>
      <c r="AF84" s="73">
        <v>257515</v>
      </c>
    </row>
    <row r="85" spans="1:32" x14ac:dyDescent="0.25">
      <c r="A85" s="26" t="s">
        <v>6</v>
      </c>
      <c r="B85" s="26">
        <v>621498.98880000005</v>
      </c>
      <c r="C85" s="130">
        <v>955464.12650000001</v>
      </c>
      <c r="D85" s="130">
        <v>742969.61060000013</v>
      </c>
      <c r="E85" s="130">
        <v>882104.27419999999</v>
      </c>
      <c r="F85" s="26">
        <v>970477</v>
      </c>
      <c r="G85" s="140">
        <v>1439871</v>
      </c>
      <c r="H85" s="140">
        <v>1142325.9999999998</v>
      </c>
      <c r="I85" s="141">
        <v>1282463.9999999998</v>
      </c>
      <c r="J85" s="129"/>
      <c r="K85" s="32" t="s">
        <v>133</v>
      </c>
      <c r="L85" s="73">
        <v>325718</v>
      </c>
      <c r="M85" s="73">
        <v>288669</v>
      </c>
      <c r="N85" s="73">
        <v>36686</v>
      </c>
      <c r="O85" s="73">
        <v>85146</v>
      </c>
      <c r="P85" s="73">
        <v>52758</v>
      </c>
      <c r="Q85" s="73">
        <v>30647</v>
      </c>
      <c r="R85" s="73">
        <v>5893</v>
      </c>
      <c r="S85" s="73">
        <v>48685</v>
      </c>
      <c r="T85" s="73">
        <v>64898</v>
      </c>
      <c r="W85" s="73" t="str">
        <f t="shared" si="1"/>
        <v>Q1-FY93</v>
      </c>
      <c r="X85" s="73">
        <v>904789</v>
      </c>
      <c r="Y85" s="73">
        <v>790523</v>
      </c>
      <c r="Z85" s="73">
        <v>111247</v>
      </c>
      <c r="AA85" s="73">
        <v>263739</v>
      </c>
      <c r="AB85" s="73">
        <v>156783</v>
      </c>
      <c r="AC85" s="73">
        <v>102062</v>
      </c>
      <c r="AD85" s="73">
        <v>16751</v>
      </c>
      <c r="AE85" s="73">
        <v>133372</v>
      </c>
      <c r="AF85" s="73">
        <v>251542</v>
      </c>
    </row>
    <row r="86" spans="1:32" x14ac:dyDescent="0.25">
      <c r="A86" s="26" t="s">
        <v>7</v>
      </c>
      <c r="B86" s="26">
        <v>764672.12570000009</v>
      </c>
      <c r="C86" s="130">
        <v>1040171.568</v>
      </c>
      <c r="D86" s="130">
        <v>798165.80839999998</v>
      </c>
      <c r="E86" s="130">
        <v>923702.49790000007</v>
      </c>
      <c r="F86" s="26">
        <v>1136475</v>
      </c>
      <c r="G86" s="140">
        <v>1444312</v>
      </c>
      <c r="H86" s="140">
        <v>1139239</v>
      </c>
      <c r="I86" s="141">
        <v>1283043</v>
      </c>
      <c r="J86" s="129"/>
      <c r="K86" s="32" t="s">
        <v>160</v>
      </c>
      <c r="L86" s="73">
        <v>376558</v>
      </c>
      <c r="M86" s="73">
        <v>332340</v>
      </c>
      <c r="N86" s="73">
        <v>43709</v>
      </c>
      <c r="O86" s="73">
        <v>100794</v>
      </c>
      <c r="P86" s="73">
        <v>69817</v>
      </c>
      <c r="Q86" s="73">
        <v>30629</v>
      </c>
      <c r="R86" s="73">
        <v>6976</v>
      </c>
      <c r="S86" s="73">
        <v>58963</v>
      </c>
      <c r="T86" s="73">
        <v>73714</v>
      </c>
      <c r="W86" s="73" t="str">
        <f t="shared" si="1"/>
        <v>Q2-FY93</v>
      </c>
      <c r="X86" s="73">
        <v>1062413</v>
      </c>
      <c r="Y86" s="73">
        <v>928434</v>
      </c>
      <c r="Z86" s="73">
        <v>130452</v>
      </c>
      <c r="AA86" s="73">
        <v>297487</v>
      </c>
      <c r="AB86" s="73">
        <v>198411</v>
      </c>
      <c r="AC86" s="73">
        <v>97543</v>
      </c>
      <c r="AD86" s="73">
        <v>18963</v>
      </c>
      <c r="AE86" s="73">
        <v>161891</v>
      </c>
      <c r="AF86" s="73">
        <v>262536</v>
      </c>
    </row>
    <row r="87" spans="1:32" x14ac:dyDescent="0.25">
      <c r="A87" s="26" t="s">
        <v>8</v>
      </c>
      <c r="B87" s="26">
        <v>827283.13910000015</v>
      </c>
      <c r="C87" s="130">
        <v>1085024.699</v>
      </c>
      <c r="D87" s="130">
        <v>873750.20539999986</v>
      </c>
      <c r="E87" s="130">
        <v>942851.95659999992</v>
      </c>
      <c r="F87" s="26">
        <v>1132246.0000000002</v>
      </c>
      <c r="G87" s="140">
        <v>1458070</v>
      </c>
      <c r="H87" s="140">
        <v>1214564</v>
      </c>
      <c r="I87" s="141">
        <v>1288314.0000000002</v>
      </c>
      <c r="J87" s="129"/>
      <c r="K87" s="32" t="s">
        <v>187</v>
      </c>
      <c r="L87" s="73">
        <v>387770</v>
      </c>
      <c r="M87" s="73">
        <v>347223</v>
      </c>
      <c r="N87" s="73">
        <v>40349</v>
      </c>
      <c r="O87" s="73">
        <v>98886</v>
      </c>
      <c r="P87" s="73">
        <v>66149</v>
      </c>
      <c r="Q87" s="73">
        <v>31850</v>
      </c>
      <c r="R87" s="73">
        <v>6844</v>
      </c>
      <c r="S87" s="73">
        <v>53487</v>
      </c>
      <c r="T87" s="73">
        <v>72786</v>
      </c>
      <c r="W87" s="73" t="str">
        <f t="shared" si="1"/>
        <v>Q3-FY93</v>
      </c>
      <c r="X87" s="73">
        <v>1059180</v>
      </c>
      <c r="Y87" s="73">
        <v>938013</v>
      </c>
      <c r="Z87" s="73">
        <v>118910</v>
      </c>
      <c r="AA87" s="73">
        <v>291075</v>
      </c>
      <c r="AB87" s="73">
        <v>187263</v>
      </c>
      <c r="AC87" s="73">
        <v>101042</v>
      </c>
      <c r="AD87" s="73">
        <v>18532</v>
      </c>
      <c r="AE87" s="73">
        <v>146856</v>
      </c>
      <c r="AF87" s="73">
        <v>282570</v>
      </c>
    </row>
    <row r="88" spans="1:32" x14ac:dyDescent="0.25">
      <c r="A88" s="26" t="s">
        <v>9</v>
      </c>
      <c r="B88" s="26">
        <v>838153.24809999997</v>
      </c>
      <c r="C88" s="130">
        <v>1159778.7609999997</v>
      </c>
      <c r="D88" s="130">
        <v>957206.00809999986</v>
      </c>
      <c r="E88" s="130">
        <v>1049480.9820000001</v>
      </c>
      <c r="F88" s="26">
        <v>1129620</v>
      </c>
      <c r="G88" s="140">
        <v>1505484</v>
      </c>
      <c r="H88" s="140">
        <v>1276971</v>
      </c>
      <c r="I88" s="141">
        <v>1362261.0000000002</v>
      </c>
      <c r="J88" s="129"/>
      <c r="K88" s="32" t="s">
        <v>214</v>
      </c>
      <c r="L88" s="73">
        <v>397874</v>
      </c>
      <c r="M88" s="73">
        <v>347375</v>
      </c>
      <c r="N88" s="73">
        <v>49712</v>
      </c>
      <c r="O88" s="73">
        <v>115555</v>
      </c>
      <c r="P88" s="73">
        <v>84309</v>
      </c>
      <c r="Q88" s="73">
        <v>31839</v>
      </c>
      <c r="R88" s="73">
        <v>7997</v>
      </c>
      <c r="S88" s="73">
        <v>56191</v>
      </c>
      <c r="T88" s="73">
        <v>86027</v>
      </c>
      <c r="W88" s="73" t="str">
        <f t="shared" si="1"/>
        <v>Q4-FY93</v>
      </c>
      <c r="X88" s="73">
        <v>1059749</v>
      </c>
      <c r="Y88" s="73">
        <v>912725</v>
      </c>
      <c r="Z88" s="73">
        <v>142149</v>
      </c>
      <c r="AA88" s="73">
        <v>336973</v>
      </c>
      <c r="AB88" s="73">
        <v>237163</v>
      </c>
      <c r="AC88" s="73">
        <v>100367</v>
      </c>
      <c r="AD88" s="73">
        <v>21519</v>
      </c>
      <c r="AE88" s="73">
        <v>157105</v>
      </c>
      <c r="AF88" s="73">
        <v>332371</v>
      </c>
    </row>
    <row r="89" spans="1:32" x14ac:dyDescent="0.25">
      <c r="A89" s="26" t="s">
        <v>10</v>
      </c>
      <c r="B89" s="26">
        <v>923076.49670000002</v>
      </c>
      <c r="C89" s="130">
        <v>1341452.112</v>
      </c>
      <c r="D89" s="130">
        <v>1121175.9280000001</v>
      </c>
      <c r="E89" s="130">
        <v>1258633.4639999999</v>
      </c>
      <c r="F89" s="26">
        <v>1194088.0000000002</v>
      </c>
      <c r="G89" s="140">
        <v>1558433</v>
      </c>
      <c r="H89" s="140">
        <v>1387575</v>
      </c>
      <c r="I89" s="141">
        <v>1473603</v>
      </c>
      <c r="J89" s="129"/>
      <c r="K89" s="32" t="s">
        <v>134</v>
      </c>
      <c r="L89" s="73">
        <v>359219</v>
      </c>
      <c r="M89" s="73">
        <v>319431</v>
      </c>
      <c r="N89" s="73">
        <v>39460</v>
      </c>
      <c r="O89" s="73">
        <v>104909</v>
      </c>
      <c r="P89" s="73">
        <v>72777</v>
      </c>
      <c r="Q89" s="73">
        <v>31795</v>
      </c>
      <c r="R89" s="73">
        <v>7674</v>
      </c>
      <c r="S89" s="73">
        <v>58400</v>
      </c>
      <c r="T89" s="73">
        <v>74135</v>
      </c>
      <c r="W89" s="73" t="str">
        <f t="shared" si="1"/>
        <v>Q1-FY94</v>
      </c>
      <c r="X89" s="73">
        <v>906020</v>
      </c>
      <c r="Y89" s="73">
        <v>803338</v>
      </c>
      <c r="Z89" s="73">
        <v>100850</v>
      </c>
      <c r="AA89" s="73">
        <v>306164</v>
      </c>
      <c r="AB89" s="73">
        <v>206041</v>
      </c>
      <c r="AC89" s="73">
        <v>98885</v>
      </c>
      <c r="AD89" s="73">
        <v>19743</v>
      </c>
      <c r="AE89" s="73">
        <v>140512</v>
      </c>
      <c r="AF89" s="73">
        <v>262673</v>
      </c>
    </row>
    <row r="90" spans="1:32" x14ac:dyDescent="0.25">
      <c r="A90" s="26" t="s">
        <v>11</v>
      </c>
      <c r="B90" s="26">
        <v>1160012.0420000001</v>
      </c>
      <c r="C90" s="130">
        <v>1569205.0779999997</v>
      </c>
      <c r="D90" s="130">
        <v>1330887.6969999999</v>
      </c>
      <c r="E90" s="130">
        <v>1523296.1829999997</v>
      </c>
      <c r="F90" s="26">
        <v>1356205</v>
      </c>
      <c r="G90" s="140">
        <v>1774383</v>
      </c>
      <c r="H90" s="140">
        <v>1481083</v>
      </c>
      <c r="I90" s="141">
        <v>1606962</v>
      </c>
      <c r="J90" s="129"/>
      <c r="K90" s="32" t="s">
        <v>161</v>
      </c>
      <c r="L90" s="73">
        <v>437517</v>
      </c>
      <c r="M90" s="73">
        <v>406880</v>
      </c>
      <c r="N90" s="73">
        <v>31403</v>
      </c>
      <c r="O90" s="73">
        <v>109892</v>
      </c>
      <c r="P90" s="73">
        <v>76431</v>
      </c>
      <c r="Q90" s="73">
        <v>33154</v>
      </c>
      <c r="R90" s="73">
        <v>8039</v>
      </c>
      <c r="S90" s="73">
        <v>61051</v>
      </c>
      <c r="T90" s="73">
        <v>69665</v>
      </c>
      <c r="W90" s="73" t="str">
        <f t="shared" si="1"/>
        <v>Q2-FY94</v>
      </c>
      <c r="X90" s="73">
        <v>1100497</v>
      </c>
      <c r="Y90" s="73">
        <v>1025198</v>
      </c>
      <c r="Z90" s="73">
        <v>78090</v>
      </c>
      <c r="AA90" s="73">
        <v>302160</v>
      </c>
      <c r="AB90" s="73">
        <v>203883</v>
      </c>
      <c r="AC90" s="73">
        <v>97155</v>
      </c>
      <c r="AD90" s="73">
        <v>19486</v>
      </c>
      <c r="AE90" s="73">
        <v>153743</v>
      </c>
      <c r="AF90" s="73">
        <v>239493</v>
      </c>
    </row>
    <row r="91" spans="1:32" x14ac:dyDescent="0.25">
      <c r="A91" s="26" t="s">
        <v>12</v>
      </c>
      <c r="B91" s="26">
        <v>1408717.699</v>
      </c>
      <c r="C91" s="130">
        <v>1793585.2990000001</v>
      </c>
      <c r="D91" s="130">
        <v>1522175.7590000001</v>
      </c>
      <c r="E91" s="130">
        <v>1655002.2419999999</v>
      </c>
      <c r="F91" s="26">
        <v>1436557</v>
      </c>
      <c r="G91" s="140">
        <v>1796037</v>
      </c>
      <c r="H91" s="140">
        <v>1511592</v>
      </c>
      <c r="I91" s="141">
        <v>1635294</v>
      </c>
      <c r="J91" s="129"/>
      <c r="K91" s="32" t="s">
        <v>188</v>
      </c>
      <c r="L91" s="73">
        <v>432382</v>
      </c>
      <c r="M91" s="73">
        <v>379381</v>
      </c>
      <c r="N91" s="73">
        <v>52271</v>
      </c>
      <c r="O91" s="73">
        <v>113185</v>
      </c>
      <c r="P91" s="73">
        <v>78468</v>
      </c>
      <c r="Q91" s="73">
        <v>34341</v>
      </c>
      <c r="R91" s="73">
        <v>8280</v>
      </c>
      <c r="S91" s="73">
        <v>62883</v>
      </c>
      <c r="T91" s="73">
        <v>71262</v>
      </c>
      <c r="W91" s="73" t="str">
        <f t="shared" si="1"/>
        <v>Q3-FY94</v>
      </c>
      <c r="X91" s="73">
        <v>1055331</v>
      </c>
      <c r="Y91" s="73">
        <v>924506</v>
      </c>
      <c r="Z91" s="73">
        <v>127552</v>
      </c>
      <c r="AA91" s="73">
        <v>294937</v>
      </c>
      <c r="AB91" s="73">
        <v>198357</v>
      </c>
      <c r="AC91" s="73">
        <v>95364</v>
      </c>
      <c r="AD91" s="73">
        <v>19019</v>
      </c>
      <c r="AE91" s="73">
        <v>153580</v>
      </c>
      <c r="AF91" s="73">
        <v>237904</v>
      </c>
    </row>
    <row r="92" spans="1:32" x14ac:dyDescent="0.25">
      <c r="A92" s="26" t="s">
        <v>13</v>
      </c>
      <c r="B92" s="26">
        <v>1660823.3830000001</v>
      </c>
      <c r="C92" s="130">
        <v>2041543.06</v>
      </c>
      <c r="D92" s="130">
        <v>1666810.54</v>
      </c>
      <c r="E92" s="130">
        <v>1828629.0160000003</v>
      </c>
      <c r="F92" s="26">
        <v>1557628</v>
      </c>
      <c r="G92" s="140">
        <v>1867368</v>
      </c>
      <c r="H92" s="140">
        <v>1542027</v>
      </c>
      <c r="I92" s="141">
        <v>1687942</v>
      </c>
      <c r="J92" s="129"/>
      <c r="K92" s="32" t="s">
        <v>215</v>
      </c>
      <c r="L92" s="73">
        <v>474113</v>
      </c>
      <c r="M92" s="73">
        <v>411629</v>
      </c>
      <c r="N92" s="73">
        <v>61397</v>
      </c>
      <c r="O92" s="73">
        <v>113655</v>
      </c>
      <c r="P92" s="73">
        <v>78803</v>
      </c>
      <c r="Q92" s="73">
        <v>34477</v>
      </c>
      <c r="R92" s="73">
        <v>8314</v>
      </c>
      <c r="S92" s="73">
        <v>71798</v>
      </c>
      <c r="T92" s="73">
        <v>80532</v>
      </c>
      <c r="W92" s="73" t="str">
        <f t="shared" si="1"/>
        <v>Q4-FY94</v>
      </c>
      <c r="X92" s="73">
        <v>1090215</v>
      </c>
      <c r="Y92" s="73">
        <v>940427</v>
      </c>
      <c r="Z92" s="73">
        <v>144921</v>
      </c>
      <c r="AA92" s="73">
        <v>287525</v>
      </c>
      <c r="AB92" s="73">
        <v>193395</v>
      </c>
      <c r="AC92" s="73">
        <v>92949</v>
      </c>
      <c r="AD92" s="73">
        <v>18541</v>
      </c>
      <c r="AE92" s="73">
        <v>170027</v>
      </c>
      <c r="AF92" s="73">
        <v>267134</v>
      </c>
    </row>
    <row r="93" spans="1:32" x14ac:dyDescent="0.25">
      <c r="A93" s="26" t="s">
        <v>14</v>
      </c>
      <c r="B93" s="26">
        <v>1797314.3</v>
      </c>
      <c r="C93" s="130">
        <v>2326418.8109999998</v>
      </c>
      <c r="D93" s="130">
        <v>2159157.9309999999</v>
      </c>
      <c r="E93" s="130">
        <v>2426682.9579999996</v>
      </c>
      <c r="F93" s="26">
        <v>1547109</v>
      </c>
      <c r="G93" s="140">
        <v>1890669.9999999998</v>
      </c>
      <c r="H93" s="140">
        <v>1716298</v>
      </c>
      <c r="I93" s="141">
        <v>1737766.9999999998</v>
      </c>
      <c r="J93" s="129"/>
      <c r="K93" s="32" t="s">
        <v>135</v>
      </c>
      <c r="L93" s="73">
        <v>422970</v>
      </c>
      <c r="M93" s="73">
        <v>369434</v>
      </c>
      <c r="N93" s="73">
        <v>52711</v>
      </c>
      <c r="O93" s="73">
        <v>104723</v>
      </c>
      <c r="P93" s="73">
        <v>61657</v>
      </c>
      <c r="Q93" s="73">
        <v>40174</v>
      </c>
      <c r="R93" s="73">
        <v>7894</v>
      </c>
      <c r="S93" s="73">
        <v>65514</v>
      </c>
      <c r="T93" s="73">
        <v>74452</v>
      </c>
      <c r="W93" s="73" t="str">
        <f t="shared" si="1"/>
        <v>Q1-FY95</v>
      </c>
      <c r="X93" s="73">
        <v>957275</v>
      </c>
      <c r="Y93" s="73">
        <v>830097</v>
      </c>
      <c r="Z93" s="73">
        <v>123345</v>
      </c>
      <c r="AA93" s="73">
        <v>251687</v>
      </c>
      <c r="AB93" s="73">
        <v>139141</v>
      </c>
      <c r="AC93" s="73">
        <v>105940</v>
      </c>
      <c r="AD93" s="73">
        <v>16519</v>
      </c>
      <c r="AE93" s="73">
        <v>135935</v>
      </c>
      <c r="AF93" s="73">
        <v>223929</v>
      </c>
    </row>
    <row r="94" spans="1:32" x14ac:dyDescent="0.25">
      <c r="A94" s="26" t="s">
        <v>15</v>
      </c>
      <c r="B94" s="26">
        <v>2416267.9510000004</v>
      </c>
      <c r="C94" s="130">
        <v>2955643.0000000005</v>
      </c>
      <c r="D94" s="130">
        <v>2323180</v>
      </c>
      <c r="E94" s="130">
        <v>2760661</v>
      </c>
      <c r="F94" s="26">
        <v>1656564</v>
      </c>
      <c r="G94" s="140">
        <v>1960481</v>
      </c>
      <c r="H94" s="140">
        <v>1560044</v>
      </c>
      <c r="I94" s="141">
        <v>1681678</v>
      </c>
      <c r="J94" s="129"/>
      <c r="K94" s="32" t="s">
        <v>162</v>
      </c>
      <c r="L94" s="73">
        <v>527710</v>
      </c>
      <c r="M94" s="73">
        <v>483611</v>
      </c>
      <c r="N94" s="73">
        <v>44556</v>
      </c>
      <c r="O94" s="73">
        <v>119635</v>
      </c>
      <c r="P94" s="73">
        <v>79016</v>
      </c>
      <c r="Q94" s="73">
        <v>39310</v>
      </c>
      <c r="R94" s="73">
        <v>9018</v>
      </c>
      <c r="S94" s="73">
        <v>76745</v>
      </c>
      <c r="T94" s="73">
        <v>80473</v>
      </c>
      <c r="W94" s="73" t="str">
        <f t="shared" si="1"/>
        <v>Q2-FY95</v>
      </c>
      <c r="X94" s="73">
        <v>1152577</v>
      </c>
      <c r="Y94" s="73">
        <v>1053308</v>
      </c>
      <c r="Z94" s="73">
        <v>100119</v>
      </c>
      <c r="AA94" s="73">
        <v>279322</v>
      </c>
      <c r="AB94" s="73">
        <v>174326</v>
      </c>
      <c r="AC94" s="73">
        <v>101343</v>
      </c>
      <c r="AD94" s="73">
        <v>18450</v>
      </c>
      <c r="AE94" s="73">
        <v>159078</v>
      </c>
      <c r="AF94" s="73">
        <v>236120</v>
      </c>
    </row>
    <row r="95" spans="1:32" x14ac:dyDescent="0.25">
      <c r="A95" s="26" t="s">
        <v>16</v>
      </c>
      <c r="B95" s="26">
        <v>2401137</v>
      </c>
      <c r="C95" s="130">
        <v>3378010</v>
      </c>
      <c r="D95" s="130">
        <v>2868613</v>
      </c>
      <c r="E95" s="130">
        <v>3203556</v>
      </c>
      <c r="F95" s="26">
        <v>1547615</v>
      </c>
      <c r="G95" s="140">
        <v>2019646.9999999998</v>
      </c>
      <c r="H95" s="140">
        <v>1702133</v>
      </c>
      <c r="I95" s="141">
        <v>1740795</v>
      </c>
      <c r="J95" s="129"/>
      <c r="K95" s="32" t="s">
        <v>189</v>
      </c>
      <c r="L95" s="73">
        <v>562390</v>
      </c>
      <c r="M95" s="73">
        <v>519232</v>
      </c>
      <c r="N95" s="73">
        <v>43896</v>
      </c>
      <c r="O95" s="73">
        <v>129193</v>
      </c>
      <c r="P95" s="73">
        <v>89692</v>
      </c>
      <c r="Q95" s="73">
        <v>39102</v>
      </c>
      <c r="R95" s="73">
        <v>9738</v>
      </c>
      <c r="S95" s="73">
        <v>73358</v>
      </c>
      <c r="T95" s="73">
        <v>96830</v>
      </c>
      <c r="W95" s="73" t="str">
        <f t="shared" si="1"/>
        <v>Q3-FY95</v>
      </c>
      <c r="X95" s="73">
        <v>1167810</v>
      </c>
      <c r="Y95" s="73">
        <v>1073415</v>
      </c>
      <c r="Z95" s="73">
        <v>95885</v>
      </c>
      <c r="AA95" s="73">
        <v>299320</v>
      </c>
      <c r="AB95" s="73">
        <v>196948</v>
      </c>
      <c r="AC95" s="73">
        <v>100332</v>
      </c>
      <c r="AD95" s="73">
        <v>19830</v>
      </c>
      <c r="AE95" s="73">
        <v>131527</v>
      </c>
      <c r="AF95" s="73">
        <v>280482</v>
      </c>
    </row>
    <row r="96" spans="1:32" x14ac:dyDescent="0.25">
      <c r="A96" s="26" t="s">
        <v>222</v>
      </c>
      <c r="B96" s="26">
        <v>3052158</v>
      </c>
      <c r="C96" s="130">
        <v>4301972</v>
      </c>
      <c r="D96" s="130">
        <v>3529810</v>
      </c>
      <c r="E96" s="130">
        <v>3947352.9999999995</v>
      </c>
      <c r="F96" s="26">
        <v>1650771</v>
      </c>
      <c r="G96" s="140">
        <v>2064011</v>
      </c>
      <c r="H96" s="140">
        <v>1824044</v>
      </c>
      <c r="I96" s="141">
        <v>1792855</v>
      </c>
      <c r="J96" s="129"/>
      <c r="K96" s="32" t="s">
        <v>216</v>
      </c>
      <c r="L96" s="73">
        <v>549053</v>
      </c>
      <c r="M96" s="73">
        <v>475019</v>
      </c>
      <c r="N96" s="73">
        <v>72666</v>
      </c>
      <c r="O96" s="73">
        <v>137765</v>
      </c>
      <c r="P96" s="73">
        <v>97311</v>
      </c>
      <c r="Q96" s="73">
        <v>40417</v>
      </c>
      <c r="R96" s="73">
        <v>10384</v>
      </c>
      <c r="S96" s="73">
        <v>96112</v>
      </c>
      <c r="T96" s="73">
        <v>108574</v>
      </c>
      <c r="W96" s="73" t="str">
        <f t="shared" si="1"/>
        <v>Q4-FY95</v>
      </c>
      <c r="X96" s="73">
        <v>1159619</v>
      </c>
      <c r="Y96" s="73">
        <v>997414</v>
      </c>
      <c r="Z96" s="73">
        <v>156736</v>
      </c>
      <c r="AA96" s="73">
        <v>315084</v>
      </c>
      <c r="AB96" s="73">
        <v>211163</v>
      </c>
      <c r="AC96" s="73">
        <v>102485</v>
      </c>
      <c r="AD96" s="73">
        <v>20897</v>
      </c>
      <c r="AE96" s="73">
        <v>172323</v>
      </c>
      <c r="AF96" s="73">
        <v>306658</v>
      </c>
    </row>
    <row r="97" spans="1:33" x14ac:dyDescent="0.25">
      <c r="A97" s="26" t="s">
        <v>223</v>
      </c>
      <c r="B97" s="26">
        <v>3512612</v>
      </c>
      <c r="C97" s="130">
        <v>4691827.9999999991</v>
      </c>
      <c r="D97" s="130">
        <v>4054375</v>
      </c>
      <c r="E97" s="130">
        <v>4269016</v>
      </c>
      <c r="F97" s="26">
        <v>1715378</v>
      </c>
      <c r="G97" s="140">
        <v>2176748.9999999995</v>
      </c>
      <c r="H97" s="140">
        <v>1895845.9999999998</v>
      </c>
      <c r="I97" s="141">
        <v>1912733</v>
      </c>
      <c r="J97" s="129"/>
      <c r="K97" s="32" t="s">
        <v>136</v>
      </c>
      <c r="L97" s="73">
        <v>502847</v>
      </c>
      <c r="M97" s="73">
        <v>433635</v>
      </c>
      <c r="N97" s="73">
        <v>67867</v>
      </c>
      <c r="O97" s="73">
        <v>127134</v>
      </c>
      <c r="P97" s="73">
        <v>80552</v>
      </c>
      <c r="Q97" s="73">
        <v>44397</v>
      </c>
      <c r="R97" s="73">
        <v>10160</v>
      </c>
      <c r="S97" s="73">
        <v>66878</v>
      </c>
      <c r="T97" s="73">
        <v>99977</v>
      </c>
      <c r="W97" s="73" t="str">
        <f t="shared" si="1"/>
        <v>Q1-FY96</v>
      </c>
      <c r="X97" s="73">
        <v>1037447</v>
      </c>
      <c r="Y97" s="73">
        <v>896786</v>
      </c>
      <c r="Z97" s="73">
        <v>136220</v>
      </c>
      <c r="AA97" s="73">
        <v>283467</v>
      </c>
      <c r="AB97" s="73">
        <v>170494</v>
      </c>
      <c r="AC97" s="73">
        <v>108080</v>
      </c>
      <c r="AD97" s="73">
        <v>19565</v>
      </c>
      <c r="AE97" s="73">
        <v>109383</v>
      </c>
      <c r="AF97" s="73">
        <v>258957</v>
      </c>
    </row>
    <row r="98" spans="1:33" x14ac:dyDescent="0.25">
      <c r="A98" s="26" t="s">
        <v>260</v>
      </c>
      <c r="B98" s="26">
        <v>3665516</v>
      </c>
      <c r="C98" s="130">
        <v>4970177.0000000009</v>
      </c>
      <c r="D98" s="130">
        <v>4688721</v>
      </c>
      <c r="E98" s="130">
        <v>4767414.9999999991</v>
      </c>
      <c r="F98" s="26">
        <v>1647201</v>
      </c>
      <c r="G98" s="140">
        <v>2159332.0000000005</v>
      </c>
      <c r="H98" s="140">
        <v>2036714.0000000002</v>
      </c>
      <c r="I98" s="141">
        <v>2022160.0000000002</v>
      </c>
      <c r="J98" s="129"/>
      <c r="K98" s="32" t="s">
        <v>163</v>
      </c>
      <c r="L98" s="73">
        <v>646617</v>
      </c>
      <c r="M98" s="73">
        <v>580986</v>
      </c>
      <c r="N98" s="73">
        <v>65432</v>
      </c>
      <c r="O98" s="73">
        <v>138947</v>
      </c>
      <c r="P98" s="73">
        <v>92813</v>
      </c>
      <c r="Q98" s="73">
        <v>44856</v>
      </c>
      <c r="R98" s="73">
        <v>11104</v>
      </c>
      <c r="S98" s="73">
        <v>77771</v>
      </c>
      <c r="T98" s="73">
        <v>110682</v>
      </c>
      <c r="W98" s="73" t="str">
        <f t="shared" si="1"/>
        <v>Q2-FY96</v>
      </c>
      <c r="X98" s="73">
        <v>1303421</v>
      </c>
      <c r="Y98" s="73">
        <v>1174323</v>
      </c>
      <c r="Z98" s="73">
        <v>128351</v>
      </c>
      <c r="AA98" s="73">
        <v>296165</v>
      </c>
      <c r="AB98" s="73">
        <v>188275</v>
      </c>
      <c r="AC98" s="73">
        <v>104654</v>
      </c>
      <c r="AD98" s="73">
        <v>20493</v>
      </c>
      <c r="AE98" s="73">
        <v>132848</v>
      </c>
      <c r="AF98" s="73">
        <v>288686</v>
      </c>
    </row>
    <row r="99" spans="1:33" x14ac:dyDescent="0.25">
      <c r="A99" s="26" t="s">
        <v>261</v>
      </c>
      <c r="B99" s="26">
        <v>4242195.9999999991</v>
      </c>
      <c r="C99" s="130">
        <v>5726185</v>
      </c>
      <c r="D99" s="130">
        <v>5055279</v>
      </c>
      <c r="E99" s="130">
        <v>5367554</v>
      </c>
      <c r="F99" s="26">
        <v>1790321</v>
      </c>
      <c r="G99" s="140">
        <v>2290624</v>
      </c>
      <c r="H99" s="140">
        <v>2094643</v>
      </c>
      <c r="I99" s="141">
        <v>2129295</v>
      </c>
      <c r="J99" s="129"/>
      <c r="K99" s="32" t="s">
        <v>190</v>
      </c>
      <c r="L99" s="73">
        <v>603380</v>
      </c>
      <c r="M99" s="73">
        <v>536221</v>
      </c>
      <c r="N99" s="73">
        <v>66586</v>
      </c>
      <c r="O99" s="73">
        <v>144154</v>
      </c>
      <c r="P99" s="73">
        <v>99247</v>
      </c>
      <c r="Q99" s="73">
        <v>44268</v>
      </c>
      <c r="R99" s="73">
        <v>11520</v>
      </c>
      <c r="S99" s="73">
        <v>99294</v>
      </c>
      <c r="T99" s="73">
        <v>118460</v>
      </c>
      <c r="W99" s="73" t="str">
        <f t="shared" si="1"/>
        <v>Q3-FY96</v>
      </c>
      <c r="X99" s="73">
        <v>1197524</v>
      </c>
      <c r="Y99" s="73">
        <v>1067793</v>
      </c>
      <c r="Z99" s="73">
        <v>127917</v>
      </c>
      <c r="AA99" s="73">
        <v>303904</v>
      </c>
      <c r="AB99" s="73">
        <v>199425</v>
      </c>
      <c r="AC99" s="73">
        <v>102308</v>
      </c>
      <c r="AD99" s="73">
        <v>21060</v>
      </c>
      <c r="AE99" s="73">
        <v>170541</v>
      </c>
      <c r="AF99" s="73">
        <v>311148</v>
      </c>
    </row>
    <row r="100" spans="1:33" x14ac:dyDescent="0.25">
      <c r="A100" s="26" t="s">
        <v>262</v>
      </c>
      <c r="B100" s="26">
        <v>4612655</v>
      </c>
      <c r="C100" s="130">
        <v>6418787</v>
      </c>
      <c r="D100" s="130">
        <v>5124757.9999999991</v>
      </c>
      <c r="E100" s="130">
        <v>5734078.9999999991</v>
      </c>
      <c r="F100" s="26">
        <v>1777631</v>
      </c>
      <c r="G100" s="140">
        <v>2431578.0000000005</v>
      </c>
      <c r="H100" s="140">
        <v>2095664</v>
      </c>
      <c r="I100" s="141">
        <v>2240544.9999999995</v>
      </c>
      <c r="J100" s="129"/>
      <c r="K100" s="32" t="s">
        <v>217</v>
      </c>
      <c r="L100" s="73">
        <v>623286</v>
      </c>
      <c r="M100" s="73">
        <v>561455</v>
      </c>
      <c r="N100" s="73">
        <v>61732</v>
      </c>
      <c r="O100" s="73">
        <v>154035</v>
      </c>
      <c r="P100" s="73">
        <v>107570</v>
      </c>
      <c r="Q100" s="73">
        <v>46136</v>
      </c>
      <c r="R100" s="73">
        <v>12310</v>
      </c>
      <c r="S100" s="73">
        <v>114356</v>
      </c>
      <c r="T100" s="73">
        <v>122557</v>
      </c>
      <c r="W100" s="73" t="str">
        <f t="shared" si="1"/>
        <v>Q4-FY96</v>
      </c>
      <c r="X100" s="73">
        <v>1213271</v>
      </c>
      <c r="Y100" s="73">
        <v>1096973</v>
      </c>
      <c r="Z100" s="73">
        <v>115997</v>
      </c>
      <c r="AA100" s="73">
        <v>323379</v>
      </c>
      <c r="AB100" s="73">
        <v>215403</v>
      </c>
      <c r="AC100" s="73">
        <v>106257</v>
      </c>
      <c r="AD100" s="73">
        <v>22426</v>
      </c>
      <c r="AE100" s="73">
        <v>198036</v>
      </c>
      <c r="AF100" s="73">
        <v>330748</v>
      </c>
    </row>
    <row r="101" spans="1:33" x14ac:dyDescent="0.25">
      <c r="A101" s="26" t="s">
        <v>263</v>
      </c>
      <c r="B101" s="26">
        <v>4614397</v>
      </c>
      <c r="C101" s="130">
        <v>6553492</v>
      </c>
      <c r="D101" s="130">
        <v>5803239</v>
      </c>
      <c r="E101" s="130">
        <v>6295327</v>
      </c>
      <c r="F101" s="26">
        <v>1848686</v>
      </c>
      <c r="G101" s="140">
        <v>2519696.9999999995</v>
      </c>
      <c r="H101" s="140">
        <v>2382415</v>
      </c>
      <c r="I101" s="141">
        <v>2445941</v>
      </c>
      <c r="J101" s="129"/>
      <c r="K101" s="32" t="s">
        <v>137</v>
      </c>
      <c r="L101" s="73">
        <v>582200</v>
      </c>
      <c r="M101" s="73">
        <v>511273</v>
      </c>
      <c r="N101" s="73">
        <v>69973</v>
      </c>
      <c r="O101" s="73">
        <v>131209</v>
      </c>
      <c r="P101" s="73">
        <v>86194</v>
      </c>
      <c r="Q101" s="73">
        <v>43471</v>
      </c>
      <c r="R101" s="73">
        <v>10803</v>
      </c>
      <c r="S101" s="73">
        <v>90025</v>
      </c>
      <c r="T101" s="73">
        <v>112712</v>
      </c>
      <c r="W101" s="73" t="str">
        <f t="shared" si="1"/>
        <v>Q1-FY97</v>
      </c>
      <c r="X101" s="73">
        <v>1090457</v>
      </c>
      <c r="Y101" s="73">
        <v>966766</v>
      </c>
      <c r="Z101" s="73">
        <v>121474</v>
      </c>
      <c r="AA101" s="73">
        <v>273154</v>
      </c>
      <c r="AB101" s="73">
        <v>165349</v>
      </c>
      <c r="AC101" s="73">
        <v>103286</v>
      </c>
      <c r="AD101" s="73">
        <v>19067</v>
      </c>
      <c r="AE101" s="73">
        <v>119767</v>
      </c>
      <c r="AF101" s="73">
        <v>265243</v>
      </c>
    </row>
    <row r="102" spans="1:33" ht="15.75" thickBot="1" x14ac:dyDescent="0.3">
      <c r="A102" s="132" t="s">
        <v>264</v>
      </c>
      <c r="B102" s="132">
        <v>4988336</v>
      </c>
      <c r="C102" s="133">
        <v>7275585.7220000001</v>
      </c>
      <c r="D102" s="133">
        <v>6957815.3449999997</v>
      </c>
      <c r="E102" s="133">
        <v>6975730.2920000004</v>
      </c>
      <c r="F102" s="132">
        <v>1936017</v>
      </c>
      <c r="G102" s="134">
        <v>2712286</v>
      </c>
      <c r="H102" s="134">
        <v>2752041.0000000005</v>
      </c>
      <c r="I102" s="135">
        <v>2599730.0000000005</v>
      </c>
      <c r="J102" s="129"/>
      <c r="K102" s="32" t="s">
        <v>164</v>
      </c>
      <c r="L102" s="73">
        <v>745121</v>
      </c>
      <c r="M102" s="73">
        <v>667275</v>
      </c>
      <c r="N102" s="73">
        <v>77471</v>
      </c>
      <c r="O102" s="73">
        <v>157595</v>
      </c>
      <c r="P102" s="73">
        <v>115748</v>
      </c>
      <c r="Q102" s="73">
        <v>42834</v>
      </c>
      <c r="R102" s="73">
        <v>12976</v>
      </c>
      <c r="S102" s="73">
        <v>100128</v>
      </c>
      <c r="T102" s="73">
        <v>131857</v>
      </c>
      <c r="W102" s="73" t="str">
        <f t="shared" si="1"/>
        <v>Q2-FY97</v>
      </c>
      <c r="X102" s="73">
        <v>1338076</v>
      </c>
      <c r="Y102" s="73">
        <v>1207632</v>
      </c>
      <c r="Z102" s="73">
        <v>129889</v>
      </c>
      <c r="AA102" s="73">
        <v>297948</v>
      </c>
      <c r="AB102" s="73">
        <v>203909</v>
      </c>
      <c r="AC102" s="73">
        <v>93463</v>
      </c>
      <c r="AD102" s="73">
        <v>21031</v>
      </c>
      <c r="AE102" s="73">
        <v>152387</v>
      </c>
      <c r="AF102" s="73">
        <v>295058</v>
      </c>
    </row>
    <row r="103" spans="1:33" x14ac:dyDescent="0.25">
      <c r="A103" s="136"/>
      <c r="B103" s="136"/>
      <c r="C103" s="136"/>
      <c r="D103" s="136"/>
      <c r="E103" s="136"/>
      <c r="F103" s="136"/>
      <c r="G103" s="136"/>
      <c r="H103" s="136"/>
      <c r="I103" s="136"/>
      <c r="J103" s="129"/>
      <c r="K103" s="32" t="s">
        <v>191</v>
      </c>
      <c r="L103" s="73">
        <v>709024</v>
      </c>
      <c r="M103" s="73">
        <v>646096</v>
      </c>
      <c r="N103" s="73">
        <v>63301</v>
      </c>
      <c r="O103" s="73">
        <v>158097</v>
      </c>
      <c r="P103" s="73">
        <v>116998</v>
      </c>
      <c r="Q103" s="73">
        <v>42294</v>
      </c>
      <c r="R103" s="73">
        <v>13017</v>
      </c>
      <c r="S103" s="73">
        <v>97491</v>
      </c>
      <c r="T103" s="73">
        <v>124344</v>
      </c>
      <c r="W103" s="73" t="str">
        <f t="shared" si="1"/>
        <v>Q3-FY97</v>
      </c>
      <c r="X103" s="73">
        <v>1213689</v>
      </c>
      <c r="Y103" s="73">
        <v>1112662</v>
      </c>
      <c r="Z103" s="73">
        <v>102278</v>
      </c>
      <c r="AA103" s="73">
        <v>291716</v>
      </c>
      <c r="AB103" s="73">
        <v>201322</v>
      </c>
      <c r="AC103" s="73">
        <v>90140</v>
      </c>
      <c r="AD103" s="73">
        <v>20607</v>
      </c>
      <c r="AE103" s="73">
        <v>144552</v>
      </c>
      <c r="AF103" s="73">
        <v>274501</v>
      </c>
    </row>
    <row r="104" spans="1:33" x14ac:dyDescent="0.25">
      <c r="A104" s="136"/>
      <c r="B104" s="136"/>
      <c r="C104" s="136"/>
      <c r="D104" s="136"/>
      <c r="E104" s="136"/>
      <c r="F104" s="136"/>
      <c r="G104" s="136"/>
      <c r="H104" s="136"/>
      <c r="I104" s="136"/>
      <c r="J104" s="136"/>
      <c r="K104" s="32" t="s">
        <v>218</v>
      </c>
      <c r="L104" s="73">
        <v>731922</v>
      </c>
      <c r="M104" s="73">
        <v>660816</v>
      </c>
      <c r="N104" s="73">
        <v>71088</v>
      </c>
      <c r="O104" s="73">
        <v>163581</v>
      </c>
      <c r="P104" s="73">
        <v>123767</v>
      </c>
      <c r="Q104" s="73">
        <v>41681</v>
      </c>
      <c r="R104" s="73">
        <v>13469</v>
      </c>
      <c r="S104" s="73">
        <v>102794</v>
      </c>
      <c r="T104" s="73">
        <v>132552</v>
      </c>
      <c r="W104" s="73" t="str">
        <f t="shared" si="1"/>
        <v>Q4-FY97</v>
      </c>
      <c r="X104" s="73">
        <v>1238573</v>
      </c>
      <c r="Y104" s="73">
        <v>1126576</v>
      </c>
      <c r="Z104" s="73">
        <v>112371</v>
      </c>
      <c r="AA104" s="73">
        <v>306371</v>
      </c>
      <c r="AB104" s="73">
        <v>216688</v>
      </c>
      <c r="AC104" s="73">
        <v>90385</v>
      </c>
      <c r="AD104" s="73">
        <v>21695</v>
      </c>
      <c r="AE104" s="73">
        <v>154180</v>
      </c>
      <c r="AF104" s="73">
        <v>309712</v>
      </c>
    </row>
    <row r="105" spans="1:33" x14ac:dyDescent="0.25">
      <c r="A105" s="136"/>
      <c r="B105" s="136"/>
      <c r="C105" s="136"/>
      <c r="D105" s="136"/>
      <c r="E105" s="136"/>
      <c r="F105" s="136"/>
      <c r="G105" s="136"/>
      <c r="H105" s="136"/>
      <c r="I105" s="136"/>
      <c r="J105" s="136"/>
      <c r="K105" s="32" t="s">
        <v>138</v>
      </c>
      <c r="L105" s="73">
        <v>611680</v>
      </c>
      <c r="M105" s="73">
        <v>483425</v>
      </c>
      <c r="N105" s="73">
        <v>123736</v>
      </c>
      <c r="O105" s="73">
        <v>145842</v>
      </c>
      <c r="P105" s="73">
        <v>112713</v>
      </c>
      <c r="Q105" s="73">
        <v>35345</v>
      </c>
      <c r="R105" s="73">
        <v>21832</v>
      </c>
      <c r="S105" s="73">
        <v>103339</v>
      </c>
      <c r="T105" s="73">
        <v>121798</v>
      </c>
      <c r="W105" s="73" t="str">
        <f t="shared" si="1"/>
        <v>Q1-FY98</v>
      </c>
      <c r="X105" s="73">
        <v>1077020</v>
      </c>
      <c r="Y105" s="73">
        <v>850279</v>
      </c>
      <c r="Z105" s="73">
        <v>213940</v>
      </c>
      <c r="AA105" s="73">
        <v>255641</v>
      </c>
      <c r="AB105" s="73">
        <v>187625</v>
      </c>
      <c r="AC105" s="73">
        <v>69863</v>
      </c>
      <c r="AD105" s="73">
        <v>33903</v>
      </c>
      <c r="AE105" s="73">
        <v>121520</v>
      </c>
      <c r="AF105" s="73">
        <v>244783</v>
      </c>
    </row>
    <row r="106" spans="1:33" ht="15.75" x14ac:dyDescent="0.25">
      <c r="A106" s="114" t="s">
        <v>59</v>
      </c>
      <c r="B106" s="136"/>
      <c r="C106" s="136"/>
      <c r="D106" s="136"/>
      <c r="E106" s="136"/>
      <c r="F106" s="136"/>
      <c r="G106" s="136"/>
      <c r="H106" s="136"/>
      <c r="I106" s="136"/>
      <c r="J106" s="136"/>
      <c r="K106" s="32" t="s">
        <v>165</v>
      </c>
      <c r="L106" s="73">
        <v>812077</v>
      </c>
      <c r="M106" s="73">
        <v>808949</v>
      </c>
      <c r="N106" s="73">
        <v>8068</v>
      </c>
      <c r="O106" s="73">
        <v>164706</v>
      </c>
      <c r="P106" s="73">
        <v>131033</v>
      </c>
      <c r="Q106" s="73">
        <v>37044</v>
      </c>
      <c r="R106" s="73">
        <v>24655</v>
      </c>
      <c r="S106" s="73">
        <v>118751</v>
      </c>
      <c r="T106" s="73">
        <v>130561</v>
      </c>
      <c r="W106" s="73" t="str">
        <f t="shared" si="1"/>
        <v>Q2-FY98</v>
      </c>
      <c r="X106" s="73">
        <v>1330963</v>
      </c>
      <c r="Y106" s="73">
        <v>1329720</v>
      </c>
      <c r="Z106" s="73">
        <v>13732</v>
      </c>
      <c r="AA106" s="73">
        <v>292553</v>
      </c>
      <c r="AB106" s="73">
        <v>221555</v>
      </c>
      <c r="AC106" s="73">
        <v>74374</v>
      </c>
      <c r="AD106" s="73">
        <v>38890</v>
      </c>
      <c r="AE106" s="73">
        <v>143977</v>
      </c>
      <c r="AF106" s="73">
        <v>303998</v>
      </c>
    </row>
    <row r="107" spans="1:33" ht="15.75" thickBot="1" x14ac:dyDescent="0.3">
      <c r="A107" s="136"/>
      <c r="B107" s="136"/>
      <c r="C107" s="136"/>
      <c r="D107" s="136"/>
      <c r="E107" s="136"/>
      <c r="F107" s="105" t="s">
        <v>0</v>
      </c>
      <c r="G107" s="105"/>
      <c r="H107" s="105"/>
      <c r="I107" s="105"/>
      <c r="J107" s="136"/>
      <c r="K107" s="32" t="s">
        <v>192</v>
      </c>
      <c r="L107" s="73">
        <v>752251</v>
      </c>
      <c r="M107" s="73">
        <v>696505</v>
      </c>
      <c r="N107" s="73">
        <v>56863</v>
      </c>
      <c r="O107" s="73">
        <v>151745</v>
      </c>
      <c r="P107" s="73">
        <v>117635</v>
      </c>
      <c r="Q107" s="73">
        <v>36498</v>
      </c>
      <c r="R107" s="73">
        <v>22715</v>
      </c>
      <c r="S107" s="73">
        <v>107433</v>
      </c>
      <c r="T107" s="73">
        <v>107007</v>
      </c>
      <c r="W107" s="73" t="str">
        <f t="shared" si="1"/>
        <v>Q3-FY98</v>
      </c>
      <c r="X107" s="73">
        <v>1281025</v>
      </c>
      <c r="Y107" s="73">
        <v>1187999</v>
      </c>
      <c r="Z107" s="73">
        <v>95730</v>
      </c>
      <c r="AA107" s="73">
        <v>261618</v>
      </c>
      <c r="AB107" s="73">
        <v>192649</v>
      </c>
      <c r="AC107" s="73">
        <v>70976</v>
      </c>
      <c r="AD107" s="73">
        <v>34704</v>
      </c>
      <c r="AE107" s="73">
        <v>132424</v>
      </c>
      <c r="AF107" s="73">
        <v>266294</v>
      </c>
    </row>
    <row r="108" spans="1:33" ht="15.75" customHeight="1" thickBot="1" x14ac:dyDescent="0.3">
      <c r="A108" s="117" t="s">
        <v>1</v>
      </c>
      <c r="B108" s="118" t="s">
        <v>27</v>
      </c>
      <c r="C108" s="119"/>
      <c r="D108" s="119"/>
      <c r="E108" s="120"/>
      <c r="F108" s="121" t="s">
        <v>325</v>
      </c>
      <c r="G108" s="122"/>
      <c r="H108" s="122"/>
      <c r="I108" s="123"/>
      <c r="J108" s="116"/>
      <c r="K108" s="32" t="s">
        <v>219</v>
      </c>
      <c r="L108" s="73">
        <v>756912</v>
      </c>
      <c r="M108" s="73">
        <v>648985</v>
      </c>
      <c r="N108" s="73">
        <v>105658</v>
      </c>
      <c r="O108" s="73">
        <v>164105</v>
      </c>
      <c r="P108" s="73">
        <v>131541</v>
      </c>
      <c r="Q108" s="73">
        <v>36152</v>
      </c>
      <c r="R108" s="73">
        <v>24565</v>
      </c>
      <c r="S108" s="73">
        <v>111789</v>
      </c>
      <c r="T108" s="73">
        <v>107244</v>
      </c>
      <c r="W108" s="73" t="str">
        <f t="shared" si="1"/>
        <v>Q4-FY98</v>
      </c>
      <c r="X108" s="73">
        <v>1294955</v>
      </c>
      <c r="Y108" s="73">
        <v>1114547</v>
      </c>
      <c r="Z108" s="73">
        <v>174374</v>
      </c>
      <c r="AA108" s="73">
        <v>276027</v>
      </c>
      <c r="AB108" s="73">
        <v>210750</v>
      </c>
      <c r="AC108" s="73">
        <v>68778</v>
      </c>
      <c r="AD108" s="73">
        <v>36717</v>
      </c>
      <c r="AE108" s="73">
        <v>140251</v>
      </c>
      <c r="AF108" s="73">
        <v>265105</v>
      </c>
    </row>
    <row r="109" spans="1:33" ht="15.75" thickBot="1" x14ac:dyDescent="0.3">
      <c r="A109" s="125"/>
      <c r="B109" s="126" t="s">
        <v>2</v>
      </c>
      <c r="C109" s="126" t="s">
        <v>3</v>
      </c>
      <c r="D109" s="126" t="s">
        <v>4</v>
      </c>
      <c r="E109" s="126" t="s">
        <v>5</v>
      </c>
      <c r="F109" s="127" t="s">
        <v>2</v>
      </c>
      <c r="G109" s="127" t="s">
        <v>3</v>
      </c>
      <c r="H109" s="127" t="s">
        <v>4</v>
      </c>
      <c r="I109" s="127" t="s">
        <v>5</v>
      </c>
      <c r="J109" s="124"/>
      <c r="K109" s="32" t="s">
        <v>139</v>
      </c>
      <c r="L109" s="73">
        <v>645915</v>
      </c>
      <c r="M109" s="73">
        <v>552013</v>
      </c>
      <c r="N109" s="73">
        <v>91847</v>
      </c>
      <c r="O109" s="73">
        <v>140176</v>
      </c>
      <c r="P109" s="73">
        <v>95646</v>
      </c>
      <c r="Q109" s="73">
        <v>43708</v>
      </c>
      <c r="R109" s="73">
        <v>13723</v>
      </c>
      <c r="S109" s="73">
        <v>106991</v>
      </c>
      <c r="T109" s="73">
        <v>110020</v>
      </c>
      <c r="W109" s="73" t="str">
        <f t="shared" si="1"/>
        <v>Q1-FY99</v>
      </c>
      <c r="X109" s="73">
        <v>1146741</v>
      </c>
      <c r="Y109" s="73">
        <v>997396</v>
      </c>
      <c r="Z109" s="73">
        <v>145058</v>
      </c>
      <c r="AA109" s="73">
        <v>248376</v>
      </c>
      <c r="AB109" s="73">
        <v>151944</v>
      </c>
      <c r="AC109" s="73">
        <v>92618</v>
      </c>
      <c r="AD109" s="73">
        <v>20801</v>
      </c>
      <c r="AE109" s="73">
        <v>121152</v>
      </c>
      <c r="AF109" s="73">
        <v>245757</v>
      </c>
    </row>
    <row r="110" spans="1:33" x14ac:dyDescent="0.25">
      <c r="A110" s="26" t="s">
        <v>29</v>
      </c>
      <c r="B110" s="26">
        <v>1261.7216676595372</v>
      </c>
      <c r="C110" s="130">
        <v>1411.1360756718509</v>
      </c>
      <c r="D110" s="130">
        <v>2696.7225446111324</v>
      </c>
      <c r="E110" s="130">
        <v>2167.5465162341884</v>
      </c>
      <c r="F110" s="137">
        <v>22273.544444814041</v>
      </c>
      <c r="G110" s="138">
        <v>24471.373563235771</v>
      </c>
      <c r="H110" s="138">
        <v>44489.845910532793</v>
      </c>
      <c r="I110" s="139">
        <v>34207.199191994943</v>
      </c>
      <c r="J110" s="129"/>
      <c r="K110" s="32" t="s">
        <v>166</v>
      </c>
      <c r="L110" s="73">
        <v>855769</v>
      </c>
      <c r="M110" s="73">
        <v>802807</v>
      </c>
      <c r="N110" s="73">
        <v>54916</v>
      </c>
      <c r="O110" s="73">
        <v>159104</v>
      </c>
      <c r="P110" s="73">
        <v>115777</v>
      </c>
      <c r="Q110" s="73">
        <v>44072</v>
      </c>
      <c r="R110" s="73">
        <v>15576</v>
      </c>
      <c r="S110" s="73">
        <v>114451</v>
      </c>
      <c r="T110" s="73">
        <v>119470</v>
      </c>
      <c r="W110" s="73" t="str">
        <f t="shared" si="1"/>
        <v>Q2-FY99</v>
      </c>
      <c r="X110" s="73">
        <v>1434811</v>
      </c>
      <c r="Y110" s="73">
        <v>1354618</v>
      </c>
      <c r="Z110" s="73">
        <v>85654</v>
      </c>
      <c r="AA110" s="73">
        <v>262509</v>
      </c>
      <c r="AB110" s="73">
        <v>172946</v>
      </c>
      <c r="AC110" s="73">
        <v>87814</v>
      </c>
      <c r="AD110" s="73">
        <v>22200</v>
      </c>
      <c r="AE110" s="73">
        <v>128916</v>
      </c>
      <c r="AF110" s="73">
        <v>239164</v>
      </c>
    </row>
    <row r="111" spans="1:33" x14ac:dyDescent="0.25">
      <c r="A111" s="26" t="s">
        <v>30</v>
      </c>
      <c r="B111" s="26">
        <v>586.24403143720269</v>
      </c>
      <c r="C111" s="130">
        <v>3012.1529615260165</v>
      </c>
      <c r="D111" s="130">
        <v>2296.2089231336809</v>
      </c>
      <c r="E111" s="130">
        <v>2437.3225307008656</v>
      </c>
      <c r="F111" s="26">
        <v>10721.007426872822</v>
      </c>
      <c r="G111" s="140">
        <v>50779.041640080919</v>
      </c>
      <c r="H111" s="140">
        <v>38569.716756730602</v>
      </c>
      <c r="I111" s="141">
        <v>39021.635012746032</v>
      </c>
      <c r="J111" s="129"/>
      <c r="K111" s="32" t="s">
        <v>193</v>
      </c>
      <c r="L111" s="73">
        <v>783103</v>
      </c>
      <c r="M111" s="73">
        <v>715770</v>
      </c>
      <c r="N111" s="73">
        <v>67887</v>
      </c>
      <c r="O111" s="73">
        <v>163543</v>
      </c>
      <c r="P111" s="73">
        <v>115698</v>
      </c>
      <c r="Q111" s="73">
        <v>47842</v>
      </c>
      <c r="R111" s="73">
        <v>16011</v>
      </c>
      <c r="S111" s="73">
        <v>108485</v>
      </c>
      <c r="T111" s="73">
        <v>118273</v>
      </c>
      <c r="W111" s="73" t="str">
        <f t="shared" si="1"/>
        <v>Q3-FY99</v>
      </c>
      <c r="X111" s="73">
        <v>1303999</v>
      </c>
      <c r="Y111" s="73">
        <v>1200497</v>
      </c>
      <c r="Z111" s="73">
        <v>105359</v>
      </c>
      <c r="AA111" s="73">
        <v>270700</v>
      </c>
      <c r="AB111" s="73">
        <v>172626</v>
      </c>
      <c r="AC111" s="73">
        <v>95215</v>
      </c>
      <c r="AD111" s="73">
        <v>22793</v>
      </c>
      <c r="AE111" s="73">
        <v>124607</v>
      </c>
      <c r="AF111" s="73">
        <v>236424</v>
      </c>
    </row>
    <row r="112" spans="1:33" s="128" customFormat="1" x14ac:dyDescent="0.25">
      <c r="A112" s="26" t="s">
        <v>31</v>
      </c>
      <c r="B112" s="26">
        <v>2306.5849236900917</v>
      </c>
      <c r="C112" s="130">
        <v>2537.9697360980495</v>
      </c>
      <c r="D112" s="130">
        <v>3945.9930116029764</v>
      </c>
      <c r="E112" s="130">
        <v>2871.0393539588317</v>
      </c>
      <c r="F112" s="26">
        <v>30222.786568125528</v>
      </c>
      <c r="G112" s="140">
        <v>31655.367439694459</v>
      </c>
      <c r="H112" s="140">
        <v>47109.465401235597</v>
      </c>
      <c r="I112" s="141">
        <v>32503.467366816756</v>
      </c>
      <c r="J112" s="129"/>
      <c r="K112" s="32" t="s">
        <v>220</v>
      </c>
      <c r="L112" s="73">
        <v>1050631</v>
      </c>
      <c r="M112" s="73">
        <v>969571</v>
      </c>
      <c r="N112" s="73">
        <v>82410</v>
      </c>
      <c r="O112" s="73">
        <v>181058</v>
      </c>
      <c r="P112" s="73">
        <v>136135</v>
      </c>
      <c r="Q112" s="73">
        <v>46790</v>
      </c>
      <c r="R112" s="73">
        <v>17726</v>
      </c>
      <c r="S112" s="73">
        <v>121122</v>
      </c>
      <c r="T112" s="73">
        <v>147907</v>
      </c>
      <c r="U112" s="73"/>
      <c r="V112" s="73"/>
      <c r="W112" s="73" t="str">
        <f t="shared" si="1"/>
        <v>Q4-FY99</v>
      </c>
      <c r="X112" s="73">
        <v>1389987</v>
      </c>
      <c r="Y112" s="73">
        <v>1263043</v>
      </c>
      <c r="Z112" s="73">
        <v>127236</v>
      </c>
      <c r="AA112" s="73">
        <v>298751</v>
      </c>
      <c r="AB112" s="73">
        <v>204441</v>
      </c>
      <c r="AC112" s="73">
        <v>93727</v>
      </c>
      <c r="AD112" s="73">
        <v>25398</v>
      </c>
      <c r="AE112" s="73">
        <v>148157</v>
      </c>
      <c r="AF112" s="73">
        <v>300486</v>
      </c>
      <c r="AG112" s="73"/>
    </row>
    <row r="113" spans="1:32" x14ac:dyDescent="0.25">
      <c r="A113" s="26" t="s">
        <v>32</v>
      </c>
      <c r="B113" s="26">
        <v>3606.6977934083475</v>
      </c>
      <c r="C113" s="130">
        <v>2360.5401265834271</v>
      </c>
      <c r="D113" s="130">
        <v>3667.9161966911711</v>
      </c>
      <c r="E113" s="130">
        <v>4362.0706339150447</v>
      </c>
      <c r="F113" s="26">
        <v>39734.159463063705</v>
      </c>
      <c r="G113" s="140">
        <v>25528.862282311889</v>
      </c>
      <c r="H113" s="140">
        <v>39738.678645623855</v>
      </c>
      <c r="I113" s="141">
        <v>46514.439697481932</v>
      </c>
      <c r="J113" s="129"/>
      <c r="K113" s="32" t="s">
        <v>69</v>
      </c>
      <c r="L113" s="73">
        <v>747205</v>
      </c>
      <c r="M113" s="73">
        <v>621499</v>
      </c>
      <c r="N113" s="73">
        <v>125706</v>
      </c>
      <c r="O113" s="73">
        <v>174286</v>
      </c>
      <c r="P113" s="73">
        <v>121581</v>
      </c>
      <c r="Q113" s="73">
        <v>52705</v>
      </c>
      <c r="R113" s="73">
        <v>15641</v>
      </c>
      <c r="S113" s="73">
        <v>118776</v>
      </c>
      <c r="T113" s="73">
        <v>132407</v>
      </c>
      <c r="W113" s="73" t="str">
        <f t="shared" si="1"/>
        <v>Q1-FY00</v>
      </c>
      <c r="X113" s="73">
        <v>1152977</v>
      </c>
      <c r="Y113" s="73">
        <v>970477</v>
      </c>
      <c r="Z113" s="73">
        <v>182500</v>
      </c>
      <c r="AA113" s="73">
        <v>264437</v>
      </c>
      <c r="AB113" s="73">
        <v>184038</v>
      </c>
      <c r="AC113" s="73">
        <v>80399</v>
      </c>
      <c r="AD113" s="73">
        <v>22232</v>
      </c>
      <c r="AE113" s="73">
        <v>140091</v>
      </c>
      <c r="AF113" s="73">
        <v>235330</v>
      </c>
    </row>
    <row r="114" spans="1:32" x14ac:dyDescent="0.25">
      <c r="A114" s="26" t="s">
        <v>33</v>
      </c>
      <c r="B114" s="26">
        <v>1735.9048930875042</v>
      </c>
      <c r="C114" s="130">
        <v>4418.101036919662</v>
      </c>
      <c r="D114" s="130">
        <v>3909.6770096555392</v>
      </c>
      <c r="E114" s="130">
        <v>5370.6178879981617</v>
      </c>
      <c r="F114" s="26">
        <v>18692.845462985086</v>
      </c>
      <c r="G114" s="140">
        <v>45679.897318040115</v>
      </c>
      <c r="H114" s="140">
        <v>39369.61206987792</v>
      </c>
      <c r="I114" s="141">
        <v>53785.804436770275</v>
      </c>
      <c r="J114" s="129"/>
      <c r="K114" s="32" t="s">
        <v>73</v>
      </c>
      <c r="L114" s="73">
        <v>1017308</v>
      </c>
      <c r="M114" s="73">
        <v>955464</v>
      </c>
      <c r="N114" s="73">
        <v>61843</v>
      </c>
      <c r="O114" s="73">
        <v>189538</v>
      </c>
      <c r="P114" s="73">
        <v>135007</v>
      </c>
      <c r="Q114" s="73">
        <v>54531</v>
      </c>
      <c r="R114" s="73">
        <v>17368</v>
      </c>
      <c r="S114" s="73">
        <v>129838</v>
      </c>
      <c r="T114" s="73">
        <v>135518</v>
      </c>
      <c r="W114" s="73" t="str">
        <f t="shared" si="1"/>
        <v>Q2-FY00</v>
      </c>
      <c r="X114" s="73">
        <v>1529656</v>
      </c>
      <c r="Y114" s="73">
        <v>1439871</v>
      </c>
      <c r="Z114" s="73">
        <v>89785</v>
      </c>
      <c r="AA114" s="73">
        <v>277414</v>
      </c>
      <c r="AB114" s="73">
        <v>194229</v>
      </c>
      <c r="AC114" s="73">
        <v>83184</v>
      </c>
      <c r="AD114" s="73">
        <v>24687</v>
      </c>
      <c r="AE114" s="73">
        <v>153138</v>
      </c>
      <c r="AF114" s="73">
        <v>240859</v>
      </c>
    </row>
    <row r="115" spans="1:32" x14ac:dyDescent="0.25">
      <c r="A115" s="26" t="s">
        <v>34</v>
      </c>
      <c r="B115" s="26">
        <v>3121.1009673683288</v>
      </c>
      <c r="C115" s="130">
        <v>4603.8314468794133</v>
      </c>
      <c r="D115" s="130">
        <v>4318.4914315781198</v>
      </c>
      <c r="E115" s="130">
        <v>5499.2802948976541</v>
      </c>
      <c r="F115" s="26">
        <v>31851.19868396781</v>
      </c>
      <c r="G115" s="140">
        <v>46574.695464950659</v>
      </c>
      <c r="H115" s="140">
        <v>43613.124493862859</v>
      </c>
      <c r="I115" s="141">
        <v>54999.958151265077</v>
      </c>
      <c r="J115" s="129"/>
      <c r="K115" s="32" t="s">
        <v>74</v>
      </c>
      <c r="L115" s="73">
        <v>826936</v>
      </c>
      <c r="M115" s="73">
        <v>742970</v>
      </c>
      <c r="N115" s="73">
        <v>83966</v>
      </c>
      <c r="O115" s="73">
        <v>183632</v>
      </c>
      <c r="P115" s="73">
        <v>128067</v>
      </c>
      <c r="Q115" s="73">
        <v>55565</v>
      </c>
      <c r="R115" s="73">
        <v>16475</v>
      </c>
      <c r="S115" s="73">
        <v>125118</v>
      </c>
      <c r="T115" s="73">
        <v>144090</v>
      </c>
      <c r="W115" s="73" t="str">
        <f t="shared" si="1"/>
        <v>Q3-FY00</v>
      </c>
      <c r="X115" s="73">
        <v>1264228</v>
      </c>
      <c r="Y115" s="73">
        <v>1142326</v>
      </c>
      <c r="Z115" s="73">
        <v>121902</v>
      </c>
      <c r="AA115" s="73">
        <v>266277</v>
      </c>
      <c r="AB115" s="73">
        <v>181515</v>
      </c>
      <c r="AC115" s="73">
        <v>84762</v>
      </c>
      <c r="AD115" s="73">
        <v>23418</v>
      </c>
      <c r="AE115" s="73">
        <v>147571</v>
      </c>
      <c r="AF115" s="73">
        <v>256095</v>
      </c>
    </row>
    <row r="116" spans="1:32" x14ac:dyDescent="0.25">
      <c r="A116" s="26" t="s">
        <v>35</v>
      </c>
      <c r="B116" s="26">
        <v>5745.1915080845856</v>
      </c>
      <c r="C116" s="130">
        <v>3392.9521819462884</v>
      </c>
      <c r="D116" s="130">
        <v>3554.817790626294</v>
      </c>
      <c r="E116" s="130">
        <v>5983.839520882032</v>
      </c>
      <c r="F116" s="26">
        <v>62153.824143989412</v>
      </c>
      <c r="G116" s="140">
        <v>36661.115322158752</v>
      </c>
      <c r="H116" s="140">
        <v>38300.072197308058</v>
      </c>
      <c r="I116" s="141">
        <v>63521.630065529462</v>
      </c>
      <c r="J116" s="129"/>
      <c r="K116" s="32" t="s">
        <v>75</v>
      </c>
      <c r="L116" s="73">
        <v>953714</v>
      </c>
      <c r="M116" s="73">
        <v>882104</v>
      </c>
      <c r="N116" s="73">
        <v>71610</v>
      </c>
      <c r="O116" s="73">
        <v>198484</v>
      </c>
      <c r="P116" s="73">
        <v>143120</v>
      </c>
      <c r="Q116" s="73">
        <v>55364</v>
      </c>
      <c r="R116" s="73">
        <v>18412</v>
      </c>
      <c r="S116" s="73">
        <v>140548</v>
      </c>
      <c r="T116" s="73">
        <v>149975</v>
      </c>
      <c r="W116" s="73" t="str">
        <f t="shared" si="1"/>
        <v>Q4-FY00</v>
      </c>
      <c r="X116" s="73">
        <v>1386428</v>
      </c>
      <c r="Y116" s="73">
        <v>1282464</v>
      </c>
      <c r="Z116" s="73">
        <v>103964</v>
      </c>
      <c r="AA116" s="73">
        <v>282472</v>
      </c>
      <c r="AB116" s="73">
        <v>198017</v>
      </c>
      <c r="AC116" s="73">
        <v>84455</v>
      </c>
      <c r="AD116" s="73">
        <v>26170</v>
      </c>
      <c r="AE116" s="73">
        <v>165770</v>
      </c>
      <c r="AF116" s="73">
        <v>266555</v>
      </c>
    </row>
    <row r="117" spans="1:32" x14ac:dyDescent="0.25">
      <c r="A117" s="26" t="s">
        <v>36</v>
      </c>
      <c r="B117" s="26">
        <v>4529.1242428732567</v>
      </c>
      <c r="C117" s="130">
        <v>5948.5611189902356</v>
      </c>
      <c r="D117" s="130">
        <v>6718.4603602759071</v>
      </c>
      <c r="E117" s="130">
        <v>4397.3490358068402</v>
      </c>
      <c r="F117" s="26">
        <v>45848.613466952535</v>
      </c>
      <c r="G117" s="140">
        <v>60923.100093440706</v>
      </c>
      <c r="H117" s="140">
        <v>67698.861145298783</v>
      </c>
      <c r="I117" s="141">
        <v>42908.132014478782</v>
      </c>
      <c r="J117" s="129"/>
      <c r="K117" s="32" t="s">
        <v>70</v>
      </c>
      <c r="L117" s="73">
        <v>838492</v>
      </c>
      <c r="M117" s="73">
        <v>764672</v>
      </c>
      <c r="N117" s="73">
        <v>73820</v>
      </c>
      <c r="O117" s="73">
        <v>180069</v>
      </c>
      <c r="P117" s="73">
        <v>122684</v>
      </c>
      <c r="Q117" s="73">
        <v>57385</v>
      </c>
      <c r="R117" s="73">
        <v>15868</v>
      </c>
      <c r="S117" s="73">
        <v>138971</v>
      </c>
      <c r="T117" s="73">
        <v>155183</v>
      </c>
      <c r="W117" s="73" t="str">
        <f t="shared" si="1"/>
        <v>Q1-FY01</v>
      </c>
      <c r="X117" s="73">
        <v>1237377</v>
      </c>
      <c r="Y117" s="73">
        <v>1136475</v>
      </c>
      <c r="Z117" s="73">
        <v>100902</v>
      </c>
      <c r="AA117" s="73">
        <v>245556</v>
      </c>
      <c r="AB117" s="73">
        <v>164976</v>
      </c>
      <c r="AC117" s="73">
        <v>80580</v>
      </c>
      <c r="AD117" s="73">
        <v>21418</v>
      </c>
      <c r="AE117" s="73">
        <v>153222</v>
      </c>
      <c r="AF117" s="73">
        <v>239388</v>
      </c>
    </row>
    <row r="118" spans="1:32" x14ac:dyDescent="0.25">
      <c r="A118" s="26" t="s">
        <v>37</v>
      </c>
      <c r="B118" s="26">
        <v>7393.9379964982418</v>
      </c>
      <c r="C118" s="130">
        <v>5868.6659147058726</v>
      </c>
      <c r="D118" s="130">
        <v>6348.0371404120451</v>
      </c>
      <c r="E118" s="130">
        <v>7981.219627991085</v>
      </c>
      <c r="F118" s="26">
        <v>54911.080894248706</v>
      </c>
      <c r="G118" s="140">
        <v>42682.17288647106</v>
      </c>
      <c r="H118" s="140">
        <v>45857.65183207285</v>
      </c>
      <c r="I118" s="141">
        <v>56396.385562352778</v>
      </c>
      <c r="J118" s="129"/>
      <c r="K118" s="32" t="s">
        <v>83</v>
      </c>
      <c r="L118" s="73">
        <v>1110037</v>
      </c>
      <c r="M118" s="73">
        <v>1040172</v>
      </c>
      <c r="N118" s="73">
        <v>69865</v>
      </c>
      <c r="O118" s="73">
        <v>207497</v>
      </c>
      <c r="P118" s="73">
        <v>150343</v>
      </c>
      <c r="Q118" s="73">
        <v>57153</v>
      </c>
      <c r="R118" s="73">
        <v>19446</v>
      </c>
      <c r="S118" s="73">
        <v>149291</v>
      </c>
      <c r="T118" s="73">
        <v>161754</v>
      </c>
      <c r="W118" s="73" t="str">
        <f t="shared" si="1"/>
        <v>Q2-FY01</v>
      </c>
      <c r="X118" s="73">
        <v>1539809</v>
      </c>
      <c r="Y118" s="73">
        <v>1444312</v>
      </c>
      <c r="Z118" s="73">
        <v>95497</v>
      </c>
      <c r="AA118" s="73">
        <v>283091</v>
      </c>
      <c r="AB118" s="73">
        <v>202836</v>
      </c>
      <c r="AC118" s="73">
        <v>80255</v>
      </c>
      <c r="AD118" s="73">
        <v>26247</v>
      </c>
      <c r="AE118" s="73">
        <v>164601</v>
      </c>
      <c r="AF118" s="73">
        <v>249526</v>
      </c>
    </row>
    <row r="119" spans="1:32" x14ac:dyDescent="0.25">
      <c r="A119" s="26" t="s">
        <v>38</v>
      </c>
      <c r="B119" s="26">
        <v>12956.511894789999</v>
      </c>
      <c r="C119" s="130">
        <v>2815.008950954214</v>
      </c>
      <c r="D119" s="130">
        <v>7241.4107883190045</v>
      </c>
      <c r="E119" s="130">
        <v>9698.4477200770507</v>
      </c>
      <c r="F119" s="26">
        <v>86638.755254905656</v>
      </c>
      <c r="G119" s="140">
        <v>18567.814745487482</v>
      </c>
      <c r="H119" s="140">
        <v>48025.353066760217</v>
      </c>
      <c r="I119" s="141">
        <v>64060.91918437455</v>
      </c>
      <c r="J119" s="129"/>
      <c r="K119" s="32" t="s">
        <v>93</v>
      </c>
      <c r="L119" s="73">
        <v>905684</v>
      </c>
      <c r="M119" s="73">
        <v>798166</v>
      </c>
      <c r="N119" s="73">
        <v>107518</v>
      </c>
      <c r="O119" s="73">
        <v>203182</v>
      </c>
      <c r="P119" s="73">
        <v>146352</v>
      </c>
      <c r="Q119" s="73">
        <v>56830</v>
      </c>
      <c r="R119" s="73">
        <v>18929</v>
      </c>
      <c r="S119" s="73">
        <v>154314</v>
      </c>
      <c r="T119" s="73">
        <v>169756</v>
      </c>
      <c r="W119" s="73" t="str">
        <f t="shared" si="1"/>
        <v>Q3-FY01</v>
      </c>
      <c r="X119" s="73">
        <v>1286202</v>
      </c>
      <c r="Y119" s="73">
        <v>1139239</v>
      </c>
      <c r="Z119" s="73">
        <v>146963</v>
      </c>
      <c r="AA119" s="73">
        <v>287471</v>
      </c>
      <c r="AB119" s="73">
        <v>207670</v>
      </c>
      <c r="AC119" s="73">
        <v>79801</v>
      </c>
      <c r="AD119" s="73">
        <v>25550</v>
      </c>
      <c r="AE119" s="73">
        <v>170139</v>
      </c>
      <c r="AF119" s="73">
        <v>261870</v>
      </c>
    </row>
    <row r="120" spans="1:32" x14ac:dyDescent="0.25">
      <c r="A120" s="26" t="s">
        <v>39</v>
      </c>
      <c r="B120" s="26">
        <v>8356.8308481331514</v>
      </c>
      <c r="C120" s="130">
        <v>10944.605386901971</v>
      </c>
      <c r="D120" s="130">
        <v>8816.4876727821447</v>
      </c>
      <c r="E120" s="130">
        <v>12483.366269417673</v>
      </c>
      <c r="F120" s="26">
        <v>53766.221312342946</v>
      </c>
      <c r="G120" s="140">
        <v>69477.912679812885</v>
      </c>
      <c r="H120" s="140">
        <v>55772.738369051476</v>
      </c>
      <c r="I120" s="141">
        <v>77458.789081045456</v>
      </c>
      <c r="J120" s="129"/>
      <c r="K120" s="32" t="s">
        <v>103</v>
      </c>
      <c r="L120" s="73">
        <v>1012475</v>
      </c>
      <c r="M120" s="73">
        <v>923702</v>
      </c>
      <c r="N120" s="73">
        <v>88772</v>
      </c>
      <c r="O120" s="73">
        <v>214454</v>
      </c>
      <c r="P120" s="73">
        <v>153063</v>
      </c>
      <c r="Q120" s="73">
        <v>61391</v>
      </c>
      <c r="R120" s="73">
        <v>19798</v>
      </c>
      <c r="S120" s="73">
        <v>174572</v>
      </c>
      <c r="T120" s="73">
        <v>174762</v>
      </c>
      <c r="W120" s="73" t="str">
        <f t="shared" si="1"/>
        <v>Q4-FY01</v>
      </c>
      <c r="X120" s="73">
        <v>1404382</v>
      </c>
      <c r="Y120" s="73">
        <v>1283043</v>
      </c>
      <c r="Z120" s="73">
        <v>121340</v>
      </c>
      <c r="AA120" s="73">
        <v>302059</v>
      </c>
      <c r="AB120" s="73">
        <v>215853</v>
      </c>
      <c r="AC120" s="73">
        <v>86206</v>
      </c>
      <c r="AD120" s="73">
        <v>26721</v>
      </c>
      <c r="AE120" s="73">
        <v>192475</v>
      </c>
      <c r="AF120" s="73">
        <v>269591</v>
      </c>
    </row>
    <row r="121" spans="1:32" x14ac:dyDescent="0.25">
      <c r="A121" s="26" t="s">
        <v>40</v>
      </c>
      <c r="B121" s="26">
        <v>10787.927778500169</v>
      </c>
      <c r="C121" s="130">
        <v>14983.982403512644</v>
      </c>
      <c r="D121" s="130">
        <v>7351.3963942169585</v>
      </c>
      <c r="E121" s="130">
        <v>16390.968078961931</v>
      </c>
      <c r="F121" s="26">
        <v>64348.640474037697</v>
      </c>
      <c r="G121" s="140">
        <v>86403.757761777597</v>
      </c>
      <c r="H121" s="140">
        <v>42638.487455056238</v>
      </c>
      <c r="I121" s="141">
        <v>94381.621374636743</v>
      </c>
      <c r="J121" s="129"/>
      <c r="K121" s="32" t="s">
        <v>71</v>
      </c>
      <c r="L121" s="73">
        <v>924107</v>
      </c>
      <c r="M121" s="73">
        <v>827283</v>
      </c>
      <c r="N121" s="73">
        <v>96824</v>
      </c>
      <c r="O121" s="73">
        <v>177652</v>
      </c>
      <c r="P121" s="73">
        <v>157740</v>
      </c>
      <c r="Q121" s="73">
        <v>19912</v>
      </c>
      <c r="R121" s="73">
        <v>19662</v>
      </c>
      <c r="S121" s="73">
        <v>168087</v>
      </c>
      <c r="T121" s="73">
        <v>176138</v>
      </c>
      <c r="W121" s="73" t="str">
        <f t="shared" si="1"/>
        <v>Q1-FY02</v>
      </c>
      <c r="X121" s="73">
        <v>1261984</v>
      </c>
      <c r="Y121" s="73">
        <v>1132246</v>
      </c>
      <c r="Z121" s="73">
        <v>129739</v>
      </c>
      <c r="AA121" s="73">
        <v>241640</v>
      </c>
      <c r="AB121" s="73">
        <v>213974</v>
      </c>
      <c r="AC121" s="73">
        <v>27666</v>
      </c>
      <c r="AD121" s="73">
        <v>25585</v>
      </c>
      <c r="AE121" s="73">
        <v>185523</v>
      </c>
      <c r="AF121" s="73">
        <v>271605</v>
      </c>
    </row>
    <row r="122" spans="1:32" x14ac:dyDescent="0.25">
      <c r="A122" s="26" t="s">
        <v>41</v>
      </c>
      <c r="B122" s="26">
        <v>8157.6116374500671</v>
      </c>
      <c r="C122" s="130">
        <v>16024.695259320633</v>
      </c>
      <c r="D122" s="130">
        <v>14795.13919338597</v>
      </c>
      <c r="E122" s="130">
        <v>16768.654499215281</v>
      </c>
      <c r="F122" s="26">
        <v>45895.311686740795</v>
      </c>
      <c r="G122" s="140">
        <v>88964.627879198393</v>
      </c>
      <c r="H122" s="140">
        <v>81294.068680429773</v>
      </c>
      <c r="I122" s="141">
        <v>91061.52858711002</v>
      </c>
      <c r="J122" s="129"/>
      <c r="K122" s="32" t="s">
        <v>84</v>
      </c>
      <c r="L122" s="73">
        <v>1173909</v>
      </c>
      <c r="M122" s="73">
        <v>1085025</v>
      </c>
      <c r="N122" s="73">
        <v>88885</v>
      </c>
      <c r="O122" s="73">
        <v>204080</v>
      </c>
      <c r="P122" s="73">
        <v>164084</v>
      </c>
      <c r="Q122" s="73">
        <v>39996</v>
      </c>
      <c r="R122" s="73">
        <v>20453</v>
      </c>
      <c r="S122" s="73">
        <v>161128</v>
      </c>
      <c r="T122" s="73">
        <v>157511</v>
      </c>
      <c r="W122" s="73" t="str">
        <f t="shared" si="1"/>
        <v>Q2-FY02</v>
      </c>
      <c r="X122" s="73">
        <v>1577171</v>
      </c>
      <c r="Y122" s="73">
        <v>1458070</v>
      </c>
      <c r="Z122" s="73">
        <v>119101</v>
      </c>
      <c r="AA122" s="73">
        <v>280002</v>
      </c>
      <c r="AB122" s="73">
        <v>224431</v>
      </c>
      <c r="AC122" s="73">
        <v>55571</v>
      </c>
      <c r="AD122" s="73">
        <v>26614</v>
      </c>
      <c r="AE122" s="73">
        <v>177842</v>
      </c>
      <c r="AF122" s="73">
        <v>242882</v>
      </c>
    </row>
    <row r="123" spans="1:32" x14ac:dyDescent="0.25">
      <c r="A123" s="26" t="s">
        <v>42</v>
      </c>
      <c r="B123" s="26">
        <v>13788.667139414134</v>
      </c>
      <c r="C123" s="130">
        <v>17117.288117910677</v>
      </c>
      <c r="D123" s="130">
        <v>13213.836708588982</v>
      </c>
      <c r="E123" s="130">
        <v>19955.124270088992</v>
      </c>
      <c r="F123" s="26">
        <v>73323.73703850423</v>
      </c>
      <c r="G123" s="140">
        <v>90388.170385647027</v>
      </c>
      <c r="H123" s="140">
        <v>69587.879455443297</v>
      </c>
      <c r="I123" s="141">
        <v>104724.52386064333</v>
      </c>
      <c r="J123" s="129"/>
      <c r="K123" s="32" t="s">
        <v>94</v>
      </c>
      <c r="L123" s="73">
        <v>952922</v>
      </c>
      <c r="M123" s="73">
        <v>873750</v>
      </c>
      <c r="N123" s="73">
        <v>79172</v>
      </c>
      <c r="O123" s="73">
        <v>192909</v>
      </c>
      <c r="P123" s="73">
        <v>152614</v>
      </c>
      <c r="Q123" s="73">
        <v>40295</v>
      </c>
      <c r="R123" s="73">
        <v>19023</v>
      </c>
      <c r="S123" s="73">
        <v>168426</v>
      </c>
      <c r="T123" s="73">
        <v>161375</v>
      </c>
      <c r="W123" s="73" t="str">
        <f t="shared" si="1"/>
        <v>Q3-FY02</v>
      </c>
      <c r="X123" s="73">
        <v>1320650</v>
      </c>
      <c r="Y123" s="73">
        <v>1214564</v>
      </c>
      <c r="Z123" s="73">
        <v>106086</v>
      </c>
      <c r="AA123" s="73">
        <v>263294</v>
      </c>
      <c r="AB123" s="73">
        <v>207308</v>
      </c>
      <c r="AC123" s="73">
        <v>55986</v>
      </c>
      <c r="AD123" s="73">
        <v>24754</v>
      </c>
      <c r="AE123" s="73">
        <v>185897</v>
      </c>
      <c r="AF123" s="73">
        <v>248841</v>
      </c>
    </row>
    <row r="124" spans="1:32" x14ac:dyDescent="0.25">
      <c r="A124" s="26" t="s">
        <v>43</v>
      </c>
      <c r="B124" s="26">
        <v>18353.069784179192</v>
      </c>
      <c r="C124" s="130">
        <v>14581.39358192391</v>
      </c>
      <c r="D124" s="130">
        <v>19545.272248110774</v>
      </c>
      <c r="E124" s="130">
        <v>23129.142840295019</v>
      </c>
      <c r="F124" s="26">
        <v>94318.352818794563</v>
      </c>
      <c r="G124" s="140">
        <v>73628.028664221289</v>
      </c>
      <c r="H124" s="140">
        <v>99343.683825686196</v>
      </c>
      <c r="I124" s="141">
        <v>115486.20393055752</v>
      </c>
      <c r="J124" s="129"/>
      <c r="K124" s="32" t="s">
        <v>104</v>
      </c>
      <c r="L124" s="73">
        <v>1080672</v>
      </c>
      <c r="M124" s="73">
        <v>942852</v>
      </c>
      <c r="N124" s="73">
        <v>137820</v>
      </c>
      <c r="O124" s="73">
        <v>218322</v>
      </c>
      <c r="P124" s="73">
        <v>157157</v>
      </c>
      <c r="Q124" s="73">
        <v>61166</v>
      </c>
      <c r="R124" s="73">
        <v>19590</v>
      </c>
      <c r="S124" s="73">
        <v>180214</v>
      </c>
      <c r="T124" s="73">
        <v>186856</v>
      </c>
      <c r="W124" s="73" t="str">
        <f t="shared" si="1"/>
        <v>Q4-FY02</v>
      </c>
      <c r="X124" s="73">
        <v>1472985</v>
      </c>
      <c r="Y124" s="73">
        <v>1288314</v>
      </c>
      <c r="Z124" s="73">
        <v>184671</v>
      </c>
      <c r="AA124" s="73">
        <v>288244</v>
      </c>
      <c r="AB124" s="73">
        <v>203260</v>
      </c>
      <c r="AC124" s="73">
        <v>84984</v>
      </c>
      <c r="AD124" s="73">
        <v>25490</v>
      </c>
      <c r="AE124" s="73">
        <v>198908</v>
      </c>
      <c r="AF124" s="73">
        <v>288132</v>
      </c>
    </row>
    <row r="125" spans="1:32" x14ac:dyDescent="0.25">
      <c r="A125" s="26" t="s">
        <v>44</v>
      </c>
      <c r="B125" s="26">
        <v>21858.082772134709</v>
      </c>
      <c r="C125" s="130">
        <v>22452.627604017038</v>
      </c>
      <c r="D125" s="130">
        <v>28166.691110432395</v>
      </c>
      <c r="E125" s="130">
        <v>29744.880795062458</v>
      </c>
      <c r="F125" s="26">
        <v>87146.410095829662</v>
      </c>
      <c r="G125" s="140">
        <v>88431.364337100196</v>
      </c>
      <c r="H125" s="140">
        <v>110655.19777375253</v>
      </c>
      <c r="I125" s="141">
        <v>113225.10625629366</v>
      </c>
      <c r="J125" s="129"/>
      <c r="K125" s="32" t="s">
        <v>72</v>
      </c>
      <c r="L125" s="73">
        <v>942707</v>
      </c>
      <c r="M125" s="73">
        <v>838153</v>
      </c>
      <c r="N125" s="73">
        <v>104553</v>
      </c>
      <c r="O125" s="73">
        <v>199442</v>
      </c>
      <c r="P125" s="73">
        <v>165727</v>
      </c>
      <c r="Q125" s="73">
        <v>33715</v>
      </c>
      <c r="R125" s="73">
        <v>19639</v>
      </c>
      <c r="S125" s="73">
        <v>210994</v>
      </c>
      <c r="T125" s="73">
        <v>179702</v>
      </c>
      <c r="W125" s="73" t="str">
        <f t="shared" si="1"/>
        <v>Q1-FY03</v>
      </c>
      <c r="X125" s="73">
        <v>1262217</v>
      </c>
      <c r="Y125" s="73">
        <v>1129620</v>
      </c>
      <c r="Z125" s="73">
        <v>132598</v>
      </c>
      <c r="AA125" s="73">
        <v>258419</v>
      </c>
      <c r="AB125" s="73">
        <v>216467</v>
      </c>
      <c r="AC125" s="73">
        <v>41952</v>
      </c>
      <c r="AD125" s="73">
        <v>24748</v>
      </c>
      <c r="AE125" s="73">
        <v>248613</v>
      </c>
      <c r="AF125" s="73">
        <v>267289</v>
      </c>
    </row>
    <row r="126" spans="1:32" x14ac:dyDescent="0.25">
      <c r="A126" s="26" t="s">
        <v>45</v>
      </c>
      <c r="B126" s="26">
        <v>28853.58234726678</v>
      </c>
      <c r="C126" s="130">
        <v>31212.047273738928</v>
      </c>
      <c r="D126" s="130">
        <v>28946.966352274478</v>
      </c>
      <c r="E126" s="130">
        <v>37066.186787665829</v>
      </c>
      <c r="F126" s="26">
        <v>112264.02676516749</v>
      </c>
      <c r="G126" s="140">
        <v>119523.34035096207</v>
      </c>
      <c r="H126" s="140">
        <v>110451.8345585456</v>
      </c>
      <c r="I126" s="141">
        <v>138738.90459673834</v>
      </c>
      <c r="J126" s="129"/>
      <c r="K126" s="32" t="s">
        <v>85</v>
      </c>
      <c r="L126" s="73">
        <v>1266655</v>
      </c>
      <c r="M126" s="73">
        <v>1159779</v>
      </c>
      <c r="N126" s="73">
        <v>106876</v>
      </c>
      <c r="O126" s="73">
        <v>231938</v>
      </c>
      <c r="P126" s="73">
        <v>178956</v>
      </c>
      <c r="Q126" s="73">
        <v>52982</v>
      </c>
      <c r="R126" s="73">
        <v>21206</v>
      </c>
      <c r="S126" s="73">
        <v>188035</v>
      </c>
      <c r="T126" s="73">
        <v>190125</v>
      </c>
      <c r="W126" s="73" t="str">
        <f t="shared" si="1"/>
        <v>Q2-FY03</v>
      </c>
      <c r="X126" s="73">
        <v>1641028</v>
      </c>
      <c r="Y126" s="73">
        <v>1505484</v>
      </c>
      <c r="Z126" s="73">
        <v>135544</v>
      </c>
      <c r="AA126" s="73">
        <v>294744</v>
      </c>
      <c r="AB126" s="73">
        <v>228818</v>
      </c>
      <c r="AC126" s="73">
        <v>65926</v>
      </c>
      <c r="AD126" s="73">
        <v>26723</v>
      </c>
      <c r="AE126" s="73">
        <v>221560</v>
      </c>
      <c r="AF126" s="73">
        <v>282791</v>
      </c>
    </row>
    <row r="127" spans="1:32" x14ac:dyDescent="0.25">
      <c r="A127" s="26" t="s">
        <v>46</v>
      </c>
      <c r="B127" s="26">
        <v>23569.085263886827</v>
      </c>
      <c r="C127" s="130">
        <v>34796.955465978812</v>
      </c>
      <c r="D127" s="130">
        <v>36892.907578373764</v>
      </c>
      <c r="E127" s="130">
        <v>31170.543271513285</v>
      </c>
      <c r="F127" s="26">
        <v>88771.809423298502</v>
      </c>
      <c r="G127" s="140">
        <v>129191.37824131895</v>
      </c>
      <c r="H127" s="140">
        <v>136164.47693163709</v>
      </c>
      <c r="I127" s="141">
        <v>111610.25168813184</v>
      </c>
      <c r="J127" s="129"/>
      <c r="K127" s="32" t="s">
        <v>95</v>
      </c>
      <c r="L127" s="73">
        <v>1069751</v>
      </c>
      <c r="M127" s="73">
        <v>957206</v>
      </c>
      <c r="N127" s="73">
        <v>112545</v>
      </c>
      <c r="O127" s="73">
        <v>218039</v>
      </c>
      <c r="P127" s="73">
        <v>165953</v>
      </c>
      <c r="Q127" s="73">
        <v>52086</v>
      </c>
      <c r="R127" s="73">
        <v>19666</v>
      </c>
      <c r="S127" s="73">
        <v>197395</v>
      </c>
      <c r="T127" s="73">
        <v>203518</v>
      </c>
      <c r="W127" s="73" t="str">
        <f t="shared" si="1"/>
        <v>Q3-FY03</v>
      </c>
      <c r="X127" s="73">
        <v>1419703</v>
      </c>
      <c r="Y127" s="73">
        <v>1276971</v>
      </c>
      <c r="Z127" s="73">
        <v>142733</v>
      </c>
      <c r="AA127" s="73">
        <v>274019</v>
      </c>
      <c r="AB127" s="73">
        <v>209207</v>
      </c>
      <c r="AC127" s="73">
        <v>64811</v>
      </c>
      <c r="AD127" s="73">
        <v>24781</v>
      </c>
      <c r="AE127" s="73">
        <v>232589</v>
      </c>
      <c r="AF127" s="73">
        <v>302712</v>
      </c>
    </row>
    <row r="128" spans="1:32" x14ac:dyDescent="0.25">
      <c r="A128" s="26" t="s">
        <v>47</v>
      </c>
      <c r="B128" s="26">
        <v>28851.507147155502</v>
      </c>
      <c r="C128" s="130">
        <v>33719.926608223388</v>
      </c>
      <c r="D128" s="130">
        <v>47474.352945801373</v>
      </c>
      <c r="E128" s="130">
        <v>32010.999316582551</v>
      </c>
      <c r="F128" s="26">
        <v>97822.225697100919</v>
      </c>
      <c r="G128" s="140">
        <v>111144.77588443593</v>
      </c>
      <c r="H128" s="140">
        <v>153872.14059650854</v>
      </c>
      <c r="I128" s="141">
        <v>100566.87590530133</v>
      </c>
      <c r="J128" s="129"/>
      <c r="K128" s="32" t="s">
        <v>105</v>
      </c>
      <c r="L128" s="73">
        <v>1170422</v>
      </c>
      <c r="M128" s="73">
        <v>1049481</v>
      </c>
      <c r="N128" s="73">
        <v>120941</v>
      </c>
      <c r="O128" s="73">
        <v>246527</v>
      </c>
      <c r="P128" s="73">
        <v>215019</v>
      </c>
      <c r="Q128" s="73">
        <v>31508</v>
      </c>
      <c r="R128" s="73">
        <v>25480</v>
      </c>
      <c r="S128" s="73">
        <v>218734</v>
      </c>
      <c r="T128" s="73">
        <v>212879</v>
      </c>
      <c r="W128" s="73" t="str">
        <f t="shared" si="1"/>
        <v>Q4-FY03</v>
      </c>
      <c r="X128" s="73">
        <v>1515642</v>
      </c>
      <c r="Y128" s="73">
        <v>1362261</v>
      </c>
      <c r="Z128" s="73">
        <v>153381</v>
      </c>
      <c r="AA128" s="73">
        <v>315727</v>
      </c>
      <c r="AB128" s="73">
        <v>276522</v>
      </c>
      <c r="AC128" s="73">
        <v>39205</v>
      </c>
      <c r="AD128" s="73">
        <v>32109</v>
      </c>
      <c r="AE128" s="73">
        <v>257733</v>
      </c>
      <c r="AF128" s="73">
        <v>316636</v>
      </c>
    </row>
    <row r="129" spans="1:32" x14ac:dyDescent="0.25">
      <c r="A129" s="26" t="s">
        <v>48</v>
      </c>
      <c r="B129" s="26">
        <v>31004.527262610714</v>
      </c>
      <c r="C129" s="130">
        <v>40680.14778146366</v>
      </c>
      <c r="D129" s="130">
        <v>37573.573214874305</v>
      </c>
      <c r="E129" s="130">
        <v>42547.827881617573</v>
      </c>
      <c r="F129" s="26">
        <v>90163.717651826038</v>
      </c>
      <c r="G129" s="140">
        <v>116031.51862614948</v>
      </c>
      <c r="H129" s="140">
        <v>105298.46004578292</v>
      </c>
      <c r="I129" s="141">
        <v>115448.54407588959</v>
      </c>
      <c r="J129" s="129"/>
      <c r="K129" s="32" t="s">
        <v>76</v>
      </c>
      <c r="L129" s="73">
        <v>1024765</v>
      </c>
      <c r="M129" s="73">
        <v>923076</v>
      </c>
      <c r="N129" s="73">
        <v>101688</v>
      </c>
      <c r="O129" s="73">
        <v>212236</v>
      </c>
      <c r="P129" s="73">
        <v>172204</v>
      </c>
      <c r="Q129" s="73">
        <v>40032</v>
      </c>
      <c r="R129" s="73">
        <v>21343</v>
      </c>
      <c r="S129" s="73">
        <v>215864</v>
      </c>
      <c r="T129" s="73">
        <v>165698</v>
      </c>
      <c r="W129" s="73" t="str">
        <f t="shared" si="1"/>
        <v>Q1-FY04</v>
      </c>
      <c r="X129" s="73">
        <v>1313609</v>
      </c>
      <c r="Y129" s="73">
        <v>1194088</v>
      </c>
      <c r="Z129" s="73">
        <v>119521</v>
      </c>
      <c r="AA129" s="73">
        <v>267659</v>
      </c>
      <c r="AB129" s="73">
        <v>218288</v>
      </c>
      <c r="AC129" s="73">
        <v>49371</v>
      </c>
      <c r="AD129" s="73">
        <v>25058</v>
      </c>
      <c r="AE129" s="73">
        <v>231040</v>
      </c>
      <c r="AF129" s="73">
        <v>214625</v>
      </c>
    </row>
    <row r="130" spans="1:32" x14ac:dyDescent="0.25">
      <c r="A130" s="26" t="s">
        <v>49</v>
      </c>
      <c r="B130" s="26">
        <v>36686.425167301197</v>
      </c>
      <c r="C130" s="130">
        <v>43708.902343879941</v>
      </c>
      <c r="D130" s="130">
        <v>40349.153363714155</v>
      </c>
      <c r="E130" s="130">
        <v>49712.45626581915</v>
      </c>
      <c r="F130" s="26">
        <v>111247.21068913276</v>
      </c>
      <c r="G130" s="140">
        <v>130452.230175602</v>
      </c>
      <c r="H130" s="140">
        <v>118910.23791696779</v>
      </c>
      <c r="I130" s="141">
        <v>142149.38103546816</v>
      </c>
      <c r="J130" s="129"/>
      <c r="K130" s="32" t="s">
        <v>86</v>
      </c>
      <c r="L130" s="73">
        <v>1470139</v>
      </c>
      <c r="M130" s="73">
        <v>1341452</v>
      </c>
      <c r="N130" s="73">
        <v>128687</v>
      </c>
      <c r="O130" s="73">
        <v>254702</v>
      </c>
      <c r="P130" s="73">
        <v>217732</v>
      </c>
      <c r="Q130" s="73">
        <v>36969</v>
      </c>
      <c r="R130" s="73">
        <v>26985</v>
      </c>
      <c r="S130" s="73">
        <v>214253</v>
      </c>
      <c r="T130" s="73">
        <v>186476</v>
      </c>
      <c r="W130" s="73" t="str">
        <f t="shared" si="1"/>
        <v>Q2-FY04</v>
      </c>
      <c r="X130" s="73">
        <v>1709688</v>
      </c>
      <c r="Y130" s="73">
        <v>1558433</v>
      </c>
      <c r="Z130" s="73">
        <v>151255</v>
      </c>
      <c r="AA130" s="73">
        <v>315491</v>
      </c>
      <c r="AB130" s="73">
        <v>269898</v>
      </c>
      <c r="AC130" s="73">
        <v>45593</v>
      </c>
      <c r="AD130" s="73">
        <v>31683</v>
      </c>
      <c r="AE130" s="73">
        <v>229316</v>
      </c>
      <c r="AF130" s="73">
        <v>241538</v>
      </c>
    </row>
    <row r="131" spans="1:32" x14ac:dyDescent="0.25">
      <c r="A131" s="26" t="s">
        <v>50</v>
      </c>
      <c r="B131" s="26">
        <v>39459.930116029762</v>
      </c>
      <c r="C131" s="130">
        <v>31402.965683976883</v>
      </c>
      <c r="D131" s="130">
        <v>52271.178003030007</v>
      </c>
      <c r="E131" s="130">
        <v>61396.870492393187</v>
      </c>
      <c r="F131" s="26">
        <v>100850.07801240431</v>
      </c>
      <c r="G131" s="140">
        <v>78089.968245280339</v>
      </c>
      <c r="H131" s="140">
        <v>127552.42136616963</v>
      </c>
      <c r="I131" s="141">
        <v>144921.14633902948</v>
      </c>
      <c r="J131" s="129"/>
      <c r="K131" s="32" t="s">
        <v>96</v>
      </c>
      <c r="L131" s="73">
        <v>1228450</v>
      </c>
      <c r="M131" s="73">
        <v>1121176</v>
      </c>
      <c r="N131" s="73">
        <v>107275</v>
      </c>
      <c r="O131" s="73">
        <v>237924</v>
      </c>
      <c r="P131" s="73">
        <v>200536</v>
      </c>
      <c r="Q131" s="73">
        <v>37388</v>
      </c>
      <c r="R131" s="73">
        <v>24854</v>
      </c>
      <c r="S131" s="73">
        <v>217659</v>
      </c>
      <c r="T131" s="73">
        <v>210225</v>
      </c>
      <c r="W131" s="73" t="str">
        <f t="shared" si="1"/>
        <v>Q3-FY04</v>
      </c>
      <c r="X131" s="73">
        <v>1513662</v>
      </c>
      <c r="Y131" s="73">
        <v>1387575</v>
      </c>
      <c r="Z131" s="73">
        <v>126087</v>
      </c>
      <c r="AA131" s="73">
        <v>286310</v>
      </c>
      <c r="AB131" s="73">
        <v>240199</v>
      </c>
      <c r="AC131" s="73">
        <v>46111</v>
      </c>
      <c r="AD131" s="73">
        <v>29180</v>
      </c>
      <c r="AE131" s="73">
        <v>232961</v>
      </c>
      <c r="AF131" s="73">
        <v>272300</v>
      </c>
    </row>
    <row r="132" spans="1:32" x14ac:dyDescent="0.25">
      <c r="A132" s="26" t="s">
        <v>51</v>
      </c>
      <c r="B132" s="26">
        <v>52711.120426621826</v>
      </c>
      <c r="C132" s="130">
        <v>44555.583989283041</v>
      </c>
      <c r="D132" s="130">
        <v>43895.67035389533</v>
      </c>
      <c r="E132" s="130">
        <v>72666.244696710826</v>
      </c>
      <c r="F132" s="26">
        <v>123345.06240266591</v>
      </c>
      <c r="G132" s="140">
        <v>100119.47683184606</v>
      </c>
      <c r="H132" s="140">
        <v>95885.002772981432</v>
      </c>
      <c r="I132" s="141">
        <v>156735.79594545969</v>
      </c>
      <c r="J132" s="129"/>
      <c r="K132" s="32" t="s">
        <v>106</v>
      </c>
      <c r="L132" s="73">
        <v>1402523</v>
      </c>
      <c r="M132" s="73">
        <v>1258633</v>
      </c>
      <c r="N132" s="73">
        <v>143889</v>
      </c>
      <c r="O132" s="73">
        <v>314681</v>
      </c>
      <c r="P132" s="73">
        <v>210415</v>
      </c>
      <c r="Q132" s="73">
        <v>104265</v>
      </c>
      <c r="R132" s="73">
        <v>26078</v>
      </c>
      <c r="S132" s="73">
        <v>235927</v>
      </c>
      <c r="T132" s="73">
        <v>263000</v>
      </c>
      <c r="W132" s="73" t="str">
        <f t="shared" si="1"/>
        <v>Q4-FY04</v>
      </c>
      <c r="X132" s="73">
        <v>1642726</v>
      </c>
      <c r="Y132" s="73">
        <v>1473603</v>
      </c>
      <c r="Z132" s="73">
        <v>169122</v>
      </c>
      <c r="AA132" s="73">
        <v>357827</v>
      </c>
      <c r="AB132" s="73">
        <v>229238</v>
      </c>
      <c r="AC132" s="73">
        <v>128589</v>
      </c>
      <c r="AD132" s="73">
        <v>30618</v>
      </c>
      <c r="AE132" s="73">
        <v>252514</v>
      </c>
      <c r="AF132" s="73">
        <v>340657</v>
      </c>
    </row>
    <row r="133" spans="1:32" x14ac:dyDescent="0.25">
      <c r="A133" s="26" t="s">
        <v>52</v>
      </c>
      <c r="B133" s="26">
        <v>67867.344439370878</v>
      </c>
      <c r="C133" s="130">
        <v>65432.097108781309</v>
      </c>
      <c r="D133" s="130">
        <v>66585.908370654171</v>
      </c>
      <c r="E133" s="130">
        <v>61732.01531036527</v>
      </c>
      <c r="F133" s="26">
        <v>136220.21351654563</v>
      </c>
      <c r="G133" s="140">
        <v>128350.81028513022</v>
      </c>
      <c r="H133" s="140">
        <v>127916.9687593554</v>
      </c>
      <c r="I133" s="141">
        <v>115996.87155985498</v>
      </c>
      <c r="J133" s="129"/>
      <c r="K133" s="32" t="s">
        <v>77</v>
      </c>
      <c r="L133" s="73">
        <v>1261269</v>
      </c>
      <c r="M133" s="73">
        <v>1160012</v>
      </c>
      <c r="N133" s="73">
        <v>101257</v>
      </c>
      <c r="O133" s="73">
        <v>258933</v>
      </c>
      <c r="P133" s="73">
        <v>223344</v>
      </c>
      <c r="Q133" s="73">
        <v>35590</v>
      </c>
      <c r="R133" s="73">
        <v>25616</v>
      </c>
      <c r="S133" s="73">
        <v>246769</v>
      </c>
      <c r="T133" s="73">
        <v>266032</v>
      </c>
      <c r="W133" s="73" t="str">
        <f t="shared" si="1"/>
        <v>Q1-FY05</v>
      </c>
      <c r="X133" s="73">
        <v>1467684</v>
      </c>
      <c r="Y133" s="73">
        <v>1356205</v>
      </c>
      <c r="Z133" s="73">
        <v>111480</v>
      </c>
      <c r="AA133" s="73">
        <v>280374</v>
      </c>
      <c r="AB133" s="73">
        <v>239823</v>
      </c>
      <c r="AC133" s="73">
        <v>40552</v>
      </c>
      <c r="AD133" s="73">
        <v>27889</v>
      </c>
      <c r="AE133" s="73">
        <v>255714</v>
      </c>
      <c r="AF133" s="73">
        <v>312080</v>
      </c>
    </row>
    <row r="134" spans="1:32" x14ac:dyDescent="0.25">
      <c r="A134" s="26" t="s">
        <v>53</v>
      </c>
      <c r="B134" s="26">
        <v>69972.634952266628</v>
      </c>
      <c r="C134" s="130">
        <v>77471.370554384615</v>
      </c>
      <c r="D134" s="130">
        <v>63300.866594494561</v>
      </c>
      <c r="E134" s="130">
        <v>71088.05501208076</v>
      </c>
      <c r="F134" s="26">
        <v>121474.12082276202</v>
      </c>
      <c r="G134" s="140">
        <v>129888.83874976943</v>
      </c>
      <c r="H134" s="140">
        <v>102278.13970141311</v>
      </c>
      <c r="I134" s="141">
        <v>112370.98075242447</v>
      </c>
      <c r="J134" s="129"/>
      <c r="K134" s="32" t="s">
        <v>87</v>
      </c>
      <c r="L134" s="73">
        <v>1713157</v>
      </c>
      <c r="M134" s="73">
        <v>1569205</v>
      </c>
      <c r="N134" s="73">
        <v>143952</v>
      </c>
      <c r="O134" s="73">
        <v>310392</v>
      </c>
      <c r="P134" s="73">
        <v>254115</v>
      </c>
      <c r="Q134" s="73">
        <v>56277</v>
      </c>
      <c r="R134" s="73">
        <v>29145</v>
      </c>
      <c r="S134" s="73">
        <v>234110</v>
      </c>
      <c r="T134" s="73">
        <v>295377</v>
      </c>
      <c r="W134" s="73" t="str">
        <f t="shared" ref="W134:W184" si="2">K134</f>
        <v>Q2-FY05</v>
      </c>
      <c r="X134" s="73">
        <v>1932868</v>
      </c>
      <c r="Y134" s="73">
        <v>1774383</v>
      </c>
      <c r="Z134" s="73">
        <v>158485</v>
      </c>
      <c r="AA134" s="73">
        <v>347464</v>
      </c>
      <c r="AB134" s="73">
        <v>283342</v>
      </c>
      <c r="AC134" s="73">
        <v>64123</v>
      </c>
      <c r="AD134" s="73">
        <v>31731</v>
      </c>
      <c r="AE134" s="73">
        <v>242596</v>
      </c>
      <c r="AF134" s="73">
        <v>346504</v>
      </c>
    </row>
    <row r="135" spans="1:32" x14ac:dyDescent="0.25">
      <c r="A135" s="26" t="s">
        <v>54</v>
      </c>
      <c r="B135" s="26">
        <v>123735.88183530846</v>
      </c>
      <c r="C135" s="130">
        <v>8068.3780326649348</v>
      </c>
      <c r="D135" s="130">
        <v>56862.558249241738</v>
      </c>
      <c r="E135" s="130">
        <v>105657.77606587419</v>
      </c>
      <c r="F135" s="26">
        <v>213939.60879189335</v>
      </c>
      <c r="G135" s="140">
        <v>13732.289406122332</v>
      </c>
      <c r="H135" s="140">
        <v>95729.844171749442</v>
      </c>
      <c r="I135" s="141">
        <v>174374.16547774206</v>
      </c>
      <c r="J135" s="129"/>
      <c r="K135" s="32" t="s">
        <v>97</v>
      </c>
      <c r="L135" s="73">
        <v>1459906</v>
      </c>
      <c r="M135" s="73">
        <v>1330888</v>
      </c>
      <c r="N135" s="73">
        <v>129019</v>
      </c>
      <c r="O135" s="73">
        <v>328751</v>
      </c>
      <c r="P135" s="73">
        <v>270230</v>
      </c>
      <c r="Q135" s="73">
        <v>58521</v>
      </c>
      <c r="R135" s="73">
        <v>30994</v>
      </c>
      <c r="S135" s="73">
        <v>254439</v>
      </c>
      <c r="T135" s="73">
        <v>340818</v>
      </c>
      <c r="W135" s="73" t="str">
        <f t="shared" si="2"/>
        <v>Q3-FY05</v>
      </c>
      <c r="X135" s="73">
        <v>1623127</v>
      </c>
      <c r="Y135" s="73">
        <v>1481083</v>
      </c>
      <c r="Z135" s="73">
        <v>142044</v>
      </c>
      <c r="AA135" s="73">
        <v>360981</v>
      </c>
      <c r="AB135" s="73">
        <v>294301</v>
      </c>
      <c r="AC135" s="73">
        <v>66680</v>
      </c>
      <c r="AD135" s="73">
        <v>33744</v>
      </c>
      <c r="AE135" s="73">
        <v>263662</v>
      </c>
      <c r="AF135" s="73">
        <v>399811</v>
      </c>
    </row>
    <row r="136" spans="1:32" x14ac:dyDescent="0.25">
      <c r="A136" s="26" t="s">
        <v>55</v>
      </c>
      <c r="B136" s="26">
        <v>91847.319325291595</v>
      </c>
      <c r="C136" s="130">
        <v>54916.020544859093</v>
      </c>
      <c r="D136" s="130">
        <v>67887.058840428072</v>
      </c>
      <c r="E136" s="130">
        <v>82410.346819236089</v>
      </c>
      <c r="F136" s="26">
        <v>145058.22821002084</v>
      </c>
      <c r="G136" s="140">
        <v>85653.573456791986</v>
      </c>
      <c r="H136" s="140">
        <v>105358.71581325163</v>
      </c>
      <c r="I136" s="141">
        <v>127236.07858695883</v>
      </c>
      <c r="J136" s="129"/>
      <c r="K136" s="32" t="s">
        <v>107</v>
      </c>
      <c r="L136" s="73">
        <v>1680761</v>
      </c>
      <c r="M136" s="73">
        <v>1523296</v>
      </c>
      <c r="N136" s="73">
        <v>157465</v>
      </c>
      <c r="O136" s="73">
        <v>364845</v>
      </c>
      <c r="P136" s="73">
        <v>246432</v>
      </c>
      <c r="Q136" s="73">
        <v>118413</v>
      </c>
      <c r="R136" s="73">
        <v>28264</v>
      </c>
      <c r="S136" s="73">
        <v>284465</v>
      </c>
      <c r="T136" s="73">
        <v>369377</v>
      </c>
      <c r="W136" s="73" t="str">
        <f t="shared" si="2"/>
        <v>Q4-FY05</v>
      </c>
      <c r="X136" s="73">
        <v>1780324</v>
      </c>
      <c r="Y136" s="73">
        <v>1606962</v>
      </c>
      <c r="Z136" s="73">
        <v>173362</v>
      </c>
      <c r="AA136" s="73">
        <v>400626</v>
      </c>
      <c r="AB136" s="73">
        <v>265703</v>
      </c>
      <c r="AC136" s="73">
        <v>134922</v>
      </c>
      <c r="AD136" s="73">
        <v>30772</v>
      </c>
      <c r="AE136" s="73">
        <v>294777</v>
      </c>
      <c r="AF136" s="73">
        <v>433314</v>
      </c>
    </row>
    <row r="137" spans="1:32" x14ac:dyDescent="0.25">
      <c r="A137" s="26" t="s">
        <v>6</v>
      </c>
      <c r="B137" s="26">
        <v>125706</v>
      </c>
      <c r="C137" s="130">
        <v>61843</v>
      </c>
      <c r="D137" s="130">
        <v>83966</v>
      </c>
      <c r="E137" s="130">
        <v>71610.000000000015</v>
      </c>
      <c r="F137" s="26">
        <v>182500</v>
      </c>
      <c r="G137" s="140">
        <v>89785</v>
      </c>
      <c r="H137" s="140">
        <v>121902</v>
      </c>
      <c r="I137" s="141">
        <v>103964</v>
      </c>
      <c r="J137" s="129"/>
      <c r="K137" s="32" t="s">
        <v>78</v>
      </c>
      <c r="L137" s="73">
        <v>1574165</v>
      </c>
      <c r="M137" s="73">
        <v>1408718</v>
      </c>
      <c r="N137" s="73">
        <v>165447</v>
      </c>
      <c r="O137" s="73">
        <v>343102</v>
      </c>
      <c r="P137" s="73">
        <v>295200</v>
      </c>
      <c r="Q137" s="73">
        <v>47902</v>
      </c>
      <c r="R137" s="73">
        <v>31279</v>
      </c>
      <c r="S137" s="73">
        <v>278681</v>
      </c>
      <c r="T137" s="73">
        <v>408384</v>
      </c>
      <c r="W137" s="73" t="str">
        <f t="shared" si="2"/>
        <v>Q1-FY06</v>
      </c>
      <c r="X137" s="73">
        <v>1602005</v>
      </c>
      <c r="Y137" s="73">
        <v>1436557</v>
      </c>
      <c r="Z137" s="73">
        <v>165447</v>
      </c>
      <c r="AA137" s="73">
        <v>355341</v>
      </c>
      <c r="AB137" s="73">
        <v>307439</v>
      </c>
      <c r="AC137" s="73">
        <v>47902</v>
      </c>
      <c r="AD137" s="73">
        <v>31279</v>
      </c>
      <c r="AE137" s="73">
        <v>278681</v>
      </c>
      <c r="AF137" s="73">
        <v>408384</v>
      </c>
    </row>
    <row r="138" spans="1:32" x14ac:dyDescent="0.25">
      <c r="A138" s="26" t="s">
        <v>7</v>
      </c>
      <c r="B138" s="26">
        <v>73820</v>
      </c>
      <c r="C138" s="130">
        <v>69865</v>
      </c>
      <c r="D138" s="130">
        <v>107518</v>
      </c>
      <c r="E138" s="130">
        <v>88772</v>
      </c>
      <c r="F138" s="26">
        <v>100902</v>
      </c>
      <c r="G138" s="140">
        <v>95497</v>
      </c>
      <c r="H138" s="140">
        <v>146962.99999999997</v>
      </c>
      <c r="I138" s="141">
        <v>121340</v>
      </c>
      <c r="J138" s="129"/>
      <c r="K138" s="32" t="s">
        <v>88</v>
      </c>
      <c r="L138" s="73">
        <v>2045632</v>
      </c>
      <c r="M138" s="73">
        <v>1793585</v>
      </c>
      <c r="N138" s="73">
        <v>252047</v>
      </c>
      <c r="O138" s="73">
        <v>380999</v>
      </c>
      <c r="P138" s="73">
        <v>307830</v>
      </c>
      <c r="Q138" s="73">
        <v>73169</v>
      </c>
      <c r="R138" s="73">
        <v>32617</v>
      </c>
      <c r="S138" s="73">
        <v>283206</v>
      </c>
      <c r="T138" s="73">
        <v>440441</v>
      </c>
      <c r="W138" s="73" t="str">
        <f t="shared" si="2"/>
        <v>Q2-FY06</v>
      </c>
      <c r="X138" s="73">
        <v>2048084</v>
      </c>
      <c r="Y138" s="73">
        <v>1796037</v>
      </c>
      <c r="Z138" s="73">
        <v>252047</v>
      </c>
      <c r="AA138" s="73">
        <v>385370</v>
      </c>
      <c r="AB138" s="73">
        <v>312202</v>
      </c>
      <c r="AC138" s="73">
        <v>73169</v>
      </c>
      <c r="AD138" s="73">
        <v>32617</v>
      </c>
      <c r="AE138" s="73">
        <v>283206</v>
      </c>
      <c r="AF138" s="73">
        <v>440441</v>
      </c>
    </row>
    <row r="139" spans="1:32" x14ac:dyDescent="0.25">
      <c r="A139" s="26" t="s">
        <v>8</v>
      </c>
      <c r="B139" s="26">
        <v>96824</v>
      </c>
      <c r="C139" s="130">
        <v>88884.999999999985</v>
      </c>
      <c r="D139" s="130">
        <v>79172.000000000015</v>
      </c>
      <c r="E139" s="130">
        <v>137820</v>
      </c>
      <c r="F139" s="26">
        <v>129739</v>
      </c>
      <c r="G139" s="140">
        <v>119100.99999999999</v>
      </c>
      <c r="H139" s="140">
        <v>106086</v>
      </c>
      <c r="I139" s="141">
        <v>184671.00000000003</v>
      </c>
      <c r="J139" s="129"/>
      <c r="K139" s="32" t="s">
        <v>98</v>
      </c>
      <c r="L139" s="73">
        <v>1723233</v>
      </c>
      <c r="M139" s="73">
        <v>1522176</v>
      </c>
      <c r="N139" s="73">
        <v>201057</v>
      </c>
      <c r="O139" s="73">
        <v>404238</v>
      </c>
      <c r="P139" s="73">
        <v>332036</v>
      </c>
      <c r="Q139" s="73">
        <v>72202</v>
      </c>
      <c r="R139" s="73">
        <v>35182</v>
      </c>
      <c r="S139" s="73">
        <v>274955</v>
      </c>
      <c r="T139" s="73">
        <v>437974</v>
      </c>
      <c r="W139" s="73" t="str">
        <f t="shared" si="2"/>
        <v>Q3-FY06</v>
      </c>
      <c r="X139" s="73">
        <v>1712649</v>
      </c>
      <c r="Y139" s="73">
        <v>1511592</v>
      </c>
      <c r="Z139" s="73">
        <v>201057</v>
      </c>
      <c r="AA139" s="73">
        <v>408347</v>
      </c>
      <c r="AB139" s="73">
        <v>336145</v>
      </c>
      <c r="AC139" s="73">
        <v>72202</v>
      </c>
      <c r="AD139" s="73">
        <v>35182</v>
      </c>
      <c r="AE139" s="73">
        <v>274955</v>
      </c>
      <c r="AF139" s="73">
        <v>437974</v>
      </c>
    </row>
    <row r="140" spans="1:32" x14ac:dyDescent="0.25">
      <c r="A140" s="26" t="s">
        <v>9</v>
      </c>
      <c r="B140" s="26">
        <v>104553</v>
      </c>
      <c r="C140" s="130">
        <v>106875.99999999999</v>
      </c>
      <c r="D140" s="130">
        <v>112545</v>
      </c>
      <c r="E140" s="130">
        <v>120941.00000000001</v>
      </c>
      <c r="F140" s="26">
        <v>132598</v>
      </c>
      <c r="G140" s="140">
        <v>135543.99999999997</v>
      </c>
      <c r="H140" s="140">
        <v>142732.99999999997</v>
      </c>
      <c r="I140" s="141">
        <v>153381.00000000003</v>
      </c>
      <c r="J140" s="129"/>
      <c r="K140" s="32" t="s">
        <v>108</v>
      </c>
      <c r="L140" s="73">
        <v>1893912</v>
      </c>
      <c r="M140" s="73">
        <v>1655002</v>
      </c>
      <c r="N140" s="73">
        <v>238910</v>
      </c>
      <c r="O140" s="73">
        <v>460009</v>
      </c>
      <c r="P140" s="73">
        <v>305598</v>
      </c>
      <c r="Q140" s="73">
        <v>154411</v>
      </c>
      <c r="R140" s="73">
        <v>32381</v>
      </c>
      <c r="S140" s="73">
        <v>324426</v>
      </c>
      <c r="T140" s="73">
        <v>483600</v>
      </c>
      <c r="W140" s="73" t="str">
        <f t="shared" si="2"/>
        <v>Q4-FY06</v>
      </c>
      <c r="X140" s="73">
        <v>1874204</v>
      </c>
      <c r="Y140" s="73">
        <v>1635294</v>
      </c>
      <c r="Z140" s="73">
        <v>238910</v>
      </c>
      <c r="AA140" s="73">
        <v>439290</v>
      </c>
      <c r="AB140" s="73">
        <v>284878</v>
      </c>
      <c r="AC140" s="73">
        <v>154411</v>
      </c>
      <c r="AD140" s="73">
        <v>32381</v>
      </c>
      <c r="AE140" s="73">
        <v>324426</v>
      </c>
      <c r="AF140" s="73">
        <v>483600</v>
      </c>
    </row>
    <row r="141" spans="1:32" x14ac:dyDescent="0.25">
      <c r="A141" s="26" t="s">
        <v>10</v>
      </c>
      <c r="B141" s="26">
        <v>101688</v>
      </c>
      <c r="C141" s="130">
        <v>128687</v>
      </c>
      <c r="D141" s="130">
        <v>107275</v>
      </c>
      <c r="E141" s="130">
        <v>143889</v>
      </c>
      <c r="F141" s="26">
        <v>119520.99999999999</v>
      </c>
      <c r="G141" s="140">
        <v>151255</v>
      </c>
      <c r="H141" s="140">
        <v>126087</v>
      </c>
      <c r="I141" s="141">
        <v>169122</v>
      </c>
      <c r="J141" s="129"/>
      <c r="K141" s="32" t="s">
        <v>79</v>
      </c>
      <c r="L141" s="73">
        <v>1815398</v>
      </c>
      <c r="M141" s="73">
        <v>1660823</v>
      </c>
      <c r="N141" s="73">
        <v>154575</v>
      </c>
      <c r="O141" s="73">
        <v>389310</v>
      </c>
      <c r="P141" s="73">
        <v>324749</v>
      </c>
      <c r="Q141" s="73">
        <v>64560</v>
      </c>
      <c r="R141" s="73">
        <v>36507</v>
      </c>
      <c r="S141" s="73">
        <v>278130</v>
      </c>
      <c r="T141" s="73">
        <v>443075</v>
      </c>
      <c r="W141" s="73" t="str">
        <f t="shared" si="2"/>
        <v>Q1-FY07</v>
      </c>
      <c r="X141" s="73">
        <v>1701336</v>
      </c>
      <c r="Y141" s="73">
        <v>1557628</v>
      </c>
      <c r="Z141" s="73">
        <v>143708</v>
      </c>
      <c r="AA141" s="73">
        <v>367219</v>
      </c>
      <c r="AB141" s="73">
        <v>306823</v>
      </c>
      <c r="AC141" s="73">
        <v>60396</v>
      </c>
      <c r="AD141" s="73">
        <v>34031</v>
      </c>
      <c r="AE141" s="73">
        <v>268517</v>
      </c>
      <c r="AF141" s="73">
        <v>411818</v>
      </c>
    </row>
    <row r="142" spans="1:32" x14ac:dyDescent="0.25">
      <c r="A142" s="26" t="s">
        <v>11</v>
      </c>
      <c r="B142" s="26">
        <v>101257</v>
      </c>
      <c r="C142" s="130">
        <v>143952</v>
      </c>
      <c r="D142" s="130">
        <v>129019</v>
      </c>
      <c r="E142" s="130">
        <v>157464.99999999997</v>
      </c>
      <c r="F142" s="26">
        <v>111480</v>
      </c>
      <c r="G142" s="140">
        <v>158485</v>
      </c>
      <c r="H142" s="140">
        <v>142044</v>
      </c>
      <c r="I142" s="141">
        <v>173362</v>
      </c>
      <c r="J142" s="129"/>
      <c r="K142" s="32" t="s">
        <v>89</v>
      </c>
      <c r="L142" s="73">
        <v>2274889</v>
      </c>
      <c r="M142" s="73">
        <v>2041543</v>
      </c>
      <c r="N142" s="73">
        <v>233346</v>
      </c>
      <c r="O142" s="73">
        <v>426987</v>
      </c>
      <c r="P142" s="73">
        <v>344968</v>
      </c>
      <c r="Q142" s="73">
        <v>82019</v>
      </c>
      <c r="R142" s="73">
        <v>38780</v>
      </c>
      <c r="S142" s="73">
        <v>312164</v>
      </c>
      <c r="T142" s="73">
        <v>455098</v>
      </c>
      <c r="W142" s="73" t="str">
        <f t="shared" si="2"/>
        <v>Q2-FY07</v>
      </c>
      <c r="X142" s="73">
        <v>2084309</v>
      </c>
      <c r="Y142" s="73">
        <v>1867368</v>
      </c>
      <c r="Z142" s="73">
        <v>216942</v>
      </c>
      <c r="AA142" s="73">
        <v>411745</v>
      </c>
      <c r="AB142" s="73">
        <v>335017</v>
      </c>
      <c r="AC142" s="73">
        <v>76728</v>
      </c>
      <c r="AD142" s="73">
        <v>36150</v>
      </c>
      <c r="AE142" s="73">
        <v>301375</v>
      </c>
      <c r="AF142" s="73">
        <v>422993</v>
      </c>
    </row>
    <row r="143" spans="1:32" x14ac:dyDescent="0.25">
      <c r="A143" s="26" t="s">
        <v>12</v>
      </c>
      <c r="B143" s="26">
        <v>165447</v>
      </c>
      <c r="C143" s="130">
        <v>252047</v>
      </c>
      <c r="D143" s="130">
        <v>201057</v>
      </c>
      <c r="E143" s="130">
        <v>238910</v>
      </c>
      <c r="F143" s="26">
        <v>165447</v>
      </c>
      <c r="G143" s="140">
        <v>252047</v>
      </c>
      <c r="H143" s="140">
        <v>201057</v>
      </c>
      <c r="I143" s="141">
        <v>238910</v>
      </c>
      <c r="J143" s="129"/>
      <c r="K143" s="32" t="s">
        <v>99</v>
      </c>
      <c r="L143" s="73">
        <v>1914547</v>
      </c>
      <c r="M143" s="73">
        <v>1666811</v>
      </c>
      <c r="N143" s="73">
        <v>247736</v>
      </c>
      <c r="O143" s="73">
        <v>435666</v>
      </c>
      <c r="P143" s="73">
        <v>342617</v>
      </c>
      <c r="Q143" s="73">
        <v>93049</v>
      </c>
      <c r="R143" s="73">
        <v>38515</v>
      </c>
      <c r="S143" s="73">
        <v>291554</v>
      </c>
      <c r="T143" s="73">
        <v>449907</v>
      </c>
      <c r="W143" s="73" t="str">
        <f t="shared" si="2"/>
        <v>Q3-FY07</v>
      </c>
      <c r="X143" s="73">
        <v>1772347</v>
      </c>
      <c r="Y143" s="73">
        <v>1542027</v>
      </c>
      <c r="Z143" s="73">
        <v>230320</v>
      </c>
      <c r="AA143" s="73">
        <v>412091</v>
      </c>
      <c r="AB143" s="73">
        <v>325044</v>
      </c>
      <c r="AC143" s="73">
        <v>87047</v>
      </c>
      <c r="AD143" s="73">
        <v>35904</v>
      </c>
      <c r="AE143" s="73">
        <v>281477</v>
      </c>
      <c r="AF143" s="73">
        <v>418168</v>
      </c>
    </row>
    <row r="144" spans="1:32" x14ac:dyDescent="0.25">
      <c r="A144" s="26" t="s">
        <v>13</v>
      </c>
      <c r="B144" s="26">
        <v>154574.99999999997</v>
      </c>
      <c r="C144" s="130">
        <v>233346.00000000003</v>
      </c>
      <c r="D144" s="130">
        <v>247736</v>
      </c>
      <c r="E144" s="130">
        <v>276678.99999999994</v>
      </c>
      <c r="F144" s="26">
        <v>143708</v>
      </c>
      <c r="G144" s="140">
        <v>216941.99999999997</v>
      </c>
      <c r="H144" s="140">
        <v>230320</v>
      </c>
      <c r="I144" s="141">
        <v>257229</v>
      </c>
      <c r="J144" s="129"/>
      <c r="K144" s="32" t="s">
        <v>109</v>
      </c>
      <c r="L144" s="73">
        <v>2105308</v>
      </c>
      <c r="M144" s="73">
        <v>1828629</v>
      </c>
      <c r="N144" s="73">
        <v>276679</v>
      </c>
      <c r="O144" s="73">
        <v>483922</v>
      </c>
      <c r="P144" s="73">
        <v>302763</v>
      </c>
      <c r="Q144" s="73">
        <v>181160</v>
      </c>
      <c r="R144" s="73">
        <v>34035</v>
      </c>
      <c r="S144" s="73">
        <v>339154</v>
      </c>
      <c r="T144" s="73">
        <v>479164</v>
      </c>
      <c r="W144" s="73" t="str">
        <f t="shared" si="2"/>
        <v>Q4-FY07</v>
      </c>
      <c r="X144" s="73">
        <v>1945171</v>
      </c>
      <c r="Y144" s="73">
        <v>1687942</v>
      </c>
      <c r="Z144" s="73">
        <v>257229</v>
      </c>
      <c r="AA144" s="73">
        <v>438552</v>
      </c>
      <c r="AB144" s="73">
        <v>269079</v>
      </c>
      <c r="AC144" s="73">
        <v>169474</v>
      </c>
      <c r="AD144" s="73">
        <v>31727</v>
      </c>
      <c r="AE144" s="73">
        <v>327432</v>
      </c>
      <c r="AF144" s="73">
        <v>445361</v>
      </c>
    </row>
    <row r="145" spans="1:32" x14ac:dyDescent="0.25">
      <c r="A145" s="26" t="s">
        <v>14</v>
      </c>
      <c r="B145" s="26">
        <v>186969</v>
      </c>
      <c r="C145" s="130">
        <v>279412</v>
      </c>
      <c r="D145" s="130">
        <v>231323</v>
      </c>
      <c r="E145" s="130">
        <v>339447</v>
      </c>
      <c r="F145" s="26">
        <v>151490.99999999997</v>
      </c>
      <c r="G145" s="140">
        <v>226392</v>
      </c>
      <c r="H145" s="140">
        <v>187428</v>
      </c>
      <c r="I145" s="141">
        <v>275035</v>
      </c>
      <c r="J145" s="129"/>
      <c r="K145" s="32" t="s">
        <v>80</v>
      </c>
      <c r="L145" s="73">
        <v>1984283</v>
      </c>
      <c r="M145" s="73">
        <v>1797314</v>
      </c>
      <c r="N145" s="73">
        <v>186969</v>
      </c>
      <c r="O145" s="73">
        <v>461885</v>
      </c>
      <c r="P145" s="73">
        <v>326105</v>
      </c>
      <c r="Q145" s="73">
        <v>135780</v>
      </c>
      <c r="R145" s="73">
        <v>36182</v>
      </c>
      <c r="S145" s="73">
        <v>288153</v>
      </c>
      <c r="T145" s="73">
        <v>488374</v>
      </c>
      <c r="W145" s="73" t="str">
        <f t="shared" si="2"/>
        <v>Q1-FY08</v>
      </c>
      <c r="X145" s="73">
        <v>1698599</v>
      </c>
      <c r="Y145" s="73">
        <v>1547109</v>
      </c>
      <c r="Z145" s="73">
        <v>151491</v>
      </c>
      <c r="AA145" s="73">
        <v>406814</v>
      </c>
      <c r="AB145" s="73">
        <v>295056</v>
      </c>
      <c r="AC145" s="73">
        <v>111758</v>
      </c>
      <c r="AD145" s="73">
        <v>29794</v>
      </c>
      <c r="AE145" s="73">
        <v>246137</v>
      </c>
      <c r="AF145" s="73">
        <v>355595</v>
      </c>
    </row>
    <row r="146" spans="1:32" x14ac:dyDescent="0.25">
      <c r="A146" s="26" t="s">
        <v>15</v>
      </c>
      <c r="B146" s="26">
        <v>282442</v>
      </c>
      <c r="C146" s="130">
        <v>348855.99999999994</v>
      </c>
      <c r="D146" s="130">
        <v>337486</v>
      </c>
      <c r="E146" s="130">
        <v>419674</v>
      </c>
      <c r="F146" s="26">
        <v>192582.00000000003</v>
      </c>
      <c r="G146" s="140">
        <v>237866</v>
      </c>
      <c r="H146" s="140">
        <v>230113</v>
      </c>
      <c r="I146" s="141">
        <v>286153</v>
      </c>
      <c r="J146" s="129"/>
      <c r="K146" s="32" t="s">
        <v>90</v>
      </c>
      <c r="L146" s="73">
        <v>2605830</v>
      </c>
      <c r="M146" s="73">
        <v>2326419</v>
      </c>
      <c r="N146" s="73">
        <v>279412</v>
      </c>
      <c r="O146" s="73">
        <v>491670</v>
      </c>
      <c r="P146" s="73">
        <v>356022</v>
      </c>
      <c r="Q146" s="73">
        <v>135648</v>
      </c>
      <c r="R146" s="73">
        <v>39501</v>
      </c>
      <c r="S146" s="73">
        <v>293707</v>
      </c>
      <c r="T146" s="73">
        <v>549111</v>
      </c>
      <c r="W146" s="73" t="str">
        <f t="shared" si="2"/>
        <v>Q2-FY08</v>
      </c>
      <c r="X146" s="73">
        <v>2117062</v>
      </c>
      <c r="Y146" s="73">
        <v>1890670</v>
      </c>
      <c r="Z146" s="73">
        <v>226392</v>
      </c>
      <c r="AA146" s="73">
        <v>425406</v>
      </c>
      <c r="AB146" s="73">
        <v>313757</v>
      </c>
      <c r="AC146" s="73">
        <v>111649</v>
      </c>
      <c r="AD146" s="73">
        <v>32528</v>
      </c>
      <c r="AE146" s="73">
        <v>250881</v>
      </c>
      <c r="AF146" s="73">
        <v>399818</v>
      </c>
    </row>
    <row r="147" spans="1:32" x14ac:dyDescent="0.25">
      <c r="A147" s="26" t="s">
        <v>16</v>
      </c>
      <c r="B147" s="26">
        <v>338852</v>
      </c>
      <c r="C147" s="130">
        <v>359180</v>
      </c>
      <c r="D147" s="130">
        <v>379945</v>
      </c>
      <c r="E147" s="130">
        <v>455735.99999999994</v>
      </c>
      <c r="F147" s="26">
        <v>207956</v>
      </c>
      <c r="G147" s="140">
        <v>220431</v>
      </c>
      <c r="H147" s="140">
        <v>233174.99999999997</v>
      </c>
      <c r="I147" s="141">
        <v>279687.99999999994</v>
      </c>
      <c r="J147" s="129"/>
      <c r="K147" s="32" t="s">
        <v>100</v>
      </c>
      <c r="L147" s="73">
        <v>2390481</v>
      </c>
      <c r="M147" s="73">
        <v>2159158</v>
      </c>
      <c r="N147" s="73">
        <v>231323</v>
      </c>
      <c r="O147" s="73">
        <v>481621</v>
      </c>
      <c r="P147" s="73">
        <v>356579</v>
      </c>
      <c r="Q147" s="73">
        <v>125042</v>
      </c>
      <c r="R147" s="73">
        <v>39563</v>
      </c>
      <c r="S147" s="73">
        <v>336856</v>
      </c>
      <c r="T147" s="73">
        <v>665123</v>
      </c>
      <c r="W147" s="73" t="str">
        <f t="shared" si="2"/>
        <v>Q3-FY08</v>
      </c>
      <c r="X147" s="73">
        <v>1903726</v>
      </c>
      <c r="Y147" s="73">
        <v>1716298</v>
      </c>
      <c r="Z147" s="73">
        <v>187428</v>
      </c>
      <c r="AA147" s="73">
        <v>396595</v>
      </c>
      <c r="AB147" s="73">
        <v>293675</v>
      </c>
      <c r="AC147" s="73">
        <v>102919</v>
      </c>
      <c r="AD147" s="73">
        <v>32578</v>
      </c>
      <c r="AE147" s="73">
        <v>287739</v>
      </c>
      <c r="AF147" s="73">
        <v>484290</v>
      </c>
    </row>
    <row r="148" spans="1:32" x14ac:dyDescent="0.25">
      <c r="A148" s="26" t="s">
        <v>222</v>
      </c>
      <c r="B148" s="26">
        <v>333655</v>
      </c>
      <c r="C148" s="130">
        <v>332790.99999999994</v>
      </c>
      <c r="D148" s="130">
        <v>384482.99999999994</v>
      </c>
      <c r="E148" s="130">
        <v>728492</v>
      </c>
      <c r="F148" s="26">
        <v>176529</v>
      </c>
      <c r="G148" s="140">
        <v>176070.99999999997</v>
      </c>
      <c r="H148" s="140">
        <v>203420</v>
      </c>
      <c r="I148" s="141">
        <v>385426</v>
      </c>
      <c r="J148" s="129"/>
      <c r="K148" s="32" t="s">
        <v>110</v>
      </c>
      <c r="L148" s="73">
        <v>2766130</v>
      </c>
      <c r="M148" s="73">
        <v>2426683</v>
      </c>
      <c r="N148" s="73">
        <v>339447</v>
      </c>
      <c r="O148" s="73">
        <v>607897</v>
      </c>
      <c r="P148" s="73">
        <v>495336</v>
      </c>
      <c r="Q148" s="73">
        <v>112561</v>
      </c>
      <c r="R148" s="73">
        <v>54958</v>
      </c>
      <c r="S148" s="73">
        <v>398487</v>
      </c>
      <c r="T148" s="73">
        <v>766620</v>
      </c>
      <c r="W148" s="73" t="str">
        <f t="shared" si="2"/>
        <v>Q4-FY08</v>
      </c>
      <c r="X148" s="73">
        <v>2012802</v>
      </c>
      <c r="Y148" s="73">
        <v>1737767</v>
      </c>
      <c r="Z148" s="73">
        <v>275035</v>
      </c>
      <c r="AA148" s="73">
        <v>471527</v>
      </c>
      <c r="AB148" s="73">
        <v>378880</v>
      </c>
      <c r="AC148" s="73">
        <v>92647</v>
      </c>
      <c r="AD148" s="73">
        <v>45256</v>
      </c>
      <c r="AE148" s="73">
        <v>340383</v>
      </c>
      <c r="AF148" s="73">
        <v>558191</v>
      </c>
    </row>
    <row r="149" spans="1:32" x14ac:dyDescent="0.25">
      <c r="A149" s="26" t="s">
        <v>223</v>
      </c>
      <c r="B149" s="26">
        <v>418144</v>
      </c>
      <c r="C149" s="130">
        <v>482561</v>
      </c>
      <c r="D149" s="130">
        <v>555098</v>
      </c>
      <c r="E149" s="130">
        <v>646825</v>
      </c>
      <c r="F149" s="26">
        <v>200976</v>
      </c>
      <c r="G149" s="140">
        <v>231936</v>
      </c>
      <c r="H149" s="140">
        <v>266801.00000000006</v>
      </c>
      <c r="I149" s="141">
        <v>310888</v>
      </c>
      <c r="J149" s="129"/>
      <c r="K149" s="32" t="s">
        <v>81</v>
      </c>
      <c r="L149" s="73">
        <v>2698710</v>
      </c>
      <c r="M149" s="73">
        <v>2416268</v>
      </c>
      <c r="N149" s="73">
        <v>282442</v>
      </c>
      <c r="O149" s="73">
        <v>559370</v>
      </c>
      <c r="P149" s="73">
        <v>487798</v>
      </c>
      <c r="Q149" s="73">
        <v>71572</v>
      </c>
      <c r="R149" s="73">
        <v>58847</v>
      </c>
      <c r="S149" s="73">
        <v>439757</v>
      </c>
      <c r="T149" s="73">
        <v>767430</v>
      </c>
      <c r="W149" s="73" t="str">
        <f t="shared" si="2"/>
        <v>Q1-FY09</v>
      </c>
      <c r="X149" s="73">
        <v>1849146</v>
      </c>
      <c r="Y149" s="73">
        <v>1656564</v>
      </c>
      <c r="Z149" s="73">
        <v>192582</v>
      </c>
      <c r="AA149" s="73">
        <v>368346</v>
      </c>
      <c r="AB149" s="73">
        <v>319972</v>
      </c>
      <c r="AC149" s="73">
        <v>48374</v>
      </c>
      <c r="AD149" s="73">
        <v>40159</v>
      </c>
      <c r="AE149" s="73">
        <v>292236</v>
      </c>
      <c r="AF149" s="73">
        <v>446751</v>
      </c>
    </row>
    <row r="150" spans="1:32" x14ac:dyDescent="0.25">
      <c r="A150" s="26" t="s">
        <v>260</v>
      </c>
      <c r="B150" s="26">
        <v>619398.99999999988</v>
      </c>
      <c r="C150" s="130">
        <v>622252</v>
      </c>
      <c r="D150" s="130">
        <v>589051</v>
      </c>
      <c r="E150" s="130">
        <v>632417</v>
      </c>
      <c r="F150" s="26">
        <v>279735</v>
      </c>
      <c r="G150" s="140">
        <v>281024</v>
      </c>
      <c r="H150" s="140">
        <v>266030</v>
      </c>
      <c r="I150" s="141">
        <v>285615.00000000006</v>
      </c>
      <c r="J150" s="129"/>
      <c r="K150" s="32" t="s">
        <v>91</v>
      </c>
      <c r="L150" s="73">
        <v>3304499</v>
      </c>
      <c r="M150" s="73">
        <v>2955643</v>
      </c>
      <c r="N150" s="73">
        <v>348856</v>
      </c>
      <c r="O150" s="73">
        <v>576989</v>
      </c>
      <c r="P150" s="73">
        <v>483661</v>
      </c>
      <c r="Q150" s="73">
        <v>93328</v>
      </c>
      <c r="R150" s="73">
        <v>58348</v>
      </c>
      <c r="S150" s="73">
        <v>389882</v>
      </c>
      <c r="T150" s="73">
        <v>647922</v>
      </c>
      <c r="W150" s="73" t="str">
        <f t="shared" si="2"/>
        <v>Q2-FY09</v>
      </c>
      <c r="X150" s="73">
        <v>2198347</v>
      </c>
      <c r="Y150" s="73">
        <v>1960481</v>
      </c>
      <c r="Z150" s="73">
        <v>237866</v>
      </c>
      <c r="AA150" s="73">
        <v>395444</v>
      </c>
      <c r="AB150" s="73">
        <v>332366</v>
      </c>
      <c r="AC150" s="73">
        <v>63079</v>
      </c>
      <c r="AD150" s="73">
        <v>39818</v>
      </c>
      <c r="AE150" s="73">
        <v>259093</v>
      </c>
      <c r="AF150" s="73">
        <v>377181</v>
      </c>
    </row>
    <row r="151" spans="1:32" x14ac:dyDescent="0.25">
      <c r="A151" s="26" t="s">
        <v>261</v>
      </c>
      <c r="B151" s="26">
        <v>614881.00000000012</v>
      </c>
      <c r="C151" s="130">
        <v>702594</v>
      </c>
      <c r="D151" s="130">
        <v>702823</v>
      </c>
      <c r="E151" s="130">
        <v>688620</v>
      </c>
      <c r="F151" s="26">
        <v>256292</v>
      </c>
      <c r="G151" s="140">
        <v>292852.00000000006</v>
      </c>
      <c r="H151" s="140">
        <v>292947</v>
      </c>
      <c r="I151" s="141">
        <v>287027</v>
      </c>
      <c r="J151" s="129"/>
      <c r="K151" s="32" t="s">
        <v>101</v>
      </c>
      <c r="L151" s="73">
        <v>2660666</v>
      </c>
      <c r="M151" s="73">
        <v>2323180</v>
      </c>
      <c r="N151" s="73">
        <v>337486</v>
      </c>
      <c r="O151" s="73">
        <v>522053</v>
      </c>
      <c r="P151" s="73">
        <v>381123</v>
      </c>
      <c r="Q151" s="73">
        <v>140930</v>
      </c>
      <c r="R151" s="73">
        <v>45978</v>
      </c>
      <c r="S151" s="73">
        <v>378644</v>
      </c>
      <c r="T151" s="73">
        <v>524142</v>
      </c>
      <c r="W151" s="73" t="str">
        <f t="shared" si="2"/>
        <v>Q3-FY09</v>
      </c>
      <c r="X151" s="73">
        <v>1790156</v>
      </c>
      <c r="Y151" s="73">
        <v>1560044</v>
      </c>
      <c r="Z151" s="73">
        <v>230113</v>
      </c>
      <c r="AA151" s="73">
        <v>380881</v>
      </c>
      <c r="AB151" s="73">
        <v>285629</v>
      </c>
      <c r="AC151" s="73">
        <v>95252</v>
      </c>
      <c r="AD151" s="73">
        <v>31377</v>
      </c>
      <c r="AE151" s="73">
        <v>251624</v>
      </c>
      <c r="AF151" s="73">
        <v>305124</v>
      </c>
    </row>
    <row r="152" spans="1:32" x14ac:dyDescent="0.25">
      <c r="A152" s="26" t="s">
        <v>262</v>
      </c>
      <c r="B152" s="26">
        <v>810184</v>
      </c>
      <c r="C152" s="130">
        <v>561553.00000000012</v>
      </c>
      <c r="D152" s="130">
        <v>937626.00000000012</v>
      </c>
      <c r="E152" s="130">
        <v>701832</v>
      </c>
      <c r="F152" s="26">
        <v>328500.00000000006</v>
      </c>
      <c r="G152" s="140">
        <v>227689</v>
      </c>
      <c r="H152" s="140">
        <v>380173.00000000006</v>
      </c>
      <c r="I152" s="141">
        <v>284568</v>
      </c>
      <c r="J152" s="129"/>
      <c r="K152" s="32" t="s">
        <v>111</v>
      </c>
      <c r="L152" s="73">
        <v>3180335</v>
      </c>
      <c r="M152" s="73">
        <v>2760661</v>
      </c>
      <c r="N152" s="73">
        <v>419674</v>
      </c>
      <c r="O152" s="73">
        <v>658068</v>
      </c>
      <c r="P152" s="73">
        <v>398057</v>
      </c>
      <c r="Q152" s="73">
        <v>260011</v>
      </c>
      <c r="R152" s="73">
        <v>48021</v>
      </c>
      <c r="S152" s="73">
        <v>427920</v>
      </c>
      <c r="T152" s="73">
        <v>657694</v>
      </c>
      <c r="W152" s="73" t="str">
        <f t="shared" si="2"/>
        <v>Q4-FY09</v>
      </c>
      <c r="X152" s="73">
        <v>1967831</v>
      </c>
      <c r="Y152" s="73">
        <v>1681678</v>
      </c>
      <c r="Z152" s="73">
        <v>286153</v>
      </c>
      <c r="AA152" s="73">
        <v>482276</v>
      </c>
      <c r="AB152" s="73">
        <v>306539</v>
      </c>
      <c r="AC152" s="73">
        <v>175738</v>
      </c>
      <c r="AD152" s="73">
        <v>32771</v>
      </c>
      <c r="AE152" s="73">
        <v>284370</v>
      </c>
      <c r="AF152" s="73">
        <v>382870</v>
      </c>
    </row>
    <row r="153" spans="1:32" x14ac:dyDescent="0.25">
      <c r="A153" s="26" t="s">
        <v>263</v>
      </c>
      <c r="B153" s="26">
        <v>893804</v>
      </c>
      <c r="C153" s="130">
        <v>708988</v>
      </c>
      <c r="D153" s="130">
        <v>1033505.0000000001</v>
      </c>
      <c r="E153" s="130">
        <v>651634.00000000012</v>
      </c>
      <c r="F153" s="26">
        <v>359213</v>
      </c>
      <c r="G153" s="140">
        <v>284937</v>
      </c>
      <c r="H153" s="140">
        <v>415358.00000000006</v>
      </c>
      <c r="I153" s="141">
        <v>261887</v>
      </c>
      <c r="J153" s="129"/>
      <c r="K153" s="32" t="s">
        <v>82</v>
      </c>
      <c r="L153" s="73">
        <v>2739988</v>
      </c>
      <c r="M153" s="73">
        <v>2401137</v>
      </c>
      <c r="N153" s="73">
        <v>338852</v>
      </c>
      <c r="O153" s="73">
        <v>557685</v>
      </c>
      <c r="P153" s="73">
        <v>459485</v>
      </c>
      <c r="Q153" s="73">
        <v>98199</v>
      </c>
      <c r="R153" s="73">
        <v>60864</v>
      </c>
      <c r="S153" s="73">
        <v>448160</v>
      </c>
      <c r="T153" s="73">
        <v>623761</v>
      </c>
      <c r="W153" s="73" t="str">
        <f t="shared" si="2"/>
        <v>Q1-FY10</v>
      </c>
      <c r="X153" s="73">
        <v>1755571</v>
      </c>
      <c r="Y153" s="73">
        <v>1547615</v>
      </c>
      <c r="Z153" s="73">
        <v>207956</v>
      </c>
      <c r="AA153" s="73">
        <v>367052</v>
      </c>
      <c r="AB153" s="73">
        <v>307995</v>
      </c>
      <c r="AC153" s="73">
        <v>59057</v>
      </c>
      <c r="AD153" s="73">
        <v>37470</v>
      </c>
      <c r="AE153" s="73">
        <v>280591</v>
      </c>
      <c r="AF153" s="73">
        <v>342030</v>
      </c>
    </row>
    <row r="154" spans="1:32" ht="15.75" thickBot="1" x14ac:dyDescent="0.3">
      <c r="A154" s="132" t="s">
        <v>264</v>
      </c>
      <c r="B154" s="132">
        <v>877961</v>
      </c>
      <c r="C154" s="133">
        <v>749432</v>
      </c>
      <c r="D154" s="133">
        <v>1069220.0000000002</v>
      </c>
      <c r="E154" s="133">
        <v>902387</v>
      </c>
      <c r="F154" s="132">
        <v>339289</v>
      </c>
      <c r="G154" s="134">
        <v>289619</v>
      </c>
      <c r="H154" s="134">
        <v>413201</v>
      </c>
      <c r="I154" s="135">
        <v>348728</v>
      </c>
      <c r="J154" s="129"/>
      <c r="K154" s="32" t="s">
        <v>92</v>
      </c>
      <c r="L154" s="73">
        <v>3737190</v>
      </c>
      <c r="M154" s="73">
        <v>3378010</v>
      </c>
      <c r="N154" s="73">
        <v>359180</v>
      </c>
      <c r="O154" s="73">
        <v>575376</v>
      </c>
      <c r="P154" s="73">
        <v>470450</v>
      </c>
      <c r="Q154" s="73">
        <v>104926</v>
      </c>
      <c r="R154" s="73">
        <v>62317</v>
      </c>
      <c r="S154" s="73">
        <v>473271</v>
      </c>
      <c r="T154" s="73">
        <v>709715</v>
      </c>
      <c r="W154" s="73" t="str">
        <f t="shared" si="2"/>
        <v>Q2-FY10</v>
      </c>
      <c r="X154" s="73">
        <v>2240078</v>
      </c>
      <c r="Y154" s="73">
        <v>2019647</v>
      </c>
      <c r="Z154" s="73">
        <v>220431</v>
      </c>
      <c r="AA154" s="73">
        <v>378418</v>
      </c>
      <c r="AB154" s="73">
        <v>315316</v>
      </c>
      <c r="AC154" s="73">
        <v>63102</v>
      </c>
      <c r="AD154" s="73">
        <v>38364</v>
      </c>
      <c r="AE154" s="73">
        <v>296313</v>
      </c>
      <c r="AF154" s="73">
        <v>389162</v>
      </c>
    </row>
    <row r="155" spans="1:32" x14ac:dyDescent="0.25">
      <c r="A155" s="136"/>
      <c r="B155" s="136"/>
      <c r="C155" s="136"/>
      <c r="D155" s="136"/>
      <c r="E155" s="136"/>
      <c r="F155" s="136"/>
      <c r="G155" s="136"/>
      <c r="H155" s="136"/>
      <c r="I155" s="136"/>
      <c r="J155" s="129"/>
      <c r="K155" s="32" t="s">
        <v>102</v>
      </c>
      <c r="L155" s="73">
        <v>3248558</v>
      </c>
      <c r="M155" s="73">
        <v>2868613</v>
      </c>
      <c r="N155" s="73">
        <v>379945</v>
      </c>
      <c r="O155" s="73">
        <v>558089</v>
      </c>
      <c r="P155" s="73">
        <v>452377</v>
      </c>
      <c r="Q155" s="73">
        <v>105712</v>
      </c>
      <c r="R155" s="73">
        <v>59923</v>
      </c>
      <c r="S155" s="73">
        <v>498563</v>
      </c>
      <c r="T155" s="73">
        <v>745377</v>
      </c>
      <c r="W155" s="73" t="str">
        <f t="shared" si="2"/>
        <v>Q3-FY10</v>
      </c>
      <c r="X155" s="73">
        <v>1935308</v>
      </c>
      <c r="Y155" s="73">
        <v>1702133</v>
      </c>
      <c r="Z155" s="73">
        <v>233175</v>
      </c>
      <c r="AA155" s="73">
        <v>358990</v>
      </c>
      <c r="AB155" s="73">
        <v>295415</v>
      </c>
      <c r="AC155" s="73">
        <v>63575</v>
      </c>
      <c r="AD155" s="73">
        <v>36890</v>
      </c>
      <c r="AE155" s="73">
        <v>312148</v>
      </c>
      <c r="AF155" s="73">
        <v>408717</v>
      </c>
    </row>
    <row r="156" spans="1:32" x14ac:dyDescent="0.25">
      <c r="A156" s="136"/>
      <c r="B156" s="136"/>
      <c r="C156" s="136"/>
      <c r="D156" s="136"/>
      <c r="E156" s="136"/>
      <c r="F156" s="136"/>
      <c r="G156" s="136"/>
      <c r="H156" s="136"/>
      <c r="I156" s="136"/>
      <c r="J156" s="136"/>
      <c r="K156" s="32" t="s">
        <v>112</v>
      </c>
      <c r="L156" s="73">
        <v>3659293</v>
      </c>
      <c r="M156" s="73">
        <v>3203556</v>
      </c>
      <c r="N156" s="73">
        <v>455736</v>
      </c>
      <c r="O156" s="73">
        <v>658514</v>
      </c>
      <c r="P156" s="73">
        <v>413469</v>
      </c>
      <c r="Q156" s="73">
        <v>245045</v>
      </c>
      <c r="R156" s="73">
        <v>54769</v>
      </c>
      <c r="S156" s="73">
        <v>589468</v>
      </c>
      <c r="T156" s="73">
        <v>798306</v>
      </c>
      <c r="W156" s="73" t="str">
        <f t="shared" si="2"/>
        <v>Q4-FY10</v>
      </c>
      <c r="X156" s="73">
        <v>2020483</v>
      </c>
      <c r="Y156" s="73">
        <v>1740795</v>
      </c>
      <c r="Z156" s="73">
        <v>279688</v>
      </c>
      <c r="AA156" s="73">
        <v>416186</v>
      </c>
      <c r="AB156" s="73">
        <v>268817</v>
      </c>
      <c r="AC156" s="73">
        <v>147369</v>
      </c>
      <c r="AD156" s="73">
        <v>33717</v>
      </c>
      <c r="AE156" s="73">
        <v>369063</v>
      </c>
      <c r="AF156" s="73">
        <v>437740</v>
      </c>
    </row>
    <row r="157" spans="1:32" x14ac:dyDescent="0.25">
      <c r="A157" s="136"/>
      <c r="B157" s="136"/>
      <c r="C157" s="136"/>
      <c r="D157" s="136"/>
      <c r="E157" s="136"/>
      <c r="F157" s="136"/>
      <c r="G157" s="136"/>
      <c r="H157" s="136"/>
      <c r="I157" s="136"/>
      <c r="J157" s="136"/>
      <c r="K157" s="32" t="s">
        <v>224</v>
      </c>
      <c r="L157" s="73">
        <v>3385813</v>
      </c>
      <c r="M157" s="73">
        <v>3052158</v>
      </c>
      <c r="N157" s="73">
        <v>333655</v>
      </c>
      <c r="O157" s="73">
        <v>661982</v>
      </c>
      <c r="P157" s="73">
        <v>589887</v>
      </c>
      <c r="Q157" s="73">
        <v>72094</v>
      </c>
      <c r="R157" s="73">
        <v>86672</v>
      </c>
      <c r="S157" s="73">
        <v>525771</v>
      </c>
      <c r="T157" s="73">
        <v>776255</v>
      </c>
      <c r="W157" s="73" t="str">
        <f t="shared" si="2"/>
        <v>Q1-FY11</v>
      </c>
      <c r="X157" s="73">
        <v>1827300</v>
      </c>
      <c r="Y157" s="73">
        <v>1650771</v>
      </c>
      <c r="Z157" s="73">
        <v>176529</v>
      </c>
      <c r="AA157" s="73">
        <v>399896</v>
      </c>
      <c r="AB157" s="73">
        <v>363661</v>
      </c>
      <c r="AC157" s="73">
        <v>36235</v>
      </c>
      <c r="AD157" s="73">
        <v>44597</v>
      </c>
      <c r="AE157" s="73">
        <v>265286</v>
      </c>
      <c r="AF157" s="73">
        <v>352747</v>
      </c>
    </row>
    <row r="158" spans="1:32" x14ac:dyDescent="0.25">
      <c r="A158" s="136"/>
      <c r="B158" s="136"/>
      <c r="C158" s="136"/>
      <c r="D158" s="136"/>
      <c r="E158" s="136"/>
      <c r="F158" s="136"/>
      <c r="G158" s="136"/>
      <c r="H158" s="136"/>
      <c r="I158" s="136"/>
      <c r="J158" s="136"/>
      <c r="K158" s="32" t="s">
        <v>225</v>
      </c>
      <c r="L158" s="73">
        <v>4634763</v>
      </c>
      <c r="M158" s="73">
        <v>4301972</v>
      </c>
      <c r="N158" s="73">
        <v>332791</v>
      </c>
      <c r="O158" s="73">
        <v>647765</v>
      </c>
      <c r="P158" s="73">
        <v>481069</v>
      </c>
      <c r="Q158" s="73">
        <v>166696</v>
      </c>
      <c r="R158" s="73">
        <v>70684</v>
      </c>
      <c r="S158" s="73">
        <v>679448</v>
      </c>
      <c r="T158" s="73">
        <v>867879</v>
      </c>
      <c r="W158" s="73" t="str">
        <f t="shared" si="2"/>
        <v>Q2-FY11</v>
      </c>
      <c r="X158" s="73">
        <v>2240082</v>
      </c>
      <c r="Y158" s="73">
        <v>2064011</v>
      </c>
      <c r="Z158" s="73">
        <v>176071</v>
      </c>
      <c r="AA158" s="73">
        <v>366662</v>
      </c>
      <c r="AB158" s="73">
        <v>282879</v>
      </c>
      <c r="AC158" s="73">
        <v>83783</v>
      </c>
      <c r="AD158" s="73">
        <v>36370</v>
      </c>
      <c r="AE158" s="73">
        <v>342826</v>
      </c>
      <c r="AF158" s="73">
        <v>394383</v>
      </c>
    </row>
    <row r="159" spans="1:32" ht="15.75" x14ac:dyDescent="0.25">
      <c r="A159" s="114" t="s">
        <v>60</v>
      </c>
      <c r="B159" s="136"/>
      <c r="C159" s="136"/>
      <c r="D159" s="136"/>
      <c r="E159" s="136"/>
      <c r="F159" s="136"/>
      <c r="G159" s="136"/>
      <c r="H159" s="136"/>
      <c r="I159" s="136"/>
      <c r="J159" s="136"/>
      <c r="K159" s="32" t="s">
        <v>226</v>
      </c>
      <c r="L159" s="73">
        <v>3914293</v>
      </c>
      <c r="M159" s="73">
        <v>3529810</v>
      </c>
      <c r="N159" s="73">
        <v>384483</v>
      </c>
      <c r="O159" s="73">
        <v>550229</v>
      </c>
      <c r="P159" s="73">
        <v>383761</v>
      </c>
      <c r="Q159" s="73">
        <v>166467</v>
      </c>
      <c r="R159" s="73">
        <v>56386</v>
      </c>
      <c r="S159" s="73">
        <v>666814</v>
      </c>
      <c r="T159" s="73">
        <v>845604</v>
      </c>
      <c r="W159" s="73" t="str">
        <f t="shared" si="2"/>
        <v>Q3-FY11</v>
      </c>
      <c r="X159" s="73">
        <v>2027464</v>
      </c>
      <c r="Y159" s="73">
        <v>1824044</v>
      </c>
      <c r="Z159" s="73">
        <v>203420</v>
      </c>
      <c r="AA159" s="73">
        <v>285901</v>
      </c>
      <c r="AB159" s="73">
        <v>202232</v>
      </c>
      <c r="AC159" s="73">
        <v>83668</v>
      </c>
      <c r="AD159" s="73">
        <v>29013</v>
      </c>
      <c r="AE159" s="73">
        <v>336452</v>
      </c>
      <c r="AF159" s="73">
        <v>384261</v>
      </c>
    </row>
    <row r="160" spans="1:32" ht="15.75" thickBot="1" x14ac:dyDescent="0.3">
      <c r="A160" s="136"/>
      <c r="B160" s="136"/>
      <c r="C160" s="136"/>
      <c r="D160" s="136"/>
      <c r="E160" s="136"/>
      <c r="F160" s="105" t="s">
        <v>0</v>
      </c>
      <c r="G160" s="105"/>
      <c r="H160" s="105"/>
      <c r="I160" s="105"/>
      <c r="J160" s="136"/>
      <c r="K160" s="32" t="s">
        <v>227</v>
      </c>
      <c r="L160" s="73">
        <v>4675845</v>
      </c>
      <c r="M160" s="73">
        <v>3947353</v>
      </c>
      <c r="N160" s="73">
        <v>728492</v>
      </c>
      <c r="O160" s="73">
        <v>720772</v>
      </c>
      <c r="P160" s="73">
        <v>535500</v>
      </c>
      <c r="Q160" s="73">
        <v>185272</v>
      </c>
      <c r="R160" s="73">
        <v>78681</v>
      </c>
      <c r="S160" s="73">
        <v>680577</v>
      </c>
      <c r="T160" s="73">
        <v>977894</v>
      </c>
      <c r="W160" s="73" t="str">
        <f t="shared" si="2"/>
        <v>Q4-FY11</v>
      </c>
      <c r="X160" s="73">
        <v>2178281</v>
      </c>
      <c r="Y160" s="73">
        <v>1792855</v>
      </c>
      <c r="Z160" s="73">
        <v>385426</v>
      </c>
      <c r="AA160" s="73">
        <v>366322</v>
      </c>
      <c r="AB160" s="73">
        <v>273202</v>
      </c>
      <c r="AC160" s="73">
        <v>93120</v>
      </c>
      <c r="AD160" s="73">
        <v>40485</v>
      </c>
      <c r="AE160" s="73">
        <v>343396</v>
      </c>
      <c r="AF160" s="73">
        <v>444376</v>
      </c>
    </row>
    <row r="161" spans="1:32" ht="15.75" customHeight="1" thickBot="1" x14ac:dyDescent="0.3">
      <c r="A161" s="117" t="s">
        <v>1</v>
      </c>
      <c r="B161" s="118" t="s">
        <v>27</v>
      </c>
      <c r="C161" s="119"/>
      <c r="D161" s="119"/>
      <c r="E161" s="120"/>
      <c r="F161" s="121" t="s">
        <v>325</v>
      </c>
      <c r="G161" s="122"/>
      <c r="H161" s="122"/>
      <c r="I161" s="123"/>
      <c r="J161" s="116"/>
      <c r="K161" s="32" t="s">
        <v>228</v>
      </c>
      <c r="L161" s="73">
        <v>3930757</v>
      </c>
      <c r="M161" s="73">
        <v>3512612</v>
      </c>
      <c r="N161" s="73">
        <v>418144</v>
      </c>
      <c r="O161" s="73">
        <v>785040</v>
      </c>
      <c r="P161" s="73">
        <v>696524</v>
      </c>
      <c r="Q161" s="73">
        <v>88516</v>
      </c>
      <c r="R161" s="73">
        <v>98369</v>
      </c>
      <c r="S161" s="73">
        <v>596511</v>
      </c>
      <c r="T161" s="73">
        <v>978988</v>
      </c>
      <c r="W161" s="73" t="str">
        <f t="shared" si="2"/>
        <v>Q1-FY12</v>
      </c>
      <c r="X161" s="73">
        <v>1916353</v>
      </c>
      <c r="Y161" s="73">
        <v>1715378</v>
      </c>
      <c r="Z161" s="73">
        <v>200976</v>
      </c>
      <c r="AA161" s="73">
        <v>384998</v>
      </c>
      <c r="AB161" s="73">
        <v>345525</v>
      </c>
      <c r="AC161" s="73">
        <v>39473</v>
      </c>
      <c r="AD161" s="73">
        <v>47765</v>
      </c>
      <c r="AE161" s="73">
        <v>262780</v>
      </c>
      <c r="AF161" s="73">
        <v>365390</v>
      </c>
    </row>
    <row r="162" spans="1:32" ht="15.75" thickBot="1" x14ac:dyDescent="0.3">
      <c r="A162" s="125"/>
      <c r="B162" s="126" t="s">
        <v>2</v>
      </c>
      <c r="C162" s="126" t="s">
        <v>3</v>
      </c>
      <c r="D162" s="126" t="s">
        <v>4</v>
      </c>
      <c r="E162" s="126" t="s">
        <v>5</v>
      </c>
      <c r="F162" s="127" t="s">
        <v>2</v>
      </c>
      <c r="G162" s="127" t="s">
        <v>3</v>
      </c>
      <c r="H162" s="127" t="s">
        <v>4</v>
      </c>
      <c r="I162" s="127" t="s">
        <v>5</v>
      </c>
      <c r="J162" s="124"/>
      <c r="K162" s="32" t="s">
        <v>229</v>
      </c>
      <c r="L162" s="73">
        <v>5174388</v>
      </c>
      <c r="M162" s="73">
        <v>4691828</v>
      </c>
      <c r="N162" s="73">
        <v>482561</v>
      </c>
      <c r="O162" s="73">
        <v>777867</v>
      </c>
      <c r="P162" s="73">
        <v>633168</v>
      </c>
      <c r="Q162" s="73">
        <v>144699</v>
      </c>
      <c r="R162" s="73">
        <v>89422</v>
      </c>
      <c r="S162" s="73">
        <v>589734</v>
      </c>
      <c r="T162" s="73">
        <v>1031305</v>
      </c>
      <c r="W162" s="73" t="str">
        <f t="shared" si="2"/>
        <v>Q2-FY12</v>
      </c>
      <c r="X162" s="73">
        <v>2408686</v>
      </c>
      <c r="Y162" s="73">
        <v>2176749</v>
      </c>
      <c r="Z162" s="73">
        <v>231936</v>
      </c>
      <c r="AA162" s="73">
        <v>382562</v>
      </c>
      <c r="AB162" s="73">
        <v>318035</v>
      </c>
      <c r="AC162" s="73">
        <v>64527</v>
      </c>
      <c r="AD162" s="73">
        <v>43420</v>
      </c>
      <c r="AE162" s="73">
        <v>259794</v>
      </c>
      <c r="AF162" s="73">
        <v>384916</v>
      </c>
    </row>
    <row r="163" spans="1:32" x14ac:dyDescent="0.25">
      <c r="A163" s="26" t="s">
        <v>29</v>
      </c>
      <c r="B163" s="26">
        <v>2406.7016961651921</v>
      </c>
      <c r="C163" s="130">
        <v>2729.6417707016435</v>
      </c>
      <c r="D163" s="130">
        <v>2840.1535832806576</v>
      </c>
      <c r="E163" s="130">
        <v>3573.2152733881167</v>
      </c>
      <c r="F163" s="137">
        <v>81363.827015607108</v>
      </c>
      <c r="G163" s="138">
        <v>89916.954409598169</v>
      </c>
      <c r="H163" s="138">
        <v>89295.004983729639</v>
      </c>
      <c r="I163" s="139">
        <v>112582.06978096148</v>
      </c>
      <c r="J163" s="129"/>
      <c r="K163" s="32" t="s">
        <v>230</v>
      </c>
      <c r="L163" s="73">
        <v>4609473</v>
      </c>
      <c r="M163" s="73">
        <v>4054375</v>
      </c>
      <c r="N163" s="73">
        <v>555098</v>
      </c>
      <c r="O163" s="73">
        <v>608198</v>
      </c>
      <c r="P163" s="73">
        <v>409274</v>
      </c>
      <c r="Q163" s="73">
        <v>198925</v>
      </c>
      <c r="R163" s="73">
        <v>57801</v>
      </c>
      <c r="S163" s="73">
        <v>628271</v>
      </c>
      <c r="T163" s="73">
        <v>980616</v>
      </c>
      <c r="W163" s="73" t="str">
        <f t="shared" si="2"/>
        <v>Q3-FY12</v>
      </c>
      <c r="X163" s="73">
        <v>2162647</v>
      </c>
      <c r="Y163" s="73">
        <v>1895846</v>
      </c>
      <c r="Z163" s="73">
        <v>266801</v>
      </c>
      <c r="AA163" s="73">
        <v>285752</v>
      </c>
      <c r="AB163" s="73">
        <v>197044</v>
      </c>
      <c r="AC163" s="73">
        <v>88708</v>
      </c>
      <c r="AD163" s="73">
        <v>28066</v>
      </c>
      <c r="AE163" s="73">
        <v>276771</v>
      </c>
      <c r="AF163" s="73">
        <v>365997</v>
      </c>
    </row>
    <row r="164" spans="1:32" x14ac:dyDescent="0.25">
      <c r="A164" s="26" t="s">
        <v>30</v>
      </c>
      <c r="B164" s="26">
        <v>2722.2743165297097</v>
      </c>
      <c r="C164" s="130">
        <v>3198.7030196481251</v>
      </c>
      <c r="D164" s="130">
        <v>3977.1973438158457</v>
      </c>
      <c r="E164" s="130">
        <v>5547.6929914664988</v>
      </c>
      <c r="F164" s="26">
        <v>78972.047327598702</v>
      </c>
      <c r="G164" s="140">
        <v>85645.12812781606</v>
      </c>
      <c r="H164" s="140">
        <v>101947.51882818024</v>
      </c>
      <c r="I164" s="141">
        <v>128434.79839132041</v>
      </c>
      <c r="J164" s="129"/>
      <c r="K164" s="32" t="s">
        <v>231</v>
      </c>
      <c r="L164" s="73">
        <v>4915841</v>
      </c>
      <c r="M164" s="73">
        <v>4269016</v>
      </c>
      <c r="N164" s="73">
        <v>646825</v>
      </c>
      <c r="O164" s="73">
        <v>851097</v>
      </c>
      <c r="P164" s="73">
        <v>532128</v>
      </c>
      <c r="Q164" s="73">
        <v>318969</v>
      </c>
      <c r="R164" s="73">
        <v>75152</v>
      </c>
      <c r="S164" s="73">
        <v>670582</v>
      </c>
      <c r="T164" s="73">
        <v>1100349</v>
      </c>
      <c r="W164" s="73" t="str">
        <f t="shared" si="2"/>
        <v>Q4-FY12</v>
      </c>
      <c r="X164" s="73">
        <v>2223621</v>
      </c>
      <c r="Y164" s="73">
        <v>1912733</v>
      </c>
      <c r="Z164" s="73">
        <v>310888</v>
      </c>
      <c r="AA164" s="73">
        <v>401520</v>
      </c>
      <c r="AB164" s="73">
        <v>259280</v>
      </c>
      <c r="AC164" s="73">
        <v>142240</v>
      </c>
      <c r="AD164" s="73">
        <v>36491</v>
      </c>
      <c r="AE164" s="73">
        <v>295410</v>
      </c>
      <c r="AF164" s="73">
        <v>410685</v>
      </c>
    </row>
    <row r="165" spans="1:32" x14ac:dyDescent="0.25">
      <c r="A165" s="26" t="s">
        <v>31</v>
      </c>
      <c r="B165" s="26">
        <v>4540.8075879688167</v>
      </c>
      <c r="C165" s="130">
        <v>5962.7262431521294</v>
      </c>
      <c r="D165" s="130">
        <v>6016.7542404129799</v>
      </c>
      <c r="E165" s="130">
        <v>6663.8622985145394</v>
      </c>
      <c r="F165" s="26">
        <v>97496.707134444136</v>
      </c>
      <c r="G165" s="140">
        <v>108600.53424939471</v>
      </c>
      <c r="H165" s="140">
        <v>101558.52942264001</v>
      </c>
      <c r="I165" s="141">
        <v>108961.11157229535</v>
      </c>
      <c r="J165" s="129"/>
      <c r="K165" s="32" t="s">
        <v>284</v>
      </c>
      <c r="L165" s="73">
        <v>4284915</v>
      </c>
      <c r="M165" s="73">
        <v>3665516</v>
      </c>
      <c r="N165" s="73">
        <v>619399</v>
      </c>
      <c r="O165" s="73">
        <v>897275</v>
      </c>
      <c r="P165" s="73">
        <v>845542</v>
      </c>
      <c r="Q165" s="73">
        <v>51733</v>
      </c>
      <c r="R165" s="73">
        <v>118278</v>
      </c>
      <c r="S165" s="73">
        <v>770873</v>
      </c>
      <c r="T165" s="73">
        <v>1063650</v>
      </c>
      <c r="W165" s="73" t="str">
        <f t="shared" si="2"/>
        <v>Q1-FY13</v>
      </c>
      <c r="X165" s="73">
        <v>1926936</v>
      </c>
      <c r="Y165" s="73">
        <v>1647201</v>
      </c>
      <c r="Z165" s="73">
        <v>279735</v>
      </c>
      <c r="AA165" s="73">
        <v>411267</v>
      </c>
      <c r="AB165" s="73">
        <v>389786</v>
      </c>
      <c r="AC165" s="73">
        <v>21481</v>
      </c>
      <c r="AD165" s="73">
        <v>53692</v>
      </c>
      <c r="AE165" s="73">
        <v>322501</v>
      </c>
      <c r="AF165" s="73">
        <v>368300</v>
      </c>
    </row>
    <row r="166" spans="1:32" x14ac:dyDescent="0.25">
      <c r="A166" s="26" t="s">
        <v>32</v>
      </c>
      <c r="B166" s="26">
        <v>8234.3579461651916</v>
      </c>
      <c r="C166" s="130">
        <v>8756.2192833438694</v>
      </c>
      <c r="D166" s="130">
        <v>8627.2888353350208</v>
      </c>
      <c r="E166" s="130">
        <v>10607.906098556679</v>
      </c>
      <c r="F166" s="26">
        <v>114143.07732725023</v>
      </c>
      <c r="G166" s="140">
        <v>129205.93335517574</v>
      </c>
      <c r="H166" s="140">
        <v>119504.18263793962</v>
      </c>
      <c r="I166" s="141">
        <v>139829.60366775459</v>
      </c>
      <c r="J166" s="129"/>
      <c r="K166" s="32" t="s">
        <v>283</v>
      </c>
      <c r="L166" s="73">
        <v>5592429</v>
      </c>
      <c r="M166" s="73">
        <v>4970177</v>
      </c>
      <c r="N166" s="73">
        <v>622252</v>
      </c>
      <c r="O166" s="73">
        <v>863497</v>
      </c>
      <c r="P166" s="73">
        <v>723248</v>
      </c>
      <c r="Q166" s="73">
        <v>140249</v>
      </c>
      <c r="R166" s="73">
        <v>101171</v>
      </c>
      <c r="S166" s="73">
        <v>782373</v>
      </c>
      <c r="T166" s="73">
        <v>1113352</v>
      </c>
      <c r="W166" s="73" t="str">
        <f t="shared" si="2"/>
        <v>Q2-FY13</v>
      </c>
      <c r="X166" s="73">
        <v>2440356</v>
      </c>
      <c r="Y166" s="73">
        <v>2159332</v>
      </c>
      <c r="Z166" s="73">
        <v>281024</v>
      </c>
      <c r="AA166" s="73">
        <v>386488</v>
      </c>
      <c r="AB166" s="73">
        <v>328253</v>
      </c>
      <c r="AC166" s="73">
        <v>58235</v>
      </c>
      <c r="AD166" s="73">
        <v>45926</v>
      </c>
      <c r="AE166" s="73">
        <v>327312</v>
      </c>
      <c r="AF166" s="73">
        <v>385509</v>
      </c>
    </row>
    <row r="167" spans="1:32" x14ac:dyDescent="0.25">
      <c r="A167" s="26" t="s">
        <v>33</v>
      </c>
      <c r="B167" s="26">
        <v>9125.819900969238</v>
      </c>
      <c r="C167" s="130">
        <v>10518.268739464815</v>
      </c>
      <c r="D167" s="130">
        <v>10105.691305836495</v>
      </c>
      <c r="E167" s="130">
        <v>12325.75082964602</v>
      </c>
      <c r="F167" s="26">
        <v>122045.71989015113</v>
      </c>
      <c r="G167" s="140">
        <v>139395.09950792426</v>
      </c>
      <c r="H167" s="140">
        <v>133931.2405077139</v>
      </c>
      <c r="I167" s="141">
        <v>163125.76091314442</v>
      </c>
      <c r="J167" s="129"/>
      <c r="K167" s="32" t="s">
        <v>282</v>
      </c>
      <c r="L167" s="73">
        <v>5277773</v>
      </c>
      <c r="M167" s="73">
        <v>4688721</v>
      </c>
      <c r="N167" s="73">
        <v>589051</v>
      </c>
      <c r="O167" s="73">
        <v>632206</v>
      </c>
      <c r="P167" s="73">
        <v>516084</v>
      </c>
      <c r="Q167" s="73">
        <v>116122</v>
      </c>
      <c r="R167" s="73">
        <v>72192</v>
      </c>
      <c r="S167" s="73">
        <v>682056</v>
      </c>
      <c r="T167" s="73">
        <v>1088840</v>
      </c>
      <c r="W167" s="73" t="str">
        <f t="shared" si="2"/>
        <v>Q3-FY13</v>
      </c>
      <c r="X167" s="73">
        <v>2302744</v>
      </c>
      <c r="Y167" s="73">
        <v>2036714</v>
      </c>
      <c r="Z167" s="73">
        <v>266030</v>
      </c>
      <c r="AA167" s="73">
        <v>268960</v>
      </c>
      <c r="AB167" s="73">
        <v>220743</v>
      </c>
      <c r="AC167" s="73">
        <v>48217</v>
      </c>
      <c r="AD167" s="73">
        <v>32771</v>
      </c>
      <c r="AE167" s="73">
        <v>285343</v>
      </c>
      <c r="AF167" s="73">
        <v>377022</v>
      </c>
    </row>
    <row r="168" spans="1:32" x14ac:dyDescent="0.25">
      <c r="A168" s="26" t="s">
        <v>34</v>
      </c>
      <c r="B168" s="26">
        <v>10205.151937157609</v>
      </c>
      <c r="C168" s="130">
        <v>10854.715813316479</v>
      </c>
      <c r="D168" s="130">
        <v>11884.931488358618</v>
      </c>
      <c r="E168" s="130">
        <v>13446.831772808682</v>
      </c>
      <c r="F168" s="26">
        <v>127966.65298467493</v>
      </c>
      <c r="G168" s="140">
        <v>130848.54564570516</v>
      </c>
      <c r="H168" s="140">
        <v>144025.22494409434</v>
      </c>
      <c r="I168" s="141">
        <v>152103.08576306756</v>
      </c>
      <c r="J168" s="129"/>
      <c r="K168" s="32" t="s">
        <v>281</v>
      </c>
      <c r="L168" s="73">
        <v>5399832</v>
      </c>
      <c r="M168" s="73">
        <v>4767415</v>
      </c>
      <c r="N168" s="73">
        <v>632417</v>
      </c>
      <c r="O168" s="73">
        <v>955319</v>
      </c>
      <c r="P168" s="73">
        <v>475604</v>
      </c>
      <c r="Q168" s="73">
        <v>479715</v>
      </c>
      <c r="R168" s="73">
        <v>66530</v>
      </c>
      <c r="S168" s="73">
        <v>736875</v>
      </c>
      <c r="T168" s="73">
        <v>1223925</v>
      </c>
      <c r="W168" s="73" t="str">
        <f t="shared" si="2"/>
        <v>Q4-FY13</v>
      </c>
      <c r="X168" s="73">
        <v>2307775</v>
      </c>
      <c r="Y168" s="73">
        <v>2022160</v>
      </c>
      <c r="Z168" s="73">
        <v>285615</v>
      </c>
      <c r="AA168" s="73">
        <v>428524</v>
      </c>
      <c r="AB168" s="73">
        <v>229334</v>
      </c>
      <c r="AC168" s="73">
        <v>199190</v>
      </c>
      <c r="AD168" s="73">
        <v>30201</v>
      </c>
      <c r="AE168" s="73">
        <v>308277</v>
      </c>
      <c r="AF168" s="73">
        <v>423797</v>
      </c>
    </row>
    <row r="169" spans="1:32" x14ac:dyDescent="0.25">
      <c r="A169" s="26" t="s">
        <v>35</v>
      </c>
      <c r="B169" s="26">
        <v>10602.994462442059</v>
      </c>
      <c r="C169" s="130">
        <v>12136.65283923304</v>
      </c>
      <c r="D169" s="130">
        <v>12717.453809787188</v>
      </c>
      <c r="E169" s="130">
        <v>14749.643252212391</v>
      </c>
      <c r="F169" s="26">
        <v>117139.32262344443</v>
      </c>
      <c r="G169" s="140">
        <v>134388.5454525972</v>
      </c>
      <c r="H169" s="140">
        <v>140637.56059842985</v>
      </c>
      <c r="I169" s="141">
        <v>161241.99021212201</v>
      </c>
      <c r="J169" s="129"/>
      <c r="K169" s="32" t="s">
        <v>280</v>
      </c>
      <c r="L169" s="73">
        <v>4857077</v>
      </c>
      <c r="M169" s="73">
        <v>4242196</v>
      </c>
      <c r="N169" s="73">
        <v>614881</v>
      </c>
      <c r="O169" s="73">
        <v>1072929</v>
      </c>
      <c r="P169" s="73">
        <v>963260</v>
      </c>
      <c r="Q169" s="73">
        <v>109670</v>
      </c>
      <c r="R169" s="73">
        <v>134385</v>
      </c>
      <c r="S169" s="73">
        <v>757943</v>
      </c>
      <c r="T169" s="73">
        <v>1159014</v>
      </c>
      <c r="W169" s="73" t="str">
        <f t="shared" si="2"/>
        <v>Q1-FY14</v>
      </c>
      <c r="X169" s="73">
        <v>2046612</v>
      </c>
      <c r="Y169" s="73">
        <v>1790321</v>
      </c>
      <c r="Z169" s="73">
        <v>256292</v>
      </c>
      <c r="AA169" s="73">
        <v>448721</v>
      </c>
      <c r="AB169" s="73">
        <v>406890</v>
      </c>
      <c r="AC169" s="73">
        <v>41831</v>
      </c>
      <c r="AD169" s="73">
        <v>56794</v>
      </c>
      <c r="AE169" s="73">
        <v>301333</v>
      </c>
      <c r="AF169" s="73">
        <v>384658</v>
      </c>
    </row>
    <row r="170" spans="1:32" x14ac:dyDescent="0.25">
      <c r="A170" s="26" t="s">
        <v>36</v>
      </c>
      <c r="B170" s="26">
        <v>12975.314705804889</v>
      </c>
      <c r="C170" s="130">
        <v>14775.429341814162</v>
      </c>
      <c r="D170" s="130">
        <v>15417.625763801096</v>
      </c>
      <c r="E170" s="130">
        <v>19693.205001580282</v>
      </c>
      <c r="F170" s="26">
        <v>120039.02682912009</v>
      </c>
      <c r="G170" s="140">
        <v>133419.47062499798</v>
      </c>
      <c r="H170" s="140">
        <v>136646.37447988705</v>
      </c>
      <c r="I170" s="141">
        <v>176118.2504959029</v>
      </c>
      <c r="J170" s="129"/>
      <c r="K170" s="32" t="s">
        <v>279</v>
      </c>
      <c r="L170" s="73">
        <v>6428779</v>
      </c>
      <c r="M170" s="73">
        <v>5726185</v>
      </c>
      <c r="N170" s="73">
        <v>702594</v>
      </c>
      <c r="O170" s="73">
        <v>953800</v>
      </c>
      <c r="P170" s="73">
        <v>853248</v>
      </c>
      <c r="Q170" s="73">
        <v>100552</v>
      </c>
      <c r="R170" s="73">
        <v>119038</v>
      </c>
      <c r="S170" s="73">
        <v>812196</v>
      </c>
      <c r="T170" s="73">
        <v>1154023</v>
      </c>
      <c r="W170" s="73" t="str">
        <f t="shared" si="2"/>
        <v>Q2-FY14</v>
      </c>
      <c r="X170" s="73">
        <v>2583475</v>
      </c>
      <c r="Y170" s="73">
        <v>2290624</v>
      </c>
      <c r="Z170" s="73">
        <v>292852</v>
      </c>
      <c r="AA170" s="73">
        <v>409246</v>
      </c>
      <c r="AB170" s="73">
        <v>370893</v>
      </c>
      <c r="AC170" s="73">
        <v>38353</v>
      </c>
      <c r="AD170" s="73">
        <v>50308</v>
      </c>
      <c r="AE170" s="73">
        <v>322902</v>
      </c>
      <c r="AF170" s="73">
        <v>383002</v>
      </c>
    </row>
    <row r="171" spans="1:32" x14ac:dyDescent="0.25">
      <c r="A171" s="26" t="s">
        <v>37</v>
      </c>
      <c r="B171" s="26">
        <v>16541.162525021071</v>
      </c>
      <c r="C171" s="130">
        <v>17944.662544774546</v>
      </c>
      <c r="D171" s="130">
        <v>19302.729930467762</v>
      </c>
      <c r="E171" s="130">
        <v>20240.852428360726</v>
      </c>
      <c r="F171" s="26">
        <v>147051.06443928226</v>
      </c>
      <c r="G171" s="140">
        <v>150327.84334772782</v>
      </c>
      <c r="H171" s="140">
        <v>159913.9927133118</v>
      </c>
      <c r="I171" s="141">
        <v>163136.90676298836</v>
      </c>
      <c r="J171" s="129"/>
      <c r="K171" s="32" t="s">
        <v>278</v>
      </c>
      <c r="L171" s="73">
        <v>5758101</v>
      </c>
      <c r="M171" s="73">
        <v>5055279</v>
      </c>
      <c r="N171" s="73">
        <v>702823</v>
      </c>
      <c r="O171" s="73">
        <v>667096</v>
      </c>
      <c r="P171" s="73">
        <v>519068</v>
      </c>
      <c r="Q171" s="73">
        <v>148028</v>
      </c>
      <c r="R171" s="73">
        <v>72416</v>
      </c>
      <c r="S171" s="73">
        <v>777497</v>
      </c>
      <c r="T171" s="73">
        <v>1192844</v>
      </c>
      <c r="W171" s="73" t="str">
        <f t="shared" si="2"/>
        <v>Q3-FY14</v>
      </c>
      <c r="X171" s="73">
        <v>2387590</v>
      </c>
      <c r="Y171" s="73">
        <v>2094643</v>
      </c>
      <c r="Z171" s="73">
        <v>292947</v>
      </c>
      <c r="AA171" s="73">
        <v>269087</v>
      </c>
      <c r="AB171" s="73">
        <v>212626</v>
      </c>
      <c r="AC171" s="73">
        <v>56461</v>
      </c>
      <c r="AD171" s="73">
        <v>30604</v>
      </c>
      <c r="AE171" s="73">
        <v>309107</v>
      </c>
      <c r="AF171" s="73">
        <v>395886</v>
      </c>
    </row>
    <row r="172" spans="1:32" x14ac:dyDescent="0.25">
      <c r="A172" s="26" t="s">
        <v>38</v>
      </c>
      <c r="B172" s="26">
        <v>18230.765348451325</v>
      </c>
      <c r="C172" s="130">
        <v>20130.340615781712</v>
      </c>
      <c r="D172" s="130">
        <v>21224.407560313946</v>
      </c>
      <c r="E172" s="130">
        <v>24264.710315265489</v>
      </c>
      <c r="F172" s="26">
        <v>150864.69644012518</v>
      </c>
      <c r="G172" s="140">
        <v>159852.94587337362</v>
      </c>
      <c r="H172" s="140">
        <v>163179.99865000352</v>
      </c>
      <c r="I172" s="141">
        <v>180619.64442410297</v>
      </c>
      <c r="J172" s="129"/>
      <c r="K172" s="32" t="s">
        <v>277</v>
      </c>
      <c r="L172" s="73">
        <v>6056175</v>
      </c>
      <c r="M172" s="73">
        <v>5367554</v>
      </c>
      <c r="N172" s="73">
        <v>688620</v>
      </c>
      <c r="O172" s="73">
        <v>989697</v>
      </c>
      <c r="P172" s="73">
        <v>550942</v>
      </c>
      <c r="Q172" s="73">
        <v>438755</v>
      </c>
      <c r="R172" s="73">
        <v>76862</v>
      </c>
      <c r="S172" s="73">
        <v>733675</v>
      </c>
      <c r="T172" s="73">
        <v>1190281</v>
      </c>
      <c r="W172" s="73" t="str">
        <f t="shared" si="2"/>
        <v>Q4-FY14</v>
      </c>
      <c r="X172" s="73">
        <v>2416322</v>
      </c>
      <c r="Y172" s="73">
        <v>2129295</v>
      </c>
      <c r="Z172" s="73">
        <v>287027</v>
      </c>
      <c r="AA172" s="73">
        <v>409392</v>
      </c>
      <c r="AB172" s="73">
        <v>242041</v>
      </c>
      <c r="AC172" s="73">
        <v>167351</v>
      </c>
      <c r="AD172" s="73">
        <v>32484</v>
      </c>
      <c r="AE172" s="73">
        <v>291685</v>
      </c>
      <c r="AF172" s="73">
        <v>395035</v>
      </c>
    </row>
    <row r="173" spans="1:32" x14ac:dyDescent="0.25">
      <c r="A173" s="26" t="s">
        <v>39</v>
      </c>
      <c r="B173" s="26">
        <v>20251.903609618625</v>
      </c>
      <c r="C173" s="130">
        <v>23882.830607353564</v>
      </c>
      <c r="D173" s="130">
        <v>24388.729127159713</v>
      </c>
      <c r="E173" s="130">
        <v>27086.445263116315</v>
      </c>
      <c r="F173" s="26">
        <v>167823.14947588858</v>
      </c>
      <c r="G173" s="140">
        <v>184144.20168288582</v>
      </c>
      <c r="H173" s="140">
        <v>188625.75793246392</v>
      </c>
      <c r="I173" s="141">
        <v>203282.38600350011</v>
      </c>
      <c r="J173" s="129"/>
      <c r="K173" s="32" t="s">
        <v>276</v>
      </c>
      <c r="L173" s="73">
        <v>5422839</v>
      </c>
      <c r="M173" s="73">
        <v>4612655</v>
      </c>
      <c r="N173" s="73">
        <v>810184</v>
      </c>
      <c r="O173" s="73">
        <v>1321008</v>
      </c>
      <c r="P173" s="73">
        <v>1212751</v>
      </c>
      <c r="Q173" s="73">
        <v>108257</v>
      </c>
      <c r="R173" s="73">
        <v>162238</v>
      </c>
      <c r="S173" s="73">
        <v>779234</v>
      </c>
      <c r="T173" s="73">
        <v>1260582</v>
      </c>
      <c r="W173" s="73" t="str">
        <f t="shared" si="2"/>
        <v>Q1-FY15</v>
      </c>
      <c r="X173" s="73">
        <v>2106131</v>
      </c>
      <c r="Y173" s="73">
        <v>1777631</v>
      </c>
      <c r="Z173" s="73">
        <v>328500</v>
      </c>
      <c r="AA173" s="73">
        <v>544823</v>
      </c>
      <c r="AB173" s="73">
        <v>503651</v>
      </c>
      <c r="AC173" s="73">
        <v>41172</v>
      </c>
      <c r="AD173" s="73">
        <v>65858</v>
      </c>
      <c r="AE173" s="73">
        <v>307208</v>
      </c>
      <c r="AF173" s="73">
        <v>413143</v>
      </c>
    </row>
    <row r="174" spans="1:32" x14ac:dyDescent="0.25">
      <c r="A174" s="26" t="s">
        <v>40</v>
      </c>
      <c r="B174" s="26">
        <v>23909.844605983988</v>
      </c>
      <c r="C174" s="130">
        <v>26046.406315844924</v>
      </c>
      <c r="D174" s="130">
        <v>28336.456654287827</v>
      </c>
      <c r="E174" s="130">
        <v>30438.636911346399</v>
      </c>
      <c r="F174" s="26">
        <v>184984.49347968173</v>
      </c>
      <c r="G174" s="140">
        <v>191572.16570712652</v>
      </c>
      <c r="H174" s="140">
        <v>197958.74246183375</v>
      </c>
      <c r="I174" s="141">
        <v>211642.21208444389</v>
      </c>
      <c r="J174" s="129"/>
      <c r="K174" s="32" t="s">
        <v>275</v>
      </c>
      <c r="L174" s="73">
        <v>6980340</v>
      </c>
      <c r="M174" s="73">
        <v>6418787</v>
      </c>
      <c r="N174" s="73">
        <v>561553</v>
      </c>
      <c r="O174" s="73">
        <v>1164765</v>
      </c>
      <c r="P174" s="73">
        <v>974649</v>
      </c>
      <c r="Q174" s="73">
        <v>190116</v>
      </c>
      <c r="R174" s="73">
        <v>130385</v>
      </c>
      <c r="S174" s="73">
        <v>731994</v>
      </c>
      <c r="T174" s="73">
        <v>1177247</v>
      </c>
      <c r="W174" s="73" t="str">
        <f t="shared" si="2"/>
        <v>Q2-FY15</v>
      </c>
      <c r="X174" s="73">
        <v>2659267</v>
      </c>
      <c r="Y174" s="73">
        <v>2431578</v>
      </c>
      <c r="Z174" s="73">
        <v>227689</v>
      </c>
      <c r="AA174" s="73">
        <v>481900</v>
      </c>
      <c r="AB174" s="73">
        <v>409596</v>
      </c>
      <c r="AC174" s="73">
        <v>72303</v>
      </c>
      <c r="AD174" s="73">
        <v>52928</v>
      </c>
      <c r="AE174" s="73">
        <v>288584</v>
      </c>
      <c r="AF174" s="73">
        <v>385831</v>
      </c>
    </row>
    <row r="175" spans="1:32" x14ac:dyDescent="0.25">
      <c r="A175" s="26" t="s">
        <v>41</v>
      </c>
      <c r="B175" s="26">
        <v>26080.787768647289</v>
      </c>
      <c r="C175" s="130">
        <v>29763.286945585758</v>
      </c>
      <c r="D175" s="130">
        <v>30630.190719816688</v>
      </c>
      <c r="E175" s="130">
        <v>35665.845646333757</v>
      </c>
      <c r="F175" s="26">
        <v>189909.53706645768</v>
      </c>
      <c r="G175" s="140">
        <v>209241.6348786403</v>
      </c>
      <c r="H175" s="140">
        <v>212938.55968548375</v>
      </c>
      <c r="I175" s="141">
        <v>238237.08835397565</v>
      </c>
      <c r="J175" s="129"/>
      <c r="K175" s="32" t="s">
        <v>274</v>
      </c>
      <c r="L175" s="73">
        <v>6062384</v>
      </c>
      <c r="M175" s="73">
        <v>5124758</v>
      </c>
      <c r="N175" s="73">
        <v>937626</v>
      </c>
      <c r="O175" s="73">
        <v>685284</v>
      </c>
      <c r="P175" s="73">
        <v>448217</v>
      </c>
      <c r="Q175" s="73">
        <v>237067</v>
      </c>
      <c r="R175" s="73">
        <v>59961</v>
      </c>
      <c r="S175" s="73">
        <v>720969</v>
      </c>
      <c r="T175" s="73">
        <v>1019133</v>
      </c>
      <c r="W175" s="73" t="str">
        <f t="shared" si="2"/>
        <v>Q3-FY15</v>
      </c>
      <c r="X175" s="73">
        <v>2475838</v>
      </c>
      <c r="Y175" s="73">
        <v>2095664</v>
      </c>
      <c r="Z175" s="73">
        <v>380173</v>
      </c>
      <c r="AA175" s="73">
        <v>263460</v>
      </c>
      <c r="AB175" s="73">
        <v>173300</v>
      </c>
      <c r="AC175" s="73">
        <v>90159</v>
      </c>
      <c r="AD175" s="73">
        <v>24340</v>
      </c>
      <c r="AE175" s="73">
        <v>284238</v>
      </c>
      <c r="AF175" s="73">
        <v>334010</v>
      </c>
    </row>
    <row r="176" spans="1:32" x14ac:dyDescent="0.25">
      <c r="A176" s="26" t="s">
        <v>42</v>
      </c>
      <c r="B176" s="26">
        <v>27907.916403286978</v>
      </c>
      <c r="C176" s="130">
        <v>34202.17808417615</v>
      </c>
      <c r="D176" s="130">
        <v>35670.75728244838</v>
      </c>
      <c r="E176" s="130">
        <v>38276.3802412558</v>
      </c>
      <c r="F176" s="26">
        <v>187505.36887006945</v>
      </c>
      <c r="G176" s="140">
        <v>219565.73280935909</v>
      </c>
      <c r="H176" s="140">
        <v>229455.3208793416</v>
      </c>
      <c r="I176" s="141">
        <v>247661.64314325273</v>
      </c>
      <c r="J176" s="129"/>
      <c r="K176" s="32" t="s">
        <v>273</v>
      </c>
      <c r="L176" s="73">
        <v>6435911</v>
      </c>
      <c r="M176" s="73">
        <v>5734079</v>
      </c>
      <c r="N176" s="73">
        <v>701832</v>
      </c>
      <c r="O176" s="73">
        <v>1139426</v>
      </c>
      <c r="P176" s="73">
        <v>646630</v>
      </c>
      <c r="Q176" s="73">
        <v>492797</v>
      </c>
      <c r="R176" s="73">
        <v>86504</v>
      </c>
      <c r="S176" s="73">
        <v>677975</v>
      </c>
      <c r="T176" s="73">
        <v>1222145</v>
      </c>
      <c r="W176" s="73" t="str">
        <f t="shared" si="2"/>
        <v>Q4-FY15</v>
      </c>
      <c r="X176" s="73">
        <v>2525113</v>
      </c>
      <c r="Y176" s="73">
        <v>2240545</v>
      </c>
      <c r="Z176" s="73">
        <v>284568</v>
      </c>
      <c r="AA176" s="73">
        <v>469819</v>
      </c>
      <c r="AB176" s="73">
        <v>282402</v>
      </c>
      <c r="AC176" s="73">
        <v>187417</v>
      </c>
      <c r="AD176" s="73">
        <v>35115</v>
      </c>
      <c r="AE176" s="73">
        <v>267288</v>
      </c>
      <c r="AF176" s="73">
        <v>400546</v>
      </c>
    </row>
    <row r="177" spans="1:32" x14ac:dyDescent="0.25">
      <c r="A177" s="26" t="s">
        <v>43</v>
      </c>
      <c r="B177" s="26">
        <v>33563.665389275186</v>
      </c>
      <c r="C177" s="130">
        <v>39239.06091972188</v>
      </c>
      <c r="D177" s="130">
        <v>40615.546940844935</v>
      </c>
      <c r="E177" s="130">
        <v>41595.418345712184</v>
      </c>
      <c r="F177" s="26">
        <v>201090.08625160309</v>
      </c>
      <c r="G177" s="140">
        <v>216908.39977675665</v>
      </c>
      <c r="H177" s="140">
        <v>222799.41983078944</v>
      </c>
      <c r="I177" s="141">
        <v>224271.7259704746</v>
      </c>
      <c r="J177" s="129"/>
      <c r="K177" s="32" t="s">
        <v>272</v>
      </c>
      <c r="L177" s="73">
        <v>5508200</v>
      </c>
      <c r="M177" s="73">
        <v>4614397</v>
      </c>
      <c r="N177" s="73">
        <v>893804</v>
      </c>
      <c r="O177" s="73">
        <v>1468773</v>
      </c>
      <c r="P177" s="73">
        <v>1327520</v>
      </c>
      <c r="Q177" s="73">
        <v>141253</v>
      </c>
      <c r="R177" s="73">
        <v>178433</v>
      </c>
      <c r="S177" s="73">
        <v>682282</v>
      </c>
      <c r="T177" s="73">
        <v>1103121</v>
      </c>
      <c r="W177" s="73" t="str">
        <f t="shared" si="2"/>
        <v>Q1-FY16</v>
      </c>
      <c r="X177" s="73">
        <v>2207899</v>
      </c>
      <c r="Y177" s="73">
        <v>1848686</v>
      </c>
      <c r="Z177" s="73">
        <v>359213</v>
      </c>
      <c r="AA177" s="73">
        <v>610684</v>
      </c>
      <c r="AB177" s="73">
        <v>556529</v>
      </c>
      <c r="AC177" s="73">
        <v>54155</v>
      </c>
      <c r="AD177" s="73">
        <v>72144</v>
      </c>
      <c r="AE177" s="73">
        <v>289655</v>
      </c>
      <c r="AF177" s="73">
        <v>417706</v>
      </c>
    </row>
    <row r="178" spans="1:32" x14ac:dyDescent="0.25">
      <c r="A178" s="26" t="s">
        <v>44</v>
      </c>
      <c r="B178" s="26">
        <v>37495.43009903076</v>
      </c>
      <c r="C178" s="130">
        <v>42232.703131584494</v>
      </c>
      <c r="D178" s="130">
        <v>44792.893456331651</v>
      </c>
      <c r="E178" s="130">
        <v>49048.826149652341</v>
      </c>
      <c r="F178" s="26">
        <v>184611.03045888356</v>
      </c>
      <c r="G178" s="140">
        <v>203505.02741974517</v>
      </c>
      <c r="H178" s="140">
        <v>215285.27203251843</v>
      </c>
      <c r="I178" s="141">
        <v>234274.43024387193</v>
      </c>
      <c r="J178" s="129"/>
      <c r="K178" s="32" t="s">
        <v>271</v>
      </c>
      <c r="L178" s="73">
        <v>7262479</v>
      </c>
      <c r="M178" s="73">
        <v>6553492</v>
      </c>
      <c r="N178" s="73">
        <v>708988</v>
      </c>
      <c r="O178" s="73">
        <v>1294886</v>
      </c>
      <c r="P178" s="73">
        <v>1080991</v>
      </c>
      <c r="Q178" s="73">
        <v>213895</v>
      </c>
      <c r="R178" s="73">
        <v>145297</v>
      </c>
      <c r="S178" s="73">
        <v>665848</v>
      </c>
      <c r="T178" s="73">
        <v>1215838</v>
      </c>
      <c r="W178" s="73" t="str">
        <f t="shared" si="2"/>
        <v>Q2-FY16</v>
      </c>
      <c r="X178" s="73">
        <v>2804634</v>
      </c>
      <c r="Y178" s="73">
        <v>2519697</v>
      </c>
      <c r="Z178" s="73">
        <v>284937</v>
      </c>
      <c r="AA178" s="73">
        <v>549073</v>
      </c>
      <c r="AB178" s="73">
        <v>467067</v>
      </c>
      <c r="AC178" s="73">
        <v>82005</v>
      </c>
      <c r="AD178" s="73">
        <v>58746</v>
      </c>
      <c r="AE178" s="73">
        <v>282678</v>
      </c>
      <c r="AF178" s="73">
        <v>460388</v>
      </c>
    </row>
    <row r="179" spans="1:32" x14ac:dyDescent="0.25">
      <c r="A179" s="26" t="s">
        <v>45</v>
      </c>
      <c r="B179" s="26">
        <v>45489.117875579439</v>
      </c>
      <c r="C179" s="130">
        <v>52699.399691845763</v>
      </c>
      <c r="D179" s="130">
        <v>54962.436031658239</v>
      </c>
      <c r="E179" s="130">
        <v>56085.972792878216</v>
      </c>
      <c r="F179" s="26">
        <v>208288.22687842953</v>
      </c>
      <c r="G179" s="140">
        <v>233148.6546956005</v>
      </c>
      <c r="H179" s="140">
        <v>240968.03669356235</v>
      </c>
      <c r="I179" s="141">
        <v>235024.9472760529</v>
      </c>
      <c r="J179" s="129"/>
      <c r="K179" s="32" t="s">
        <v>270</v>
      </c>
      <c r="L179" s="73">
        <v>6836743</v>
      </c>
      <c r="M179" s="73">
        <v>5803239</v>
      </c>
      <c r="N179" s="73">
        <v>1033505</v>
      </c>
      <c r="O179" s="73">
        <v>598849</v>
      </c>
      <c r="P179" s="73">
        <v>359675</v>
      </c>
      <c r="Q179" s="73">
        <v>239174</v>
      </c>
      <c r="R179" s="73">
        <v>48344</v>
      </c>
      <c r="S179" s="73">
        <v>642748</v>
      </c>
      <c r="T179" s="73">
        <v>1080405</v>
      </c>
      <c r="W179" s="73" t="str">
        <f t="shared" si="2"/>
        <v>Q3-FY16</v>
      </c>
      <c r="X179" s="73">
        <v>2797773</v>
      </c>
      <c r="Y179" s="73">
        <v>2382415</v>
      </c>
      <c r="Z179" s="73">
        <v>415358</v>
      </c>
      <c r="AA179" s="73">
        <v>222774</v>
      </c>
      <c r="AB179" s="73">
        <v>131077</v>
      </c>
      <c r="AC179" s="73">
        <v>91697</v>
      </c>
      <c r="AD179" s="73">
        <v>19547</v>
      </c>
      <c r="AE179" s="73">
        <v>272871</v>
      </c>
      <c r="AF179" s="73">
        <v>409105</v>
      </c>
    </row>
    <row r="180" spans="1:32" x14ac:dyDescent="0.25">
      <c r="A180" s="26" t="s">
        <v>46</v>
      </c>
      <c r="B180" s="26">
        <v>51525.518660450914</v>
      </c>
      <c r="C180" s="130">
        <v>60705.366558680988</v>
      </c>
      <c r="D180" s="130">
        <v>61558.763333596711</v>
      </c>
      <c r="E180" s="130">
        <v>64567.140453803207</v>
      </c>
      <c r="F180" s="26">
        <v>221248.11189824317</v>
      </c>
      <c r="G180" s="140">
        <v>252382.0002667066</v>
      </c>
      <c r="H180" s="140">
        <v>253838.14694876102</v>
      </c>
      <c r="I180" s="141">
        <v>252317.36243618387</v>
      </c>
      <c r="J180" s="129"/>
      <c r="K180" s="32" t="s">
        <v>269</v>
      </c>
      <c r="L180" s="73">
        <v>6946961</v>
      </c>
      <c r="M180" s="73">
        <v>6295327</v>
      </c>
      <c r="N180" s="73">
        <v>651634</v>
      </c>
      <c r="O180" s="73">
        <v>1198332</v>
      </c>
      <c r="P180" s="73">
        <v>692913</v>
      </c>
      <c r="Q180" s="73">
        <v>505419</v>
      </c>
      <c r="R180" s="73">
        <v>93135</v>
      </c>
      <c r="S180" s="73">
        <v>668300</v>
      </c>
      <c r="T180" s="73">
        <v>1299405</v>
      </c>
      <c r="W180" s="73" t="str">
        <f t="shared" si="2"/>
        <v>Q4-FY16</v>
      </c>
      <c r="X180" s="73">
        <v>2707827</v>
      </c>
      <c r="Y180" s="73">
        <v>2445941</v>
      </c>
      <c r="Z180" s="73">
        <v>261887</v>
      </c>
      <c r="AA180" s="73">
        <v>505468</v>
      </c>
      <c r="AB180" s="73">
        <v>311695</v>
      </c>
      <c r="AC180" s="73">
        <v>193773</v>
      </c>
      <c r="AD180" s="73">
        <v>37656</v>
      </c>
      <c r="AE180" s="73">
        <v>283719</v>
      </c>
      <c r="AF180" s="73">
        <v>492031</v>
      </c>
    </row>
    <row r="181" spans="1:32" x14ac:dyDescent="0.25">
      <c r="A181" s="26" t="s">
        <v>47</v>
      </c>
      <c r="B181" s="26">
        <v>57720.319710018972</v>
      </c>
      <c r="C181" s="130">
        <v>71858.464265960807</v>
      </c>
      <c r="D181" s="130">
        <v>73587.360178308052</v>
      </c>
      <c r="E181" s="130">
        <v>76680.463021491785</v>
      </c>
      <c r="F181" s="26">
        <v>221878.3307458401</v>
      </c>
      <c r="G181" s="140">
        <v>258707.53018147574</v>
      </c>
      <c r="H181" s="140">
        <v>264885.82948227634</v>
      </c>
      <c r="I181" s="141">
        <v>274976.51302499627</v>
      </c>
      <c r="J181" s="129"/>
      <c r="K181" s="32" t="s">
        <v>268</v>
      </c>
      <c r="L181" s="73">
        <v>5866296</v>
      </c>
      <c r="M181" s="73">
        <v>4988336</v>
      </c>
      <c r="N181" s="73">
        <v>877961</v>
      </c>
      <c r="O181" s="73">
        <v>1818819</v>
      </c>
      <c r="P181" s="73">
        <v>1656759</v>
      </c>
      <c r="Q181" s="73">
        <v>162060</v>
      </c>
      <c r="R181" s="73">
        <v>227950</v>
      </c>
      <c r="S181" s="73">
        <v>602402</v>
      </c>
      <c r="T181" s="73">
        <v>1264426</v>
      </c>
      <c r="W181" s="73" t="str">
        <f t="shared" si="2"/>
        <v>Q1-FY17</v>
      </c>
      <c r="X181" s="73">
        <v>2275306</v>
      </c>
      <c r="Y181" s="73">
        <v>1936017</v>
      </c>
      <c r="Z181" s="73">
        <v>339289</v>
      </c>
      <c r="AA181" s="73">
        <v>752360</v>
      </c>
      <c r="AB181" s="73">
        <v>691327</v>
      </c>
      <c r="AC181" s="73">
        <v>61032</v>
      </c>
      <c r="AD181" s="73">
        <v>88619</v>
      </c>
      <c r="AE181" s="73">
        <v>256341</v>
      </c>
      <c r="AF181" s="73">
        <v>485291</v>
      </c>
    </row>
    <row r="182" spans="1:32" x14ac:dyDescent="0.25">
      <c r="A182" s="26" t="s">
        <v>48</v>
      </c>
      <c r="B182" s="26">
        <v>81228.638063632534</v>
      </c>
      <c r="C182" s="130">
        <v>90631.96540507795</v>
      </c>
      <c r="D182" s="130">
        <v>88906.753219816688</v>
      </c>
      <c r="E182" s="130">
        <v>92403.838133428158</v>
      </c>
      <c r="F182" s="26">
        <v>278159.92617824237</v>
      </c>
      <c r="G182" s="140">
        <v>294301.42885600973</v>
      </c>
      <c r="H182" s="140">
        <v>292782.43983872479</v>
      </c>
      <c r="I182" s="141">
        <v>297930.12484174588</v>
      </c>
      <c r="J182" s="129"/>
      <c r="K182" s="32" t="s">
        <v>267</v>
      </c>
      <c r="L182" s="73">
        <v>8025018</v>
      </c>
      <c r="M182" s="73">
        <v>7275586</v>
      </c>
      <c r="N182" s="73">
        <v>749432</v>
      </c>
      <c r="O182" s="73">
        <v>1485798</v>
      </c>
      <c r="P182" s="73">
        <v>1230938</v>
      </c>
      <c r="Q182" s="73">
        <v>254860</v>
      </c>
      <c r="R182" s="73">
        <v>169362</v>
      </c>
      <c r="S182" s="73">
        <v>634533</v>
      </c>
      <c r="T182" s="73">
        <v>1353037</v>
      </c>
      <c r="W182" s="73" t="str">
        <f t="shared" si="2"/>
        <v>Q2-FY17</v>
      </c>
      <c r="X182" s="73">
        <v>3001904</v>
      </c>
      <c r="Y182" s="73">
        <v>2712286</v>
      </c>
      <c r="Z182" s="73">
        <v>289619</v>
      </c>
      <c r="AA182" s="73">
        <v>609344</v>
      </c>
      <c r="AB182" s="73">
        <v>513363</v>
      </c>
      <c r="AC182" s="73">
        <v>95981</v>
      </c>
      <c r="AD182" s="73">
        <v>65842</v>
      </c>
      <c r="AE182" s="73">
        <v>270014</v>
      </c>
      <c r="AF182" s="73">
        <v>519300</v>
      </c>
    </row>
    <row r="183" spans="1:32" x14ac:dyDescent="0.25">
      <c r="A183" s="26" t="s">
        <v>49</v>
      </c>
      <c r="B183" s="26">
        <v>85145.667865044263</v>
      </c>
      <c r="C183" s="130">
        <v>100794.14052623263</v>
      </c>
      <c r="D183" s="130">
        <v>98885.969895701652</v>
      </c>
      <c r="E183" s="130">
        <v>115554.83495970294</v>
      </c>
      <c r="F183" s="26">
        <v>263738.50799049734</v>
      </c>
      <c r="G183" s="140">
        <v>297486.63750454801</v>
      </c>
      <c r="H183" s="140">
        <v>291074.92381574848</v>
      </c>
      <c r="I183" s="141">
        <v>336973.16997278598</v>
      </c>
      <c r="J183" s="129"/>
      <c r="K183" s="32" t="s">
        <v>266</v>
      </c>
      <c r="L183" s="73">
        <v>8027035</v>
      </c>
      <c r="M183" s="73">
        <v>6957815</v>
      </c>
      <c r="N183" s="73">
        <v>1069220</v>
      </c>
      <c r="O183" s="73">
        <v>573533</v>
      </c>
      <c r="P183" s="73">
        <v>336870</v>
      </c>
      <c r="Q183" s="73">
        <v>236664</v>
      </c>
      <c r="R183" s="73">
        <v>46349</v>
      </c>
      <c r="S183" s="73">
        <v>674730</v>
      </c>
      <c r="T183" s="73">
        <v>1438451</v>
      </c>
      <c r="W183" s="73" t="str">
        <f t="shared" si="2"/>
        <v>Q3-FY17</v>
      </c>
      <c r="X183" s="73">
        <v>3165242</v>
      </c>
      <c r="Y183" s="73">
        <v>2752041</v>
      </c>
      <c r="Z183" s="73">
        <v>413201</v>
      </c>
      <c r="AA183" s="73">
        <v>189632</v>
      </c>
      <c r="AB183" s="73">
        <v>100504</v>
      </c>
      <c r="AC183" s="73">
        <v>89128</v>
      </c>
      <c r="AD183" s="73">
        <v>18019</v>
      </c>
      <c r="AE183" s="73">
        <v>287119</v>
      </c>
      <c r="AF183" s="73">
        <v>552083</v>
      </c>
    </row>
    <row r="184" spans="1:32" x14ac:dyDescent="0.25">
      <c r="A184" s="26" t="s">
        <v>50</v>
      </c>
      <c r="B184" s="26">
        <v>104908.86368125792</v>
      </c>
      <c r="C184" s="130">
        <v>109891.71851954279</v>
      </c>
      <c r="D184" s="130">
        <v>113184.97053439741</v>
      </c>
      <c r="E184" s="130">
        <v>113655.25969237254</v>
      </c>
      <c r="F184" s="26">
        <v>306164.2662522287</v>
      </c>
      <c r="G184" s="140">
        <v>302160.31175040203</v>
      </c>
      <c r="H184" s="140">
        <v>294937.0341894835</v>
      </c>
      <c r="I184" s="141">
        <v>287525.22962287354</v>
      </c>
      <c r="J184" s="129"/>
      <c r="K184" s="32" t="s">
        <v>265</v>
      </c>
      <c r="L184" s="73">
        <v>7878118</v>
      </c>
      <c r="M184" s="73">
        <v>6975730</v>
      </c>
      <c r="N184" s="73">
        <v>902387</v>
      </c>
      <c r="O184" s="73">
        <v>1266029</v>
      </c>
      <c r="P184" s="73">
        <v>492352</v>
      </c>
      <c r="Q184" s="73">
        <v>773677</v>
      </c>
      <c r="R184" s="73">
        <v>67742</v>
      </c>
      <c r="S184" s="73">
        <v>720597</v>
      </c>
      <c r="T184" s="73">
        <v>1554384</v>
      </c>
      <c r="W184" s="73" t="str">
        <f t="shared" si="2"/>
        <v>Q4-FY17</v>
      </c>
      <c r="X184" s="73">
        <v>2948458</v>
      </c>
      <c r="Y184" s="73">
        <v>2599730</v>
      </c>
      <c r="Z184" s="73">
        <v>348728</v>
      </c>
      <c r="AA184" s="73">
        <v>516875</v>
      </c>
      <c r="AB184" s="73">
        <v>225505</v>
      </c>
      <c r="AC184" s="73">
        <v>291369</v>
      </c>
      <c r="AD184" s="73">
        <v>26336</v>
      </c>
      <c r="AE184" s="73">
        <v>306637</v>
      </c>
      <c r="AF184" s="73">
        <v>596578</v>
      </c>
    </row>
    <row r="185" spans="1:32" x14ac:dyDescent="0.25">
      <c r="A185" s="26" t="s">
        <v>51</v>
      </c>
      <c r="B185" s="26">
        <v>104723.4494179309</v>
      </c>
      <c r="C185" s="130">
        <v>119635.17666192584</v>
      </c>
      <c r="D185" s="130">
        <v>129193.22054098191</v>
      </c>
      <c r="E185" s="130">
        <v>137765.25347002738</v>
      </c>
      <c r="F185" s="26">
        <v>251687.14358858694</v>
      </c>
      <c r="G185" s="140">
        <v>279321.6116323598</v>
      </c>
      <c r="H185" s="140">
        <v>299319.8381979852</v>
      </c>
      <c r="I185" s="141">
        <v>315084.28686436976</v>
      </c>
      <c r="J185" s="129"/>
    </row>
    <row r="186" spans="1:32" x14ac:dyDescent="0.25">
      <c r="A186" s="26" t="s">
        <v>52</v>
      </c>
      <c r="B186" s="26">
        <v>127134.01709992625</v>
      </c>
      <c r="C186" s="130">
        <v>138946.5019555942</v>
      </c>
      <c r="D186" s="130">
        <v>144154.06414612307</v>
      </c>
      <c r="E186" s="130">
        <v>154035.04809971555</v>
      </c>
      <c r="F186" s="26">
        <v>283467.41026227799</v>
      </c>
      <c r="G186" s="140">
        <v>296165.152969416</v>
      </c>
      <c r="H186" s="140">
        <v>303903.7376792244</v>
      </c>
      <c r="I186" s="141">
        <v>323379.47511479084</v>
      </c>
      <c r="J186" s="129"/>
    </row>
    <row r="187" spans="1:32" x14ac:dyDescent="0.25">
      <c r="A187" s="26" t="s">
        <v>53</v>
      </c>
      <c r="B187" s="26">
        <v>131209.44716603457</v>
      </c>
      <c r="C187" s="130">
        <v>157594.75637378846</v>
      </c>
      <c r="D187" s="130">
        <v>158096.97116650865</v>
      </c>
      <c r="E187" s="130">
        <v>163580.81288848503</v>
      </c>
      <c r="F187" s="26">
        <v>273154.08530331292</v>
      </c>
      <c r="G187" s="140">
        <v>297948.07979466883</v>
      </c>
      <c r="H187" s="140">
        <v>291715.91563509929</v>
      </c>
      <c r="I187" s="141">
        <v>306370.74821084307</v>
      </c>
      <c r="J187" s="129"/>
    </row>
    <row r="188" spans="1:32" x14ac:dyDescent="0.25">
      <c r="A188" s="26" t="s">
        <v>54</v>
      </c>
      <c r="B188" s="26">
        <v>145842.43906052469</v>
      </c>
      <c r="C188" s="130">
        <v>164705.57755873367</v>
      </c>
      <c r="D188" s="130">
        <v>151744.99776127268</v>
      </c>
      <c r="E188" s="130">
        <v>164105.13004372106</v>
      </c>
      <c r="F188" s="26">
        <v>255640.82422222916</v>
      </c>
      <c r="G188" s="140">
        <v>292552.61644131056</v>
      </c>
      <c r="H188" s="140">
        <v>261618.02805029228</v>
      </c>
      <c r="I188" s="141">
        <v>276026.87777099124</v>
      </c>
      <c r="J188" s="129"/>
    </row>
    <row r="189" spans="1:32" x14ac:dyDescent="0.25">
      <c r="A189" s="26" t="s">
        <v>55</v>
      </c>
      <c r="B189" s="26">
        <v>140175.63889327858</v>
      </c>
      <c r="C189" s="130">
        <v>159103.85657000635</v>
      </c>
      <c r="D189" s="130">
        <v>163542.74770859675</v>
      </c>
      <c r="E189" s="130">
        <v>181057.64209334177</v>
      </c>
      <c r="F189" s="26">
        <v>248376.25026958768</v>
      </c>
      <c r="G189" s="140">
        <v>262508.59371527261</v>
      </c>
      <c r="H189" s="140">
        <v>270699.64323874022</v>
      </c>
      <c r="I189" s="141">
        <v>298750.66619032645</v>
      </c>
      <c r="J189" s="129"/>
    </row>
    <row r="190" spans="1:32" x14ac:dyDescent="0.25">
      <c r="A190" s="26" t="s">
        <v>6</v>
      </c>
      <c r="B190" s="26">
        <v>174286</v>
      </c>
      <c r="C190" s="130">
        <v>189538</v>
      </c>
      <c r="D190" s="130">
        <v>183632</v>
      </c>
      <c r="E190" s="130">
        <v>198484</v>
      </c>
      <c r="F190" s="26">
        <v>264437.00000000006</v>
      </c>
      <c r="G190" s="140">
        <v>277414</v>
      </c>
      <c r="H190" s="140">
        <v>266277</v>
      </c>
      <c r="I190" s="141">
        <v>282472</v>
      </c>
      <c r="J190" s="129"/>
    </row>
    <row r="191" spans="1:32" x14ac:dyDescent="0.25">
      <c r="A191" s="26" t="s">
        <v>7</v>
      </c>
      <c r="B191" s="26">
        <v>180069</v>
      </c>
      <c r="C191" s="130">
        <v>207497</v>
      </c>
      <c r="D191" s="130">
        <v>203182</v>
      </c>
      <c r="E191" s="130">
        <v>214454</v>
      </c>
      <c r="F191" s="26">
        <v>245556</v>
      </c>
      <c r="G191" s="140">
        <v>283091</v>
      </c>
      <c r="H191" s="140">
        <v>287471</v>
      </c>
      <c r="I191" s="141">
        <v>302059</v>
      </c>
      <c r="J191" s="129"/>
    </row>
    <row r="192" spans="1:32" x14ac:dyDescent="0.25">
      <c r="A192" s="26" t="s">
        <v>8</v>
      </c>
      <c r="B192" s="26">
        <v>177652</v>
      </c>
      <c r="C192" s="130">
        <v>204080</v>
      </c>
      <c r="D192" s="130">
        <v>192909.00000000003</v>
      </c>
      <c r="E192" s="130">
        <v>218322</v>
      </c>
      <c r="F192" s="26">
        <v>241640.00000000003</v>
      </c>
      <c r="G192" s="140">
        <v>280002</v>
      </c>
      <c r="H192" s="140">
        <v>263294</v>
      </c>
      <c r="I192" s="141">
        <v>288244</v>
      </c>
      <c r="J192" s="129"/>
    </row>
    <row r="193" spans="1:10" x14ac:dyDescent="0.25">
      <c r="A193" s="26" t="s">
        <v>9</v>
      </c>
      <c r="B193" s="26">
        <v>199442</v>
      </c>
      <c r="C193" s="130">
        <v>231938</v>
      </c>
      <c r="D193" s="130">
        <v>218039</v>
      </c>
      <c r="E193" s="130">
        <v>246527</v>
      </c>
      <c r="F193" s="26">
        <v>258419</v>
      </c>
      <c r="G193" s="140">
        <v>294744</v>
      </c>
      <c r="H193" s="140">
        <v>274018.99999999994</v>
      </c>
      <c r="I193" s="141">
        <v>315726.99999999994</v>
      </c>
      <c r="J193" s="129"/>
    </row>
    <row r="194" spans="1:10" x14ac:dyDescent="0.25">
      <c r="A194" s="26" t="s">
        <v>10</v>
      </c>
      <c r="B194" s="26">
        <v>212236.00000000003</v>
      </c>
      <c r="C194" s="130">
        <v>254702.00000000003</v>
      </c>
      <c r="D194" s="130">
        <v>237924</v>
      </c>
      <c r="E194" s="130">
        <v>314681</v>
      </c>
      <c r="F194" s="26">
        <v>267659</v>
      </c>
      <c r="G194" s="140">
        <v>315491</v>
      </c>
      <c r="H194" s="140">
        <v>286310</v>
      </c>
      <c r="I194" s="141">
        <v>357827</v>
      </c>
      <c r="J194" s="129"/>
    </row>
    <row r="195" spans="1:10" x14ac:dyDescent="0.25">
      <c r="A195" s="26" t="s">
        <v>11</v>
      </c>
      <c r="B195" s="26">
        <v>258933</v>
      </c>
      <c r="C195" s="130">
        <v>310392</v>
      </c>
      <c r="D195" s="130">
        <v>328751</v>
      </c>
      <c r="E195" s="130">
        <v>364845</v>
      </c>
      <c r="F195" s="26">
        <v>280374</v>
      </c>
      <c r="G195" s="140">
        <v>347464</v>
      </c>
      <c r="H195" s="140">
        <v>360981</v>
      </c>
      <c r="I195" s="141">
        <v>400626</v>
      </c>
      <c r="J195" s="129"/>
    </row>
    <row r="196" spans="1:10" x14ac:dyDescent="0.25">
      <c r="A196" s="26" t="s">
        <v>12</v>
      </c>
      <c r="B196" s="26">
        <v>343102</v>
      </c>
      <c r="C196" s="130">
        <v>380999</v>
      </c>
      <c r="D196" s="130">
        <v>404238</v>
      </c>
      <c r="E196" s="130">
        <v>460009</v>
      </c>
      <c r="F196" s="26">
        <v>355341</v>
      </c>
      <c r="G196" s="140">
        <v>385370</v>
      </c>
      <c r="H196" s="140">
        <v>408347</v>
      </c>
      <c r="I196" s="141">
        <v>439290</v>
      </c>
      <c r="J196" s="129"/>
    </row>
    <row r="197" spans="1:10" x14ac:dyDescent="0.25">
      <c r="A197" s="26" t="s">
        <v>13</v>
      </c>
      <c r="B197" s="26">
        <v>389310</v>
      </c>
      <c r="C197" s="130">
        <v>426987</v>
      </c>
      <c r="D197" s="130">
        <v>435666.00000000006</v>
      </c>
      <c r="E197" s="130">
        <v>483922</v>
      </c>
      <c r="F197" s="26">
        <v>367219</v>
      </c>
      <c r="G197" s="140">
        <v>411745</v>
      </c>
      <c r="H197" s="140">
        <v>412091</v>
      </c>
      <c r="I197" s="141">
        <v>438552.00000000006</v>
      </c>
      <c r="J197" s="129"/>
    </row>
    <row r="198" spans="1:10" x14ac:dyDescent="0.25">
      <c r="A198" s="26" t="s">
        <v>14</v>
      </c>
      <c r="B198" s="26">
        <v>461884.99999999994</v>
      </c>
      <c r="C198" s="130">
        <v>491670</v>
      </c>
      <c r="D198" s="130">
        <v>481621</v>
      </c>
      <c r="E198" s="130">
        <v>607897.00000000012</v>
      </c>
      <c r="F198" s="26">
        <v>406814.00000000006</v>
      </c>
      <c r="G198" s="140">
        <v>425406</v>
      </c>
      <c r="H198" s="140">
        <v>396595</v>
      </c>
      <c r="I198" s="141">
        <v>471527</v>
      </c>
      <c r="J198" s="129"/>
    </row>
    <row r="199" spans="1:10" x14ac:dyDescent="0.25">
      <c r="A199" s="26" t="s">
        <v>15</v>
      </c>
      <c r="B199" s="26">
        <v>559370</v>
      </c>
      <c r="C199" s="130">
        <v>576989</v>
      </c>
      <c r="D199" s="130">
        <v>522053</v>
      </c>
      <c r="E199" s="130">
        <v>658068</v>
      </c>
      <c r="F199" s="26">
        <v>368345.99999999994</v>
      </c>
      <c r="G199" s="140">
        <v>395444</v>
      </c>
      <c r="H199" s="140">
        <v>380881</v>
      </c>
      <c r="I199" s="141">
        <v>482276</v>
      </c>
      <c r="J199" s="129"/>
    </row>
    <row r="200" spans="1:10" x14ac:dyDescent="0.25">
      <c r="A200" s="26" t="s">
        <v>16</v>
      </c>
      <c r="B200" s="26">
        <v>557685</v>
      </c>
      <c r="C200" s="130">
        <v>575376</v>
      </c>
      <c r="D200" s="130">
        <v>558089.00000000012</v>
      </c>
      <c r="E200" s="130">
        <v>658514</v>
      </c>
      <c r="F200" s="26">
        <v>367052</v>
      </c>
      <c r="G200" s="140">
        <v>378418</v>
      </c>
      <c r="H200" s="140">
        <v>358990</v>
      </c>
      <c r="I200" s="141">
        <v>416186</v>
      </c>
      <c r="J200" s="129"/>
    </row>
    <row r="201" spans="1:10" x14ac:dyDescent="0.25">
      <c r="A201" s="26" t="s">
        <v>222</v>
      </c>
      <c r="B201" s="26">
        <v>661982.00000000012</v>
      </c>
      <c r="C201" s="130">
        <v>647765.00000000012</v>
      </c>
      <c r="D201" s="130">
        <v>550229.00000000012</v>
      </c>
      <c r="E201" s="130">
        <v>720772</v>
      </c>
      <c r="F201" s="26">
        <v>399896</v>
      </c>
      <c r="G201" s="140">
        <v>366662</v>
      </c>
      <c r="H201" s="140">
        <v>285901</v>
      </c>
      <c r="I201" s="141">
        <v>366321.99999999994</v>
      </c>
      <c r="J201" s="129"/>
    </row>
    <row r="202" spans="1:10" x14ac:dyDescent="0.25">
      <c r="A202" s="26" t="s">
        <v>223</v>
      </c>
      <c r="B202" s="26">
        <v>785040.00000000012</v>
      </c>
      <c r="C202" s="130">
        <v>777867</v>
      </c>
      <c r="D202" s="130">
        <v>608198.00000000012</v>
      </c>
      <c r="E202" s="130">
        <v>851097</v>
      </c>
      <c r="F202" s="26">
        <v>384998</v>
      </c>
      <c r="G202" s="140">
        <v>382562</v>
      </c>
      <c r="H202" s="140">
        <v>285752</v>
      </c>
      <c r="I202" s="141">
        <v>401520.00000000006</v>
      </c>
      <c r="J202" s="129"/>
    </row>
    <row r="203" spans="1:10" x14ac:dyDescent="0.25">
      <c r="A203" s="26" t="s">
        <v>260</v>
      </c>
      <c r="B203" s="26">
        <v>897275</v>
      </c>
      <c r="C203" s="130">
        <v>863497</v>
      </c>
      <c r="D203" s="130">
        <v>632206.00000000012</v>
      </c>
      <c r="E203" s="130">
        <v>955319.00000000012</v>
      </c>
      <c r="F203" s="26">
        <v>411267</v>
      </c>
      <c r="G203" s="140">
        <v>386488</v>
      </c>
      <c r="H203" s="140">
        <v>268960</v>
      </c>
      <c r="I203" s="141">
        <v>428524</v>
      </c>
      <c r="J203" s="129"/>
    </row>
    <row r="204" spans="1:10" x14ac:dyDescent="0.25">
      <c r="A204" s="26" t="s">
        <v>261</v>
      </c>
      <c r="B204" s="26">
        <v>1072929.0000000002</v>
      </c>
      <c r="C204" s="130">
        <v>953800.00000000012</v>
      </c>
      <c r="D204" s="130">
        <v>667096</v>
      </c>
      <c r="E204" s="130">
        <v>989697</v>
      </c>
      <c r="F204" s="26">
        <v>448721</v>
      </c>
      <c r="G204" s="140">
        <v>409246</v>
      </c>
      <c r="H204" s="140">
        <v>269087</v>
      </c>
      <c r="I204" s="141">
        <v>409392</v>
      </c>
      <c r="J204" s="129"/>
    </row>
    <row r="205" spans="1:10" x14ac:dyDescent="0.25">
      <c r="A205" s="26" t="s">
        <v>262</v>
      </c>
      <c r="B205" s="26">
        <v>1321008.0000000002</v>
      </c>
      <c r="C205" s="130">
        <v>1164765</v>
      </c>
      <c r="D205" s="130">
        <v>685284</v>
      </c>
      <c r="E205" s="130">
        <v>1139425.9999999998</v>
      </c>
      <c r="F205" s="26">
        <v>544823</v>
      </c>
      <c r="G205" s="140">
        <v>481900</v>
      </c>
      <c r="H205" s="140">
        <v>263460.00000000006</v>
      </c>
      <c r="I205" s="141">
        <v>469819</v>
      </c>
      <c r="J205" s="129"/>
    </row>
    <row r="206" spans="1:10" x14ac:dyDescent="0.25">
      <c r="A206" s="26" t="s">
        <v>263</v>
      </c>
      <c r="B206" s="26">
        <v>1468772.9999999998</v>
      </c>
      <c r="C206" s="130">
        <v>1294886</v>
      </c>
      <c r="D206" s="130">
        <v>598849</v>
      </c>
      <c r="E206" s="130">
        <v>1198332</v>
      </c>
      <c r="F206" s="26">
        <v>610684.00000000012</v>
      </c>
      <c r="G206" s="140">
        <v>549073.00000000012</v>
      </c>
      <c r="H206" s="140">
        <v>222774</v>
      </c>
      <c r="I206" s="141">
        <v>505468</v>
      </c>
      <c r="J206" s="129"/>
    </row>
    <row r="207" spans="1:10" ht="15.75" thickBot="1" x14ac:dyDescent="0.3">
      <c r="A207" s="132" t="s">
        <v>264</v>
      </c>
      <c r="B207" s="132">
        <v>1818819</v>
      </c>
      <c r="C207" s="133">
        <v>1485798</v>
      </c>
      <c r="D207" s="133">
        <v>573532.99999999988</v>
      </c>
      <c r="E207" s="133">
        <v>1266029</v>
      </c>
      <c r="F207" s="132">
        <v>752360</v>
      </c>
      <c r="G207" s="134">
        <v>609344.00000000012</v>
      </c>
      <c r="H207" s="134">
        <v>189632</v>
      </c>
      <c r="I207" s="135">
        <v>516875.00000000006</v>
      </c>
      <c r="J207" s="129"/>
    </row>
    <row r="208" spans="1:10" x14ac:dyDescent="0.25">
      <c r="A208" s="136"/>
      <c r="B208" s="136"/>
      <c r="C208" s="136"/>
      <c r="D208" s="136"/>
      <c r="E208" s="136"/>
      <c r="F208" s="136"/>
      <c r="G208" s="136"/>
      <c r="H208" s="136"/>
      <c r="I208" s="136"/>
      <c r="J208" s="129"/>
    </row>
    <row r="209" spans="1:10" x14ac:dyDescent="0.25">
      <c r="A209" s="136"/>
      <c r="B209" s="136"/>
      <c r="C209" s="136"/>
      <c r="D209" s="136"/>
      <c r="E209" s="136"/>
      <c r="F209" s="136"/>
      <c r="G209" s="136"/>
      <c r="H209" s="136"/>
      <c r="I209" s="136"/>
      <c r="J209" s="136"/>
    </row>
    <row r="210" spans="1:10" x14ac:dyDescent="0.25">
      <c r="A210" s="136"/>
      <c r="B210" s="136"/>
      <c r="C210" s="136"/>
      <c r="D210" s="136"/>
      <c r="E210" s="136"/>
      <c r="F210" s="136"/>
      <c r="G210" s="136"/>
      <c r="H210" s="136"/>
      <c r="I210" s="136"/>
      <c r="J210" s="136"/>
    </row>
    <row r="211" spans="1:10" ht="15.75" x14ac:dyDescent="0.25">
      <c r="A211" s="114" t="s">
        <v>61</v>
      </c>
      <c r="B211" s="136"/>
      <c r="C211" s="136"/>
      <c r="D211" s="136"/>
      <c r="E211" s="136"/>
      <c r="F211" s="136"/>
      <c r="G211" s="136"/>
      <c r="H211" s="136"/>
      <c r="I211" s="136"/>
      <c r="J211" s="136"/>
    </row>
    <row r="212" spans="1:10" ht="15.75" thickBot="1" x14ac:dyDescent="0.3">
      <c r="A212" s="136"/>
      <c r="B212" s="136"/>
      <c r="C212" s="136"/>
      <c r="D212" s="136"/>
      <c r="E212" s="136"/>
      <c r="F212" s="105" t="s">
        <v>0</v>
      </c>
      <c r="G212" s="105"/>
      <c r="H212" s="105"/>
      <c r="I212" s="105"/>
      <c r="J212" s="136"/>
    </row>
    <row r="213" spans="1:10" ht="15.75" customHeight="1" thickBot="1" x14ac:dyDescent="0.3">
      <c r="A213" s="117" t="s">
        <v>1</v>
      </c>
      <c r="B213" s="118" t="s">
        <v>27</v>
      </c>
      <c r="C213" s="119"/>
      <c r="D213" s="119"/>
      <c r="E213" s="120"/>
      <c r="F213" s="121" t="s">
        <v>325</v>
      </c>
      <c r="G213" s="122"/>
      <c r="H213" s="122"/>
      <c r="I213" s="123"/>
      <c r="J213" s="116"/>
    </row>
    <row r="214" spans="1:10" ht="15.75" thickBot="1" x14ac:dyDescent="0.3">
      <c r="A214" s="125"/>
      <c r="B214" s="126" t="s">
        <v>2</v>
      </c>
      <c r="C214" s="126" t="s">
        <v>3</v>
      </c>
      <c r="D214" s="126" t="s">
        <v>4</v>
      </c>
      <c r="E214" s="126" t="s">
        <v>5</v>
      </c>
      <c r="F214" s="127" t="s">
        <v>2</v>
      </c>
      <c r="G214" s="127" t="s">
        <v>3</v>
      </c>
      <c r="H214" s="127" t="s">
        <v>4</v>
      </c>
      <c r="I214" s="127" t="s">
        <v>5</v>
      </c>
      <c r="J214" s="124"/>
    </row>
    <row r="215" spans="1:10" x14ac:dyDescent="0.25">
      <c r="A215" s="26" t="s">
        <v>29</v>
      </c>
      <c r="B215" s="26">
        <v>1240.6543198832485</v>
      </c>
      <c r="C215" s="130">
        <v>1708.3208324993186</v>
      </c>
      <c r="D215" s="130">
        <v>1801.116262973816</v>
      </c>
      <c r="E215" s="130">
        <v>2582.6056394979487</v>
      </c>
      <c r="F215" s="137">
        <v>0</v>
      </c>
      <c r="G215" s="138">
        <v>0</v>
      </c>
      <c r="H215" s="138">
        <v>0</v>
      </c>
      <c r="I215" s="139">
        <v>0</v>
      </c>
      <c r="J215" s="129"/>
    </row>
    <row r="216" spans="1:10" x14ac:dyDescent="0.25">
      <c r="A216" s="26" t="s">
        <v>30</v>
      </c>
      <c r="B216" s="26">
        <v>495.06936949776411</v>
      </c>
      <c r="C216" s="130">
        <v>1362.5101458996003</v>
      </c>
      <c r="D216" s="130">
        <v>2035.4975764194842</v>
      </c>
      <c r="E216" s="130">
        <v>3865.086076055743</v>
      </c>
      <c r="F216" s="26">
        <v>0</v>
      </c>
      <c r="G216" s="140">
        <v>0</v>
      </c>
      <c r="H216" s="140">
        <v>0</v>
      </c>
      <c r="I216" s="141">
        <v>0</v>
      </c>
      <c r="J216" s="129"/>
    </row>
    <row r="217" spans="1:10" x14ac:dyDescent="0.25">
      <c r="A217" s="26" t="s">
        <v>31</v>
      </c>
      <c r="B217" s="26">
        <v>854.35424133491983</v>
      </c>
      <c r="C217" s="130">
        <v>3012.9374305186175</v>
      </c>
      <c r="D217" s="130">
        <v>3216.2799958280466</v>
      </c>
      <c r="E217" s="130">
        <v>3437.6148759485768</v>
      </c>
      <c r="F217" s="26">
        <v>0</v>
      </c>
      <c r="G217" s="140">
        <v>0</v>
      </c>
      <c r="H217" s="140">
        <v>0</v>
      </c>
      <c r="I217" s="141">
        <v>0</v>
      </c>
      <c r="J217" s="129"/>
    </row>
    <row r="218" spans="1:10" x14ac:dyDescent="0.25">
      <c r="A218" s="26" t="s">
        <v>32</v>
      </c>
      <c r="B218" s="26">
        <v>3205.3188530753682</v>
      </c>
      <c r="C218" s="130">
        <v>4422.4601850293975</v>
      </c>
      <c r="D218" s="130">
        <v>3877.343841792579</v>
      </c>
      <c r="E218" s="130">
        <v>6160.0285545322022</v>
      </c>
      <c r="F218" s="26">
        <v>0</v>
      </c>
      <c r="G218" s="140">
        <v>0</v>
      </c>
      <c r="H218" s="140">
        <v>0</v>
      </c>
      <c r="I218" s="141">
        <v>0</v>
      </c>
      <c r="J218" s="129"/>
    </row>
    <row r="219" spans="1:10" x14ac:dyDescent="0.25">
      <c r="A219" s="26" t="s">
        <v>33</v>
      </c>
      <c r="B219" s="26">
        <v>3559.6712106738205</v>
      </c>
      <c r="C219" s="130">
        <v>5194.2449400432333</v>
      </c>
      <c r="D219" s="130">
        <v>4835.8824082669735</v>
      </c>
      <c r="E219" s="130">
        <v>7295.1217228082614</v>
      </c>
      <c r="F219" s="26">
        <v>0</v>
      </c>
      <c r="G219" s="140">
        <v>0</v>
      </c>
      <c r="H219" s="140">
        <v>0</v>
      </c>
      <c r="I219" s="141">
        <v>0</v>
      </c>
      <c r="J219" s="129"/>
    </row>
    <row r="220" spans="1:10" x14ac:dyDescent="0.25">
      <c r="A220" s="26" t="s">
        <v>34</v>
      </c>
      <c r="B220" s="26">
        <v>4453.579136649194</v>
      </c>
      <c r="C220" s="130">
        <v>5075.8244965725371</v>
      </c>
      <c r="D220" s="130">
        <v>6155.3366507441651</v>
      </c>
      <c r="E220" s="130">
        <v>7747.4025338288056</v>
      </c>
      <c r="F220" s="26">
        <v>0</v>
      </c>
      <c r="G220" s="140">
        <v>0</v>
      </c>
      <c r="H220" s="140">
        <v>0</v>
      </c>
      <c r="I220" s="141">
        <v>0</v>
      </c>
      <c r="J220" s="129"/>
    </row>
    <row r="221" spans="1:10" x14ac:dyDescent="0.25">
      <c r="A221" s="26" t="s">
        <v>35</v>
      </c>
      <c r="B221" s="26">
        <v>4115.0937015476065</v>
      </c>
      <c r="C221" s="130">
        <v>6040.0575103794199</v>
      </c>
      <c r="D221" s="130">
        <v>6527.5610179283858</v>
      </c>
      <c r="E221" s="130">
        <v>8756.0682775258101</v>
      </c>
      <c r="F221" s="26">
        <v>0</v>
      </c>
      <c r="G221" s="140">
        <v>0</v>
      </c>
      <c r="H221" s="140">
        <v>0</v>
      </c>
      <c r="I221" s="141">
        <v>0</v>
      </c>
      <c r="J221" s="129"/>
    </row>
    <row r="222" spans="1:10" x14ac:dyDescent="0.25">
      <c r="A222" s="26" t="s">
        <v>36</v>
      </c>
      <c r="B222" s="26">
        <v>5262.3510648296879</v>
      </c>
      <c r="C222" s="130">
        <v>7378.319469750536</v>
      </c>
      <c r="D222" s="130">
        <v>7691.326931575778</v>
      </c>
      <c r="E222" s="130">
        <v>12784.074363178668</v>
      </c>
      <c r="F222" s="26">
        <v>0</v>
      </c>
      <c r="G222" s="140">
        <v>0</v>
      </c>
      <c r="H222" s="140">
        <v>0</v>
      </c>
      <c r="I222" s="141">
        <v>0</v>
      </c>
      <c r="J222" s="129"/>
    </row>
    <row r="223" spans="1:10" x14ac:dyDescent="0.25">
      <c r="A223" s="26" t="s">
        <v>37</v>
      </c>
      <c r="B223" s="26">
        <v>9528.695169116987</v>
      </c>
      <c r="C223" s="130">
        <v>10870.846997440576</v>
      </c>
      <c r="D223" s="130">
        <v>12049.46392279312</v>
      </c>
      <c r="E223" s="130">
        <v>13424.552648363784</v>
      </c>
      <c r="F223" s="26">
        <v>70694.730439955514</v>
      </c>
      <c r="G223" s="140">
        <v>76670.755211640804</v>
      </c>
      <c r="H223" s="140">
        <v>84500.139307749982</v>
      </c>
      <c r="I223" s="141">
        <v>92661.448845329549</v>
      </c>
      <c r="J223" s="129"/>
    </row>
    <row r="224" spans="1:10" x14ac:dyDescent="0.25">
      <c r="A224" s="26" t="s">
        <v>38</v>
      </c>
      <c r="B224" s="26">
        <v>9267.4991576690336</v>
      </c>
      <c r="C224" s="130">
        <v>11378.160765427916</v>
      </c>
      <c r="D224" s="130">
        <v>12838.438957782497</v>
      </c>
      <c r="E224" s="130">
        <v>16112.251585814842</v>
      </c>
      <c r="F224" s="26">
        <v>66655.984605625359</v>
      </c>
      <c r="G224" s="140">
        <v>79421.642619135207</v>
      </c>
      <c r="H224" s="140">
        <v>87460.799831644923</v>
      </c>
      <c r="I224" s="141">
        <v>107558.44426198422</v>
      </c>
      <c r="J224" s="129"/>
    </row>
    <row r="225" spans="1:10" x14ac:dyDescent="0.25">
      <c r="A225" s="26" t="s">
        <v>39</v>
      </c>
      <c r="B225" s="26">
        <v>9754.58828055296</v>
      </c>
      <c r="C225" s="130">
        <v>14519.356933400119</v>
      </c>
      <c r="D225" s="130">
        <v>15075.875538549175</v>
      </c>
      <c r="E225" s="130">
        <v>18013.889548179068</v>
      </c>
      <c r="F225" s="26">
        <v>69497.748612834985</v>
      </c>
      <c r="G225" s="140">
        <v>98809.227107792554</v>
      </c>
      <c r="H225" s="140">
        <v>103132.43768153434</v>
      </c>
      <c r="I225" s="141">
        <v>120782.05975237935</v>
      </c>
      <c r="J225" s="129"/>
    </row>
    <row r="226" spans="1:10" x14ac:dyDescent="0.25">
      <c r="A226" s="26" t="s">
        <v>40</v>
      </c>
      <c r="B226" s="26">
        <v>13474.198604685056</v>
      </c>
      <c r="C226" s="130">
        <v>15820.24406943406</v>
      </c>
      <c r="D226" s="130">
        <v>18175.125284621503</v>
      </c>
      <c r="E226" s="130">
        <v>20446.554775168741</v>
      </c>
      <c r="F226" s="26">
        <v>92429.226776541545</v>
      </c>
      <c r="G226" s="140">
        <v>104010.87628431233</v>
      </c>
      <c r="H226" s="140">
        <v>114221.99363653867</v>
      </c>
      <c r="I226" s="141">
        <v>128626.19673023114</v>
      </c>
      <c r="J226" s="129"/>
    </row>
    <row r="227" spans="1:10" x14ac:dyDescent="0.25">
      <c r="A227" s="26" t="s">
        <v>41</v>
      </c>
      <c r="B227" s="26">
        <v>14536.948230793443</v>
      </c>
      <c r="C227" s="130">
        <v>18263.202076813443</v>
      </c>
      <c r="D227" s="130">
        <v>19206.876264335424</v>
      </c>
      <c r="E227" s="130">
        <v>24809.437139163154</v>
      </c>
      <c r="F227" s="26">
        <v>98131.757884828083</v>
      </c>
      <c r="G227" s="140">
        <v>119738.7747334509</v>
      </c>
      <c r="H227" s="140">
        <v>124699.97401409756</v>
      </c>
      <c r="I227" s="141">
        <v>155903.52830959926</v>
      </c>
      <c r="J227" s="129"/>
    </row>
    <row r="228" spans="1:10" x14ac:dyDescent="0.25">
      <c r="A228" s="26" t="s">
        <v>42</v>
      </c>
      <c r="B228" s="26">
        <v>14614.625304617597</v>
      </c>
      <c r="C228" s="130">
        <v>21325.023530559549</v>
      </c>
      <c r="D228" s="130">
        <v>22854.851510404598</v>
      </c>
      <c r="E228" s="130">
        <v>25804.749002848057</v>
      </c>
      <c r="F228" s="26">
        <v>90690.039591188324</v>
      </c>
      <c r="G228" s="140">
        <v>127786.34598378463</v>
      </c>
      <c r="H228" s="140">
        <v>137484.21278783985</v>
      </c>
      <c r="I228" s="141">
        <v>156701.57762469313</v>
      </c>
      <c r="J228" s="129"/>
    </row>
    <row r="229" spans="1:10" x14ac:dyDescent="0.25">
      <c r="A229" s="26" t="s">
        <v>43</v>
      </c>
      <c r="B229" s="26">
        <v>17625.236834113086</v>
      </c>
      <c r="C229" s="130">
        <v>23784.837636732995</v>
      </c>
      <c r="D229" s="130">
        <v>25708.798902020353</v>
      </c>
      <c r="E229" s="130">
        <v>26606.315984755758</v>
      </c>
      <c r="F229" s="26">
        <v>98050.733176993483</v>
      </c>
      <c r="G229" s="140">
        <v>123046.11741995547</v>
      </c>
      <c r="H229" s="140">
        <v>132328.78994734629</v>
      </c>
      <c r="I229" s="141">
        <v>134695.70889137403</v>
      </c>
      <c r="J229" s="129"/>
    </row>
    <row r="230" spans="1:10" x14ac:dyDescent="0.25">
      <c r="A230" s="26" t="s">
        <v>44</v>
      </c>
      <c r="B230" s="26">
        <v>20801.241313948678</v>
      </c>
      <c r="C230" s="130">
        <v>26052.323789338716</v>
      </c>
      <c r="D230" s="130">
        <v>28796.579549944141</v>
      </c>
      <c r="E230" s="130">
        <v>33304.737157153322</v>
      </c>
      <c r="F230" s="26">
        <v>94850.795692911182</v>
      </c>
      <c r="G230" s="140">
        <v>117040.96314565963</v>
      </c>
      <c r="H230" s="140">
        <v>129399.16902591015</v>
      </c>
      <c r="I230" s="141">
        <v>149306.73644481684</v>
      </c>
      <c r="J230" s="129"/>
    </row>
    <row r="231" spans="1:10" x14ac:dyDescent="0.25">
      <c r="A231" s="26" t="s">
        <v>45</v>
      </c>
      <c r="B231" s="26">
        <v>26485.462702283854</v>
      </c>
      <c r="C231" s="130">
        <v>33629.54789830857</v>
      </c>
      <c r="D231" s="130">
        <v>36010.709121607921</v>
      </c>
      <c r="E231" s="130">
        <v>38467.168048719264</v>
      </c>
      <c r="F231" s="26">
        <v>111696.66310519597</v>
      </c>
      <c r="G231" s="140">
        <v>137983.10207272976</v>
      </c>
      <c r="H231" s="140">
        <v>146728.73323042237</v>
      </c>
      <c r="I231" s="141">
        <v>150379.37941045829</v>
      </c>
      <c r="J231" s="129"/>
    </row>
    <row r="232" spans="1:10" x14ac:dyDescent="0.25">
      <c r="A232" s="26" t="s">
        <v>46</v>
      </c>
      <c r="B232" s="26">
        <v>31934.220030145356</v>
      </c>
      <c r="C232" s="130">
        <v>41216.40979255244</v>
      </c>
      <c r="D232" s="130">
        <v>42869.430323139764</v>
      </c>
      <c r="E232" s="130">
        <v>45399.048194501607</v>
      </c>
      <c r="F232" s="26">
        <v>128642.87698910703</v>
      </c>
      <c r="G232" s="140">
        <v>161673.53873423365</v>
      </c>
      <c r="H232" s="140">
        <v>167060.65572647174</v>
      </c>
      <c r="I232" s="141">
        <v>167772.75630748909</v>
      </c>
      <c r="J232" s="129"/>
    </row>
    <row r="233" spans="1:10" x14ac:dyDescent="0.25">
      <c r="A233" s="26" t="s">
        <v>47</v>
      </c>
      <c r="B233" s="26">
        <v>35102.17742713081</v>
      </c>
      <c r="C233" s="130">
        <v>49702.700285889783</v>
      </c>
      <c r="D233" s="130">
        <v>51041.029081497203</v>
      </c>
      <c r="E233" s="130">
        <v>53698.371000422238</v>
      </c>
      <c r="F233" s="26">
        <v>125811.29698159081</v>
      </c>
      <c r="G233" s="140">
        <v>168328.39571470476</v>
      </c>
      <c r="H233" s="140">
        <v>172864.07082191974</v>
      </c>
      <c r="I233" s="141">
        <v>181307.36484865574</v>
      </c>
      <c r="J233" s="129"/>
    </row>
    <row r="234" spans="1:10" x14ac:dyDescent="0.25">
      <c r="A234" s="26" t="s">
        <v>48</v>
      </c>
      <c r="B234" s="26">
        <v>53564.8322003012</v>
      </c>
      <c r="C234" s="130">
        <v>63959.484381374241</v>
      </c>
      <c r="D234" s="130">
        <v>60290.629495085937</v>
      </c>
      <c r="E234" s="130">
        <v>64708.919098970415</v>
      </c>
      <c r="F234" s="26">
        <v>174843.16846791253</v>
      </c>
      <c r="G234" s="140">
        <v>198599.3279217832</v>
      </c>
      <c r="H234" s="140">
        <v>189495.12974905825</v>
      </c>
      <c r="I234" s="141">
        <v>199428.73742895867</v>
      </c>
      <c r="J234" s="129"/>
    </row>
    <row r="235" spans="1:10" x14ac:dyDescent="0.25">
      <c r="A235" s="26" t="s">
        <v>49</v>
      </c>
      <c r="B235" s="26">
        <v>52757.610872802798</v>
      </c>
      <c r="C235" s="130">
        <v>69816.838356212684</v>
      </c>
      <c r="D235" s="130">
        <v>66148.69193402915</v>
      </c>
      <c r="E235" s="130">
        <v>84309.193450148901</v>
      </c>
      <c r="F235" s="26">
        <v>156782.93252064221</v>
      </c>
      <c r="G235" s="140">
        <v>198410.57358250686</v>
      </c>
      <c r="H235" s="140">
        <v>187262.86420569022</v>
      </c>
      <c r="I235" s="141">
        <v>237163.34351959091</v>
      </c>
      <c r="J235" s="129"/>
    </row>
    <row r="236" spans="1:10" x14ac:dyDescent="0.25">
      <c r="A236" s="26" t="s">
        <v>50</v>
      </c>
      <c r="B236" s="26">
        <v>72777.349442980078</v>
      </c>
      <c r="C236" s="130">
        <v>76430.564649974913</v>
      </c>
      <c r="D236" s="130">
        <v>78468.348025675747</v>
      </c>
      <c r="E236" s="130">
        <v>78803.357976489904</v>
      </c>
      <c r="F236" s="26">
        <v>206040.85232589062</v>
      </c>
      <c r="G236" s="140">
        <v>203882.71785361838</v>
      </c>
      <c r="H236" s="140">
        <v>198356.93529119011</v>
      </c>
      <c r="I236" s="141">
        <v>193394.55539606433</v>
      </c>
      <c r="J236" s="129"/>
    </row>
    <row r="237" spans="1:10" x14ac:dyDescent="0.25">
      <c r="A237" s="26" t="s">
        <v>51</v>
      </c>
      <c r="B237" s="26">
        <v>61656.829001229125</v>
      </c>
      <c r="C237" s="130">
        <v>79015.683331957625</v>
      </c>
      <c r="D237" s="130">
        <v>89691.662598851224</v>
      </c>
      <c r="E237" s="130">
        <v>97310.632621012075</v>
      </c>
      <c r="F237" s="26">
        <v>139141.23496454454</v>
      </c>
      <c r="G237" s="140">
        <v>174326.47974001453</v>
      </c>
      <c r="H237" s="140">
        <v>196948.46029795642</v>
      </c>
      <c r="I237" s="141">
        <v>211163.15461092495</v>
      </c>
      <c r="J237" s="129"/>
    </row>
    <row r="238" spans="1:10" x14ac:dyDescent="0.25">
      <c r="A238" s="26" t="s">
        <v>52</v>
      </c>
      <c r="B238" s="26">
        <v>80551.55330756391</v>
      </c>
      <c r="C238" s="130">
        <v>92813.275749588458</v>
      </c>
      <c r="D238" s="130">
        <v>99246.891753778065</v>
      </c>
      <c r="E238" s="130">
        <v>107570.16866678746</v>
      </c>
      <c r="F238" s="26">
        <v>170494.4930956912</v>
      </c>
      <c r="G238" s="140">
        <v>188274.62201878152</v>
      </c>
      <c r="H238" s="140">
        <v>199424.53520929252</v>
      </c>
      <c r="I238" s="141">
        <v>215403.28447991001</v>
      </c>
      <c r="J238" s="129"/>
    </row>
    <row r="239" spans="1:10" x14ac:dyDescent="0.25">
      <c r="A239" s="26" t="s">
        <v>53</v>
      </c>
      <c r="B239" s="26">
        <v>86194.48326911492</v>
      </c>
      <c r="C239" s="130">
        <v>115748.07676585131</v>
      </c>
      <c r="D239" s="130">
        <v>116997.78071212914</v>
      </c>
      <c r="E239" s="130">
        <v>123766.78095005614</v>
      </c>
      <c r="F239" s="26">
        <v>165348.53052861689</v>
      </c>
      <c r="G239" s="140">
        <v>203909.07723152428</v>
      </c>
      <c r="H239" s="140">
        <v>201322.07255161382</v>
      </c>
      <c r="I239" s="141">
        <v>216687.86982107616</v>
      </c>
      <c r="J239" s="129"/>
    </row>
    <row r="240" spans="1:10" x14ac:dyDescent="0.25">
      <c r="A240" s="26" t="s">
        <v>54</v>
      </c>
      <c r="B240" s="26">
        <v>112712.94970488215</v>
      </c>
      <c r="C240" s="130">
        <v>131033.33686547114</v>
      </c>
      <c r="D240" s="130">
        <v>117634.56963707066</v>
      </c>
      <c r="E240" s="130">
        <v>131540.8377749201</v>
      </c>
      <c r="F240" s="26">
        <v>187624.6678321237</v>
      </c>
      <c r="G240" s="140">
        <v>221554.90789814794</v>
      </c>
      <c r="H240" s="140">
        <v>192649.17684432387</v>
      </c>
      <c r="I240" s="141">
        <v>210750.24861468177</v>
      </c>
      <c r="J240" s="129"/>
    </row>
    <row r="241" spans="1:10" x14ac:dyDescent="0.25">
      <c r="A241" s="26" t="s">
        <v>55</v>
      </c>
      <c r="B241" s="26">
        <v>95645.875647331035</v>
      </c>
      <c r="C241" s="130">
        <v>115776.88318369523</v>
      </c>
      <c r="D241" s="130">
        <v>115697.77581441432</v>
      </c>
      <c r="E241" s="130">
        <v>136134.73290605083</v>
      </c>
      <c r="F241" s="26">
        <v>151944.34437296866</v>
      </c>
      <c r="G241" s="140">
        <v>172946.39516553053</v>
      </c>
      <c r="H241" s="140">
        <v>172626.43712351139</v>
      </c>
      <c r="I241" s="141">
        <v>204441.07555368348</v>
      </c>
      <c r="J241" s="129"/>
    </row>
    <row r="242" spans="1:10" x14ac:dyDescent="0.25">
      <c r="A242" s="26" t="s">
        <v>6</v>
      </c>
      <c r="B242" s="26">
        <v>121581</v>
      </c>
      <c r="C242" s="130">
        <v>135006.99999999997</v>
      </c>
      <c r="D242" s="130">
        <v>128067</v>
      </c>
      <c r="E242" s="130">
        <v>143120</v>
      </c>
      <c r="F242" s="26">
        <v>184038</v>
      </c>
      <c r="G242" s="140">
        <v>194229</v>
      </c>
      <c r="H242" s="140">
        <v>181515</v>
      </c>
      <c r="I242" s="141">
        <v>198017.00000000003</v>
      </c>
      <c r="J242" s="129"/>
    </row>
    <row r="243" spans="1:10" x14ac:dyDescent="0.25">
      <c r="A243" s="26" t="s">
        <v>7</v>
      </c>
      <c r="B243" s="26">
        <v>122684</v>
      </c>
      <c r="C243" s="130">
        <v>150343.00000000003</v>
      </c>
      <c r="D243" s="130">
        <v>146352</v>
      </c>
      <c r="E243" s="130">
        <v>153063.00000000003</v>
      </c>
      <c r="F243" s="26">
        <v>164976</v>
      </c>
      <c r="G243" s="140">
        <v>202836</v>
      </c>
      <c r="H243" s="140">
        <v>207670</v>
      </c>
      <c r="I243" s="141">
        <v>215853</v>
      </c>
      <c r="J243" s="129"/>
    </row>
    <row r="244" spans="1:10" x14ac:dyDescent="0.25">
      <c r="A244" s="26" t="s">
        <v>8</v>
      </c>
      <c r="B244" s="26">
        <v>157740</v>
      </c>
      <c r="C244" s="130">
        <v>164084</v>
      </c>
      <c r="D244" s="130">
        <v>152614</v>
      </c>
      <c r="E244" s="130">
        <v>157157</v>
      </c>
      <c r="F244" s="26">
        <v>213974.00000000003</v>
      </c>
      <c r="G244" s="140">
        <v>224431</v>
      </c>
      <c r="H244" s="140">
        <v>207308</v>
      </c>
      <c r="I244" s="141">
        <v>203260.00000000003</v>
      </c>
      <c r="J244" s="129"/>
    </row>
    <row r="245" spans="1:10" x14ac:dyDescent="0.25">
      <c r="A245" s="26" t="s">
        <v>9</v>
      </c>
      <c r="B245" s="26">
        <v>165727</v>
      </c>
      <c r="C245" s="130">
        <v>178956</v>
      </c>
      <c r="D245" s="130">
        <v>165953</v>
      </c>
      <c r="E245" s="130">
        <v>215019.00000000003</v>
      </c>
      <c r="F245" s="26">
        <v>216467</v>
      </c>
      <c r="G245" s="140">
        <v>228818</v>
      </c>
      <c r="H245" s="140">
        <v>209207</v>
      </c>
      <c r="I245" s="141">
        <v>276522</v>
      </c>
      <c r="J245" s="129"/>
    </row>
    <row r="246" spans="1:10" x14ac:dyDescent="0.25">
      <c r="A246" s="26" t="s">
        <v>10</v>
      </c>
      <c r="B246" s="26">
        <v>172204</v>
      </c>
      <c r="C246" s="130">
        <v>217732</v>
      </c>
      <c r="D246" s="130">
        <v>200536.00000000003</v>
      </c>
      <c r="E246" s="130">
        <v>210415.00000000003</v>
      </c>
      <c r="F246" s="26">
        <v>218288</v>
      </c>
      <c r="G246" s="140">
        <v>269898</v>
      </c>
      <c r="H246" s="140">
        <v>240199</v>
      </c>
      <c r="I246" s="141">
        <v>229238</v>
      </c>
      <c r="J246" s="129"/>
    </row>
    <row r="247" spans="1:10" x14ac:dyDescent="0.25">
      <c r="A247" s="26" t="s">
        <v>11</v>
      </c>
      <c r="B247" s="26">
        <v>223344</v>
      </c>
      <c r="C247" s="130">
        <v>254115</v>
      </c>
      <c r="D247" s="130">
        <v>270229.99999999994</v>
      </c>
      <c r="E247" s="130">
        <v>246432</v>
      </c>
      <c r="F247" s="26">
        <v>239823</v>
      </c>
      <c r="G247" s="140">
        <v>283342</v>
      </c>
      <c r="H247" s="140">
        <v>294301.00000000006</v>
      </c>
      <c r="I247" s="141">
        <v>265703</v>
      </c>
      <c r="J247" s="129"/>
    </row>
    <row r="248" spans="1:10" x14ac:dyDescent="0.25">
      <c r="A248" s="26" t="s">
        <v>12</v>
      </c>
      <c r="B248" s="26">
        <v>295200</v>
      </c>
      <c r="C248" s="130">
        <v>307829.99999999994</v>
      </c>
      <c r="D248" s="130">
        <v>332036.00000000006</v>
      </c>
      <c r="E248" s="130">
        <v>305598.00000000006</v>
      </c>
      <c r="F248" s="26">
        <v>307439.00000000006</v>
      </c>
      <c r="G248" s="140">
        <v>312202</v>
      </c>
      <c r="H248" s="140">
        <v>336145</v>
      </c>
      <c r="I248" s="141">
        <v>284878</v>
      </c>
      <c r="J248" s="129"/>
    </row>
    <row r="249" spans="1:10" x14ac:dyDescent="0.25">
      <c r="A249" s="26" t="s">
        <v>13</v>
      </c>
      <c r="B249" s="26">
        <v>324749</v>
      </c>
      <c r="C249" s="130">
        <v>344968</v>
      </c>
      <c r="D249" s="130">
        <v>342616.99999999994</v>
      </c>
      <c r="E249" s="130">
        <v>302763</v>
      </c>
      <c r="F249" s="26">
        <v>306823</v>
      </c>
      <c r="G249" s="140">
        <v>335017</v>
      </c>
      <c r="H249" s="140">
        <v>325044</v>
      </c>
      <c r="I249" s="141">
        <v>269079</v>
      </c>
      <c r="J249" s="129"/>
    </row>
    <row r="250" spans="1:10" x14ac:dyDescent="0.25">
      <c r="A250" s="26" t="s">
        <v>14</v>
      </c>
      <c r="B250" s="26">
        <v>326105</v>
      </c>
      <c r="C250" s="130">
        <v>356022</v>
      </c>
      <c r="D250" s="130">
        <v>356579</v>
      </c>
      <c r="E250" s="130">
        <v>495336</v>
      </c>
      <c r="F250" s="26">
        <v>295056</v>
      </c>
      <c r="G250" s="140">
        <v>313757.00000000006</v>
      </c>
      <c r="H250" s="140">
        <v>293675</v>
      </c>
      <c r="I250" s="141">
        <v>378880</v>
      </c>
      <c r="J250" s="129"/>
    </row>
    <row r="251" spans="1:10" x14ac:dyDescent="0.25">
      <c r="A251" s="26" t="s">
        <v>15</v>
      </c>
      <c r="B251" s="26">
        <v>487798</v>
      </c>
      <c r="C251" s="130">
        <v>483661.00000000006</v>
      </c>
      <c r="D251" s="130">
        <v>381123</v>
      </c>
      <c r="E251" s="130">
        <v>398057</v>
      </c>
      <c r="F251" s="26">
        <v>319972</v>
      </c>
      <c r="G251" s="140">
        <v>332365.99999999994</v>
      </c>
      <c r="H251" s="140">
        <v>285629</v>
      </c>
      <c r="I251" s="141">
        <v>306539</v>
      </c>
      <c r="J251" s="129"/>
    </row>
    <row r="252" spans="1:10" x14ac:dyDescent="0.25">
      <c r="A252" s="26" t="s">
        <v>16</v>
      </c>
      <c r="B252" s="26">
        <v>459484.99999999994</v>
      </c>
      <c r="C252" s="130">
        <v>470450</v>
      </c>
      <c r="D252" s="130">
        <v>452377</v>
      </c>
      <c r="E252" s="130">
        <v>413469</v>
      </c>
      <c r="F252" s="26">
        <v>307994.99999999994</v>
      </c>
      <c r="G252" s="140">
        <v>315316</v>
      </c>
      <c r="H252" s="140">
        <v>295415</v>
      </c>
      <c r="I252" s="141">
        <v>268816.99999999994</v>
      </c>
      <c r="J252" s="129"/>
    </row>
    <row r="253" spans="1:10" x14ac:dyDescent="0.25">
      <c r="A253" s="26" t="s">
        <v>222</v>
      </c>
      <c r="B253" s="26">
        <v>589887</v>
      </c>
      <c r="C253" s="130">
        <v>481069</v>
      </c>
      <c r="D253" s="130">
        <v>383761</v>
      </c>
      <c r="E253" s="130">
        <v>535500</v>
      </c>
      <c r="F253" s="26">
        <v>363661</v>
      </c>
      <c r="G253" s="140">
        <v>282878.99999999994</v>
      </c>
      <c r="H253" s="140">
        <v>202231.99999999997</v>
      </c>
      <c r="I253" s="141">
        <v>273202</v>
      </c>
      <c r="J253" s="129"/>
    </row>
    <row r="254" spans="1:10" x14ac:dyDescent="0.25">
      <c r="A254" s="26" t="s">
        <v>223</v>
      </c>
      <c r="B254" s="26">
        <v>696524</v>
      </c>
      <c r="C254" s="130">
        <v>633167.99999999988</v>
      </c>
      <c r="D254" s="130">
        <v>409274</v>
      </c>
      <c r="E254" s="130">
        <v>532128</v>
      </c>
      <c r="F254" s="26">
        <v>345525</v>
      </c>
      <c r="G254" s="140">
        <v>318034.99999999994</v>
      </c>
      <c r="H254" s="140">
        <v>197044</v>
      </c>
      <c r="I254" s="141">
        <v>259280</v>
      </c>
      <c r="J254" s="129"/>
    </row>
    <row r="255" spans="1:10" x14ac:dyDescent="0.25">
      <c r="A255" s="26" t="s">
        <v>260</v>
      </c>
      <c r="B255" s="26">
        <v>845541.99999999988</v>
      </c>
      <c r="C255" s="130">
        <v>723248</v>
      </c>
      <c r="D255" s="130">
        <v>516084</v>
      </c>
      <c r="E255" s="130">
        <v>475603.99999999994</v>
      </c>
      <c r="F255" s="26">
        <v>389786.00000000006</v>
      </c>
      <c r="G255" s="140">
        <v>328253</v>
      </c>
      <c r="H255" s="140">
        <v>220743</v>
      </c>
      <c r="I255" s="141">
        <v>229334</v>
      </c>
      <c r="J255" s="129"/>
    </row>
    <row r="256" spans="1:10" x14ac:dyDescent="0.25">
      <c r="A256" s="26" t="s">
        <v>261</v>
      </c>
      <c r="B256" s="26">
        <v>963260</v>
      </c>
      <c r="C256" s="130">
        <v>853248</v>
      </c>
      <c r="D256" s="130">
        <v>519068.00000000006</v>
      </c>
      <c r="E256" s="130">
        <v>550942</v>
      </c>
      <c r="F256" s="26">
        <v>406890</v>
      </c>
      <c r="G256" s="140">
        <v>370893</v>
      </c>
      <c r="H256" s="140">
        <v>212626</v>
      </c>
      <c r="I256" s="141">
        <v>242041</v>
      </c>
      <c r="J256" s="129"/>
    </row>
    <row r="257" spans="1:10" x14ac:dyDescent="0.25">
      <c r="A257" s="26" t="s">
        <v>262</v>
      </c>
      <c r="B257" s="26">
        <v>1212751</v>
      </c>
      <c r="C257" s="130">
        <v>974649</v>
      </c>
      <c r="D257" s="130">
        <v>448217</v>
      </c>
      <c r="E257" s="130">
        <v>646630</v>
      </c>
      <c r="F257" s="26">
        <v>503651</v>
      </c>
      <c r="G257" s="140">
        <v>409596</v>
      </c>
      <c r="H257" s="140">
        <v>173300</v>
      </c>
      <c r="I257" s="141">
        <v>282402</v>
      </c>
      <c r="J257" s="129"/>
    </row>
    <row r="258" spans="1:10" x14ac:dyDescent="0.25">
      <c r="A258" s="26" t="s">
        <v>263</v>
      </c>
      <c r="B258" s="26">
        <v>1327520</v>
      </c>
      <c r="C258" s="130">
        <v>1080990.9999999998</v>
      </c>
      <c r="D258" s="130">
        <v>359675</v>
      </c>
      <c r="E258" s="130">
        <v>692913</v>
      </c>
      <c r="F258" s="26">
        <v>556529</v>
      </c>
      <c r="G258" s="140">
        <v>467067.00000000006</v>
      </c>
      <c r="H258" s="140">
        <v>131077.00000000003</v>
      </c>
      <c r="I258" s="141">
        <v>311695</v>
      </c>
      <c r="J258" s="129"/>
    </row>
    <row r="259" spans="1:10" ht="15.75" thickBot="1" x14ac:dyDescent="0.3">
      <c r="A259" s="132" t="s">
        <v>264</v>
      </c>
      <c r="B259" s="132">
        <v>1656759</v>
      </c>
      <c r="C259" s="133">
        <v>1230937.9999999998</v>
      </c>
      <c r="D259" s="133">
        <v>336870</v>
      </c>
      <c r="E259" s="133">
        <v>492352.00000000006</v>
      </c>
      <c r="F259" s="132">
        <v>691327</v>
      </c>
      <c r="G259" s="134">
        <v>513363</v>
      </c>
      <c r="H259" s="134">
        <v>100504</v>
      </c>
      <c r="I259" s="135">
        <v>225504.99999999997</v>
      </c>
      <c r="J259" s="129"/>
    </row>
    <row r="260" spans="1:10" x14ac:dyDescent="0.25">
      <c r="A260" s="136"/>
      <c r="B260" s="136"/>
      <c r="C260" s="136"/>
      <c r="D260" s="136"/>
      <c r="E260" s="136"/>
      <c r="F260" s="136"/>
      <c r="G260" s="136"/>
      <c r="H260" s="136"/>
      <c r="I260" s="136"/>
      <c r="J260" s="129"/>
    </row>
    <row r="261" spans="1:10" x14ac:dyDescent="0.25">
      <c r="A261" s="136"/>
      <c r="B261" s="136"/>
      <c r="C261" s="136"/>
      <c r="D261" s="136"/>
      <c r="E261" s="136"/>
      <c r="F261" s="136"/>
      <c r="G261" s="136"/>
      <c r="H261" s="136"/>
      <c r="I261" s="136"/>
      <c r="J261" s="136"/>
    </row>
    <row r="262" spans="1:10" x14ac:dyDescent="0.25">
      <c r="A262" s="136"/>
      <c r="B262" s="136"/>
      <c r="C262" s="136"/>
      <c r="D262" s="136"/>
      <c r="E262" s="136"/>
      <c r="F262" s="136"/>
      <c r="G262" s="136"/>
      <c r="H262" s="136"/>
      <c r="I262" s="136"/>
      <c r="J262" s="136"/>
    </row>
    <row r="263" spans="1:10" ht="15.75" x14ac:dyDescent="0.25">
      <c r="A263" s="114" t="s">
        <v>62</v>
      </c>
      <c r="B263" s="136"/>
      <c r="C263" s="136"/>
      <c r="D263" s="136"/>
      <c r="E263" s="136"/>
      <c r="F263" s="136"/>
      <c r="G263" s="136"/>
      <c r="H263" s="136"/>
      <c r="I263" s="136"/>
      <c r="J263" s="136"/>
    </row>
    <row r="264" spans="1:10" ht="15.75" thickBot="1" x14ac:dyDescent="0.3">
      <c r="A264" s="136"/>
      <c r="B264" s="136"/>
      <c r="C264" s="136"/>
      <c r="D264" s="136"/>
      <c r="E264" s="136"/>
      <c r="F264" s="105" t="s">
        <v>0</v>
      </c>
      <c r="G264" s="105"/>
      <c r="H264" s="105"/>
      <c r="I264" s="105"/>
      <c r="J264" s="136"/>
    </row>
    <row r="265" spans="1:10" ht="15.75" customHeight="1" thickBot="1" x14ac:dyDescent="0.3">
      <c r="A265" s="117" t="s">
        <v>1</v>
      </c>
      <c r="B265" s="118" t="s">
        <v>27</v>
      </c>
      <c r="C265" s="119"/>
      <c r="D265" s="119"/>
      <c r="E265" s="120"/>
      <c r="F265" s="121" t="s">
        <v>325</v>
      </c>
      <c r="G265" s="122"/>
      <c r="H265" s="122"/>
      <c r="I265" s="123"/>
      <c r="J265" s="116"/>
    </row>
    <row r="266" spans="1:10" ht="15.75" thickBot="1" x14ac:dyDescent="0.3">
      <c r="A266" s="125"/>
      <c r="B266" s="126" t="s">
        <v>2</v>
      </c>
      <c r="C266" s="126" t="s">
        <v>3</v>
      </c>
      <c r="D266" s="126" t="s">
        <v>4</v>
      </c>
      <c r="E266" s="126" t="s">
        <v>5</v>
      </c>
      <c r="F266" s="127" t="s">
        <v>2</v>
      </c>
      <c r="G266" s="127" t="s">
        <v>3</v>
      </c>
      <c r="H266" s="127" t="s">
        <v>4</v>
      </c>
      <c r="I266" s="127" t="s">
        <v>5</v>
      </c>
      <c r="J266" s="124"/>
    </row>
    <row r="267" spans="1:10" x14ac:dyDescent="0.25">
      <c r="A267" s="26" t="s">
        <v>29</v>
      </c>
      <c r="B267" s="26">
        <v>1058.9354714780804</v>
      </c>
      <c r="C267" s="130">
        <v>969.30419893633541</v>
      </c>
      <c r="D267" s="130">
        <v>990.17063001678753</v>
      </c>
      <c r="E267" s="130">
        <v>1003.0454436873712</v>
      </c>
      <c r="F267" s="137">
        <v>0</v>
      </c>
      <c r="G267" s="138">
        <v>0</v>
      </c>
      <c r="H267" s="138">
        <v>0</v>
      </c>
      <c r="I267" s="139">
        <v>0</v>
      </c>
      <c r="J267" s="129"/>
    </row>
    <row r="268" spans="1:10" x14ac:dyDescent="0.25">
      <c r="A268" s="26" t="s">
        <v>30</v>
      </c>
      <c r="B268" s="26">
        <v>1894.4647140284305</v>
      </c>
      <c r="C268" s="130">
        <v>1626.9455777034816</v>
      </c>
      <c r="D268" s="130">
        <v>1760.2896638311684</v>
      </c>
      <c r="E268" s="130">
        <v>1668.6476634173639</v>
      </c>
      <c r="F268" s="26">
        <v>0</v>
      </c>
      <c r="G268" s="140">
        <v>0</v>
      </c>
      <c r="H268" s="140">
        <v>0</v>
      </c>
      <c r="I268" s="141">
        <v>0</v>
      </c>
      <c r="J268" s="129"/>
    </row>
    <row r="269" spans="1:10" x14ac:dyDescent="0.25">
      <c r="A269" s="26" t="s">
        <v>31</v>
      </c>
      <c r="B269" s="26">
        <v>3137.5869621134107</v>
      </c>
      <c r="C269" s="130">
        <v>2669.6823792326759</v>
      </c>
      <c r="D269" s="130">
        <v>2558.866652324592</v>
      </c>
      <c r="E269" s="130">
        <v>2928.8303219678269</v>
      </c>
      <c r="F269" s="26">
        <v>0</v>
      </c>
      <c r="G269" s="140">
        <v>0</v>
      </c>
      <c r="H269" s="140">
        <v>0</v>
      </c>
      <c r="I269" s="141">
        <v>0</v>
      </c>
      <c r="J269" s="129"/>
    </row>
    <row r="270" spans="1:10" x14ac:dyDescent="0.25">
      <c r="A270" s="26" t="s">
        <v>32</v>
      </c>
      <c r="B270" s="26">
        <v>4419.9902154132633</v>
      </c>
      <c r="C270" s="130">
        <v>3921.0321974880221</v>
      </c>
      <c r="D270" s="130">
        <v>4232.4693237123874</v>
      </c>
      <c r="E270" s="130">
        <v>4135.0413512585765</v>
      </c>
      <c r="F270" s="26">
        <v>0</v>
      </c>
      <c r="G270" s="140">
        <v>0</v>
      </c>
      <c r="H270" s="140">
        <v>0</v>
      </c>
      <c r="I270" s="141">
        <v>0</v>
      </c>
      <c r="J270" s="129"/>
    </row>
    <row r="271" spans="1:10" x14ac:dyDescent="0.25">
      <c r="A271" s="26" t="s">
        <v>33</v>
      </c>
      <c r="B271" s="26">
        <v>4892.8703238957787</v>
      </c>
      <c r="C271" s="130">
        <v>4801.3514292700593</v>
      </c>
      <c r="D271" s="130">
        <v>4731.9197647899719</v>
      </c>
      <c r="E271" s="130">
        <v>4699.3685426570937</v>
      </c>
      <c r="F271" s="26">
        <v>0</v>
      </c>
      <c r="G271" s="140">
        <v>0</v>
      </c>
      <c r="H271" s="140">
        <v>0</v>
      </c>
      <c r="I271" s="141">
        <v>0</v>
      </c>
      <c r="J271" s="129"/>
    </row>
    <row r="272" spans="1:10" x14ac:dyDescent="0.25">
      <c r="A272" s="26" t="s">
        <v>34</v>
      </c>
      <c r="B272" s="26">
        <v>5108.4080412017256</v>
      </c>
      <c r="C272" s="130">
        <v>5173.1001328405309</v>
      </c>
      <c r="D272" s="130">
        <v>5205.5077315539766</v>
      </c>
      <c r="E272" s="130">
        <v>5288.121974174861</v>
      </c>
      <c r="F272" s="26">
        <v>0</v>
      </c>
      <c r="G272" s="140">
        <v>0</v>
      </c>
      <c r="H272" s="140">
        <v>0</v>
      </c>
      <c r="I272" s="141">
        <v>0</v>
      </c>
      <c r="J272" s="129"/>
    </row>
    <row r="273" spans="1:10" x14ac:dyDescent="0.25">
      <c r="A273" s="26" t="s">
        <v>35</v>
      </c>
      <c r="B273" s="26">
        <v>5700.2596350529711</v>
      </c>
      <c r="C273" s="130">
        <v>5504.0290088450638</v>
      </c>
      <c r="D273" s="130">
        <v>5615.4500058779004</v>
      </c>
      <c r="E273" s="130">
        <v>5602.9547683872461</v>
      </c>
      <c r="F273" s="26">
        <v>0</v>
      </c>
      <c r="G273" s="140">
        <v>0</v>
      </c>
      <c r="H273" s="140">
        <v>0</v>
      </c>
      <c r="I273" s="141">
        <v>0</v>
      </c>
      <c r="J273" s="129"/>
    </row>
    <row r="274" spans="1:10" x14ac:dyDescent="0.25">
      <c r="A274" s="26" t="s">
        <v>36</v>
      </c>
      <c r="B274" s="26">
        <v>6802.2616147295466</v>
      </c>
      <c r="C274" s="130">
        <v>6682.3155418718061</v>
      </c>
      <c r="D274" s="130">
        <v>6978.2413387974293</v>
      </c>
      <c r="E274" s="130">
        <v>6642.0086550895558</v>
      </c>
      <c r="F274" s="26">
        <v>0</v>
      </c>
      <c r="G274" s="140">
        <v>0</v>
      </c>
      <c r="H274" s="140">
        <v>0</v>
      </c>
      <c r="I274" s="141">
        <v>0</v>
      </c>
      <c r="J274" s="129"/>
    </row>
    <row r="275" spans="1:10" x14ac:dyDescent="0.25">
      <c r="A275" s="26" t="s">
        <v>37</v>
      </c>
      <c r="B275" s="26">
        <v>6506.5409941173994</v>
      </c>
      <c r="C275" s="130">
        <v>6648.8410263282894</v>
      </c>
      <c r="D275" s="130">
        <v>6879.4489438590072</v>
      </c>
      <c r="E275" s="130">
        <v>6608.3494808639107</v>
      </c>
      <c r="F275" s="26">
        <v>70537.809836312255</v>
      </c>
      <c r="G275" s="140">
        <v>68522.035036043279</v>
      </c>
      <c r="H275" s="140">
        <v>70495.472166499734</v>
      </c>
      <c r="I275" s="141">
        <v>66651.553215681284</v>
      </c>
      <c r="J275" s="129"/>
    </row>
    <row r="276" spans="1:10" x14ac:dyDescent="0.25">
      <c r="A276" s="26" t="s">
        <v>38</v>
      </c>
      <c r="B276" s="26">
        <v>8118.3753363334145</v>
      </c>
      <c r="C276" s="130">
        <v>8086.3165373528773</v>
      </c>
      <c r="D276" s="130">
        <v>7879.4577781069411</v>
      </c>
      <c r="E276" s="130">
        <v>7906.9411452969744</v>
      </c>
      <c r="F276" s="26">
        <v>77154.465881379278</v>
      </c>
      <c r="G276" s="140">
        <v>74581.784996778908</v>
      </c>
      <c r="H276" s="140">
        <v>70927.229075382886</v>
      </c>
      <c r="I276" s="141">
        <v>69744.824373063238</v>
      </c>
      <c r="J276" s="129"/>
    </row>
    <row r="277" spans="1:10" x14ac:dyDescent="0.25">
      <c r="A277" s="26" t="s">
        <v>39</v>
      </c>
      <c r="B277" s="26">
        <v>9433.2682588721018</v>
      </c>
      <c r="C277" s="130">
        <v>8810.3837476076969</v>
      </c>
      <c r="D277" s="130">
        <v>8806.382809494924</v>
      </c>
      <c r="E277" s="130">
        <v>8804.5362226736452</v>
      </c>
      <c r="F277" s="26">
        <v>89617.757885084706</v>
      </c>
      <c r="G277" s="140">
        <v>79949.268516559212</v>
      </c>
      <c r="H277" s="140">
        <v>80330.393616130823</v>
      </c>
      <c r="I277" s="141">
        <v>78717.527768608241</v>
      </c>
      <c r="J277" s="129"/>
    </row>
    <row r="278" spans="1:10" x14ac:dyDescent="0.25">
      <c r="A278" s="26" t="s">
        <v>40</v>
      </c>
      <c r="B278" s="26">
        <v>9635.0181279125027</v>
      </c>
      <c r="C278" s="130">
        <v>9619.8863747936866</v>
      </c>
      <c r="D278" s="130">
        <v>9726.0548582015526</v>
      </c>
      <c r="E278" s="130">
        <v>9738.8783777937679</v>
      </c>
      <c r="F278" s="26">
        <v>85882.232382994538</v>
      </c>
      <c r="G278" s="140">
        <v>82182.611115343185</v>
      </c>
      <c r="H278" s="140">
        <v>79424.337122462515</v>
      </c>
      <c r="I278" s="141">
        <v>79609.060128561425</v>
      </c>
      <c r="J278" s="129"/>
    </row>
    <row r="279" spans="1:10" x14ac:dyDescent="0.25">
      <c r="A279" s="26" t="s">
        <v>41</v>
      </c>
      <c r="B279" s="26">
        <v>10632.882869684614</v>
      </c>
      <c r="C279" s="130">
        <v>10849.918374078936</v>
      </c>
      <c r="D279" s="130">
        <v>10850.410797231276</v>
      </c>
      <c r="E279" s="130">
        <v>10757.907056300874</v>
      </c>
      <c r="F279" s="26">
        <v>85526.892667672946</v>
      </c>
      <c r="G279" s="140">
        <v>84761.717610657346</v>
      </c>
      <c r="H279" s="140">
        <v>83940.402183757236</v>
      </c>
      <c r="I279" s="141">
        <v>80553.080307155527</v>
      </c>
      <c r="J279" s="129"/>
    </row>
    <row r="280" spans="1:10" x14ac:dyDescent="0.25">
      <c r="A280" s="26" t="s">
        <v>42</v>
      </c>
      <c r="B280" s="26">
        <v>12100.242310766904</v>
      </c>
      <c r="C280" s="130">
        <v>12208.924204014842</v>
      </c>
      <c r="D280" s="130">
        <v>12261.315975660797</v>
      </c>
      <c r="E280" s="130">
        <v>12174.280183484512</v>
      </c>
      <c r="F280" s="26">
        <v>89496.824636393139</v>
      </c>
      <c r="G280" s="140">
        <v>87199.490403976291</v>
      </c>
      <c r="H280" s="140">
        <v>87913.021140688696</v>
      </c>
      <c r="I280" s="141">
        <v>88116.758070356096</v>
      </c>
      <c r="J280" s="129"/>
    </row>
    <row r="281" spans="1:10" x14ac:dyDescent="0.25">
      <c r="A281" s="26" t="s">
        <v>43</v>
      </c>
      <c r="B281" s="26">
        <v>14514.757167745849</v>
      </c>
      <c r="C281" s="130">
        <v>14529.519603500406</v>
      </c>
      <c r="D281" s="130">
        <v>14203.022535866947</v>
      </c>
      <c r="E281" s="130">
        <v>14332.365683881862</v>
      </c>
      <c r="F281" s="26">
        <v>95337.085062141181</v>
      </c>
      <c r="G281" s="140">
        <v>88747.330197826581</v>
      </c>
      <c r="H281" s="140">
        <v>86315.713846920698</v>
      </c>
      <c r="I281" s="141">
        <v>85668.918069603737</v>
      </c>
      <c r="J281" s="129"/>
    </row>
    <row r="282" spans="1:10" x14ac:dyDescent="0.25">
      <c r="A282" s="26" t="s">
        <v>44</v>
      </c>
      <c r="B282" s="26">
        <v>15362.361036344231</v>
      </c>
      <c r="C282" s="130">
        <v>15290.200526894918</v>
      </c>
      <c r="D282" s="130">
        <v>15322.669678502407</v>
      </c>
      <c r="E282" s="130">
        <v>15418.651157946215</v>
      </c>
      <c r="F282" s="26">
        <v>83582.616479749442</v>
      </c>
      <c r="G282" s="140">
        <v>81961.711576640751</v>
      </c>
      <c r="H282" s="140">
        <v>82154.504936965401</v>
      </c>
      <c r="I282" s="141">
        <v>82475.713485782544</v>
      </c>
      <c r="J282" s="129"/>
    </row>
    <row r="283" spans="1:10" x14ac:dyDescent="0.25">
      <c r="A283" s="26" t="s">
        <v>45</v>
      </c>
      <c r="B283" s="26">
        <v>17678.791356666243</v>
      </c>
      <c r="C283" s="130">
        <v>18218.979554784379</v>
      </c>
      <c r="D283" s="130">
        <v>18282.830423537936</v>
      </c>
      <c r="E283" s="130">
        <v>17336.670112761625</v>
      </c>
      <c r="F283" s="26">
        <v>90486.856945091014</v>
      </c>
      <c r="G283" s="140">
        <v>90725.452734634004</v>
      </c>
      <c r="H283" s="140">
        <v>90412.245683035435</v>
      </c>
      <c r="I283" s="141">
        <v>82255.338199293721</v>
      </c>
      <c r="J283" s="129"/>
    </row>
    <row r="284" spans="1:10" x14ac:dyDescent="0.25">
      <c r="A284" s="26" t="s">
        <v>46</v>
      </c>
      <c r="B284" s="26">
        <v>18539.649615115137</v>
      </c>
      <c r="C284" s="130">
        <v>19085.285244356044</v>
      </c>
      <c r="D284" s="130">
        <v>18530.201245879594</v>
      </c>
      <c r="E284" s="130">
        <v>19102.499537056632</v>
      </c>
      <c r="F284" s="26">
        <v>87967.14587818172</v>
      </c>
      <c r="G284" s="140">
        <v>88177.342847066451</v>
      </c>
      <c r="H284" s="140">
        <v>85054.280079563236</v>
      </c>
      <c r="I284" s="141">
        <v>83148.515302758853</v>
      </c>
      <c r="J284" s="129"/>
    </row>
    <row r="285" spans="1:10" x14ac:dyDescent="0.25">
      <c r="A285" s="26" t="s">
        <v>47</v>
      </c>
      <c r="B285" s="26">
        <v>21284.231607582024</v>
      </c>
      <c r="C285" s="130">
        <v>21890.373731666838</v>
      </c>
      <c r="D285" s="130">
        <v>22308.523058529772</v>
      </c>
      <c r="E285" s="130">
        <v>22852.455724368836</v>
      </c>
      <c r="F285" s="26">
        <v>90824.808701172282</v>
      </c>
      <c r="G285" s="140">
        <v>88265.605010791827</v>
      </c>
      <c r="H285" s="140">
        <v>89953.279301799586</v>
      </c>
      <c r="I285" s="141">
        <v>91864.60428193229</v>
      </c>
      <c r="J285" s="129"/>
    </row>
    <row r="286" spans="1:10" x14ac:dyDescent="0.25">
      <c r="A286" s="26" t="s">
        <v>48</v>
      </c>
      <c r="B286" s="26">
        <v>26754.837394961938</v>
      </c>
      <c r="C286" s="130">
        <v>26633.957769877888</v>
      </c>
      <c r="D286" s="130">
        <v>28008.403117402817</v>
      </c>
      <c r="E286" s="130">
        <v>27539.123853221798</v>
      </c>
      <c r="F286" s="26">
        <v>99909.999407507727</v>
      </c>
      <c r="G286" s="140">
        <v>94612.000432613393</v>
      </c>
      <c r="H286" s="140">
        <v>100710.36978477481</v>
      </c>
      <c r="I286" s="141">
        <v>97098.251688838092</v>
      </c>
      <c r="J286" s="129"/>
    </row>
    <row r="287" spans="1:10" x14ac:dyDescent="0.25">
      <c r="A287" s="26" t="s">
        <v>49</v>
      </c>
      <c r="B287" s="26">
        <v>30647.421896586591</v>
      </c>
      <c r="C287" s="130">
        <v>30628.94576955813</v>
      </c>
      <c r="D287" s="130">
        <v>31850.175704995276</v>
      </c>
      <c r="E287" s="130">
        <v>31839.178254592996</v>
      </c>
      <c r="F287" s="26">
        <v>102062.4819708362</v>
      </c>
      <c r="G287" s="140">
        <v>97542.790962141618</v>
      </c>
      <c r="H287" s="140">
        <v>101041.73787201225</v>
      </c>
      <c r="I287" s="141">
        <v>100367.48536308961</v>
      </c>
      <c r="J287" s="129"/>
    </row>
    <row r="288" spans="1:10" x14ac:dyDescent="0.25">
      <c r="A288" s="26" t="s">
        <v>50</v>
      </c>
      <c r="B288" s="26">
        <v>31795.075606011451</v>
      </c>
      <c r="C288" s="130">
        <v>33154.173765288426</v>
      </c>
      <c r="D288" s="130">
        <v>34341.323915057314</v>
      </c>
      <c r="E288" s="130">
        <v>34477.20192865641</v>
      </c>
      <c r="F288" s="26">
        <v>98884.857849817316</v>
      </c>
      <c r="G288" s="140">
        <v>97154.838064337149</v>
      </c>
      <c r="H288" s="140">
        <v>95363.637263061872</v>
      </c>
      <c r="I288" s="141">
        <v>92948.940956733946</v>
      </c>
      <c r="J288" s="129"/>
    </row>
    <row r="289" spans="1:10" x14ac:dyDescent="0.25">
      <c r="A289" s="26" t="s">
        <v>51</v>
      </c>
      <c r="B289" s="26">
        <v>40174.476248348321</v>
      </c>
      <c r="C289" s="130">
        <v>39310.437757040556</v>
      </c>
      <c r="D289" s="130">
        <v>39102.419751623478</v>
      </c>
      <c r="E289" s="130">
        <v>40417.128015480041</v>
      </c>
      <c r="F289" s="26">
        <v>105940.08138774859</v>
      </c>
      <c r="G289" s="140">
        <v>101342.8871226976</v>
      </c>
      <c r="H289" s="140">
        <v>100331.99896548968</v>
      </c>
      <c r="I289" s="141">
        <v>102484.62393762844</v>
      </c>
      <c r="J289" s="129"/>
    </row>
    <row r="290" spans="1:10" x14ac:dyDescent="0.25">
      <c r="A290" s="26" t="s">
        <v>52</v>
      </c>
      <c r="B290" s="26">
        <v>44397.035556119838</v>
      </c>
      <c r="C290" s="130">
        <v>44855.686687262831</v>
      </c>
      <c r="D290" s="130">
        <v>44268.379748755069</v>
      </c>
      <c r="E290" s="130">
        <v>46136.407494792184</v>
      </c>
      <c r="F290" s="26">
        <v>108080.05388482139</v>
      </c>
      <c r="G290" s="140">
        <v>104653.64470213154</v>
      </c>
      <c r="H290" s="140">
        <v>102308.19820089251</v>
      </c>
      <c r="I290" s="141">
        <v>106257.46054800834</v>
      </c>
      <c r="J290" s="129"/>
    </row>
    <row r="291" spans="1:10" x14ac:dyDescent="0.25">
      <c r="A291" s="26" t="s">
        <v>53</v>
      </c>
      <c r="B291" s="26">
        <v>43470.572171437183</v>
      </c>
      <c r="C291" s="130">
        <v>42834.176799930407</v>
      </c>
      <c r="D291" s="130">
        <v>42293.834719577171</v>
      </c>
      <c r="E291" s="130">
        <v>41681.352647405962</v>
      </c>
      <c r="F291" s="26">
        <v>103285.96144285977</v>
      </c>
      <c r="G291" s="140">
        <v>93462.679957302942</v>
      </c>
      <c r="H291" s="140">
        <v>90139.668960458192</v>
      </c>
      <c r="I291" s="141">
        <v>90385.209918132605</v>
      </c>
      <c r="J291" s="129"/>
    </row>
    <row r="292" spans="1:10" x14ac:dyDescent="0.25">
      <c r="A292" s="26" t="s">
        <v>54</v>
      </c>
      <c r="B292" s="26">
        <v>35344.646346767862</v>
      </c>
      <c r="C292" s="130">
        <v>37043.844763261717</v>
      </c>
      <c r="D292" s="130">
        <v>36498.280945730534</v>
      </c>
      <c r="E292" s="130">
        <v>36152.363940026618</v>
      </c>
      <c r="F292" s="26">
        <v>69862.896926093628</v>
      </c>
      <c r="G292" s="140">
        <v>74374.212418826195</v>
      </c>
      <c r="H292" s="140">
        <v>70975.973576725402</v>
      </c>
      <c r="I292" s="141">
        <v>68778.211271460212</v>
      </c>
      <c r="J292" s="129"/>
    </row>
    <row r="293" spans="1:10" x14ac:dyDescent="0.25">
      <c r="A293" s="26" t="s">
        <v>55</v>
      </c>
      <c r="B293" s="26">
        <v>43708.474106911941</v>
      </c>
      <c r="C293" s="130">
        <v>44072.169640178516</v>
      </c>
      <c r="D293" s="130">
        <v>47842.16129450158</v>
      </c>
      <c r="E293" s="130">
        <v>46790.232594128691</v>
      </c>
      <c r="F293" s="26">
        <v>92617.888985756668</v>
      </c>
      <c r="G293" s="140">
        <v>87814.266108031094</v>
      </c>
      <c r="H293" s="140">
        <v>95214.712076027121</v>
      </c>
      <c r="I293" s="141">
        <v>93727.142507558965</v>
      </c>
      <c r="J293" s="129"/>
    </row>
    <row r="294" spans="1:10" x14ac:dyDescent="0.25">
      <c r="A294" s="26" t="s">
        <v>6</v>
      </c>
      <c r="B294" s="26">
        <v>52705</v>
      </c>
      <c r="C294" s="130">
        <v>54531</v>
      </c>
      <c r="D294" s="130">
        <v>55565</v>
      </c>
      <c r="E294" s="130">
        <v>55364.000000000007</v>
      </c>
      <c r="F294" s="26">
        <v>80399</v>
      </c>
      <c r="G294" s="140">
        <v>83184</v>
      </c>
      <c r="H294" s="140">
        <v>84762</v>
      </c>
      <c r="I294" s="141">
        <v>84455</v>
      </c>
      <c r="J294" s="129"/>
    </row>
    <row r="295" spans="1:10" x14ac:dyDescent="0.25">
      <c r="A295" s="26" t="s">
        <v>7</v>
      </c>
      <c r="B295" s="26">
        <v>57385</v>
      </c>
      <c r="C295" s="130">
        <v>57153</v>
      </c>
      <c r="D295" s="130">
        <v>56830</v>
      </c>
      <c r="E295" s="130">
        <v>61391</v>
      </c>
      <c r="F295" s="26">
        <v>80580.000000000015</v>
      </c>
      <c r="G295" s="140">
        <v>80255</v>
      </c>
      <c r="H295" s="140">
        <v>79801</v>
      </c>
      <c r="I295" s="141">
        <v>86206</v>
      </c>
      <c r="J295" s="129"/>
    </row>
    <row r="296" spans="1:10" x14ac:dyDescent="0.25">
      <c r="A296" s="26" t="s">
        <v>8</v>
      </c>
      <c r="B296" s="26">
        <v>19911.999999999996</v>
      </c>
      <c r="C296" s="130">
        <v>39996</v>
      </c>
      <c r="D296" s="130">
        <v>40295.000000000007</v>
      </c>
      <c r="E296" s="130">
        <v>61165.999999999993</v>
      </c>
      <c r="F296" s="26">
        <v>27666</v>
      </c>
      <c r="G296" s="140">
        <v>55571</v>
      </c>
      <c r="H296" s="140">
        <v>55986</v>
      </c>
      <c r="I296" s="141">
        <v>84984</v>
      </c>
      <c r="J296" s="129"/>
    </row>
    <row r="297" spans="1:10" x14ac:dyDescent="0.25">
      <c r="A297" s="26" t="s">
        <v>9</v>
      </c>
      <c r="B297" s="26">
        <v>33715</v>
      </c>
      <c r="C297" s="130">
        <v>52982</v>
      </c>
      <c r="D297" s="130">
        <v>52086</v>
      </c>
      <c r="E297" s="130">
        <v>31507.999999999996</v>
      </c>
      <c r="F297" s="26">
        <v>41952</v>
      </c>
      <c r="G297" s="140">
        <v>65926</v>
      </c>
      <c r="H297" s="140">
        <v>64811</v>
      </c>
      <c r="I297" s="141">
        <v>39205</v>
      </c>
      <c r="J297" s="129"/>
    </row>
    <row r="298" spans="1:10" x14ac:dyDescent="0.25">
      <c r="A298" s="26" t="s">
        <v>10</v>
      </c>
      <c r="B298" s="26">
        <v>40032</v>
      </c>
      <c r="C298" s="130">
        <v>36969</v>
      </c>
      <c r="D298" s="130">
        <v>37387.999999999993</v>
      </c>
      <c r="E298" s="130">
        <v>104265</v>
      </c>
      <c r="F298" s="26">
        <v>49371.000000000007</v>
      </c>
      <c r="G298" s="140">
        <v>45593</v>
      </c>
      <c r="H298" s="140">
        <v>46111</v>
      </c>
      <c r="I298" s="141">
        <v>128589</v>
      </c>
      <c r="J298" s="129"/>
    </row>
    <row r="299" spans="1:10" x14ac:dyDescent="0.25">
      <c r="A299" s="26" t="s">
        <v>11</v>
      </c>
      <c r="B299" s="26">
        <v>35590</v>
      </c>
      <c r="C299" s="130">
        <v>56277</v>
      </c>
      <c r="D299" s="130">
        <v>58520.999999999993</v>
      </c>
      <c r="E299" s="130">
        <v>118413</v>
      </c>
      <c r="F299" s="26">
        <v>40552</v>
      </c>
      <c r="G299" s="140">
        <v>64123</v>
      </c>
      <c r="H299" s="140">
        <v>66680</v>
      </c>
      <c r="I299" s="141">
        <v>134922</v>
      </c>
      <c r="J299" s="129"/>
    </row>
    <row r="300" spans="1:10" x14ac:dyDescent="0.25">
      <c r="A300" s="26" t="s">
        <v>12</v>
      </c>
      <c r="B300" s="26">
        <v>47902</v>
      </c>
      <c r="C300" s="130">
        <v>73169</v>
      </c>
      <c r="D300" s="130">
        <v>72202.000000000015</v>
      </c>
      <c r="E300" s="130">
        <v>154411</v>
      </c>
      <c r="F300" s="26">
        <v>47902</v>
      </c>
      <c r="G300" s="140">
        <v>73169</v>
      </c>
      <c r="H300" s="140">
        <v>72202.000000000015</v>
      </c>
      <c r="I300" s="141">
        <v>154411</v>
      </c>
      <c r="J300" s="129"/>
    </row>
    <row r="301" spans="1:10" x14ac:dyDescent="0.25">
      <c r="A301" s="26" t="s">
        <v>13</v>
      </c>
      <c r="B301" s="26">
        <v>64560</v>
      </c>
      <c r="C301" s="130">
        <v>82019.000000000015</v>
      </c>
      <c r="D301" s="130">
        <v>93049</v>
      </c>
      <c r="E301" s="130">
        <v>181160</v>
      </c>
      <c r="F301" s="26">
        <v>60396</v>
      </c>
      <c r="G301" s="140">
        <v>76728</v>
      </c>
      <c r="H301" s="140">
        <v>87047</v>
      </c>
      <c r="I301" s="141">
        <v>169474</v>
      </c>
      <c r="J301" s="129"/>
    </row>
    <row r="302" spans="1:10" x14ac:dyDescent="0.25">
      <c r="A302" s="26" t="s">
        <v>14</v>
      </c>
      <c r="B302" s="26">
        <v>135780</v>
      </c>
      <c r="C302" s="130">
        <v>135648</v>
      </c>
      <c r="D302" s="130">
        <v>125041.99999999999</v>
      </c>
      <c r="E302" s="130">
        <v>112561</v>
      </c>
      <c r="F302" s="26">
        <v>111758</v>
      </c>
      <c r="G302" s="140">
        <v>111649</v>
      </c>
      <c r="H302" s="140">
        <v>102919</v>
      </c>
      <c r="I302" s="141">
        <v>92647</v>
      </c>
      <c r="J302" s="129"/>
    </row>
    <row r="303" spans="1:10" x14ac:dyDescent="0.25">
      <c r="A303" s="26" t="s">
        <v>15</v>
      </c>
      <c r="B303" s="26">
        <v>71572</v>
      </c>
      <c r="C303" s="130">
        <v>93328</v>
      </c>
      <c r="D303" s="130">
        <v>140930</v>
      </c>
      <c r="E303" s="130">
        <v>260011</v>
      </c>
      <c r="F303" s="26">
        <v>48373.999999999993</v>
      </c>
      <c r="G303" s="140">
        <v>63079</v>
      </c>
      <c r="H303" s="140">
        <v>95252</v>
      </c>
      <c r="I303" s="141">
        <v>175738</v>
      </c>
      <c r="J303" s="129"/>
    </row>
    <row r="304" spans="1:10" x14ac:dyDescent="0.25">
      <c r="A304" s="26" t="s">
        <v>16</v>
      </c>
      <c r="B304" s="26">
        <v>98199</v>
      </c>
      <c r="C304" s="130">
        <v>104925.99999999999</v>
      </c>
      <c r="D304" s="130">
        <v>105712</v>
      </c>
      <c r="E304" s="130">
        <v>245045.00000000003</v>
      </c>
      <c r="F304" s="26">
        <v>59057</v>
      </c>
      <c r="G304" s="140">
        <v>63102.000000000007</v>
      </c>
      <c r="H304" s="140">
        <v>63575</v>
      </c>
      <c r="I304" s="141">
        <v>147369</v>
      </c>
      <c r="J304" s="129"/>
    </row>
    <row r="305" spans="1:10" x14ac:dyDescent="0.25">
      <c r="A305" s="26" t="s">
        <v>222</v>
      </c>
      <c r="B305" s="26">
        <v>72094</v>
      </c>
      <c r="C305" s="130">
        <v>166696.00000000003</v>
      </c>
      <c r="D305" s="130">
        <v>166467</v>
      </c>
      <c r="E305" s="130">
        <v>185272</v>
      </c>
      <c r="F305" s="26">
        <v>36235</v>
      </c>
      <c r="G305" s="140">
        <v>83783</v>
      </c>
      <c r="H305" s="140">
        <v>83668</v>
      </c>
      <c r="I305" s="141">
        <v>93119.999999999985</v>
      </c>
      <c r="J305" s="129"/>
    </row>
    <row r="306" spans="1:10" x14ac:dyDescent="0.25">
      <c r="A306" s="26" t="s">
        <v>223</v>
      </c>
      <c r="B306" s="26">
        <v>88516</v>
      </c>
      <c r="C306" s="130">
        <v>144699</v>
      </c>
      <c r="D306" s="130">
        <v>198925</v>
      </c>
      <c r="E306" s="130">
        <v>318968.99999999994</v>
      </c>
      <c r="F306" s="26">
        <v>39473</v>
      </c>
      <c r="G306" s="140">
        <v>64527</v>
      </c>
      <c r="H306" s="140">
        <v>88708</v>
      </c>
      <c r="I306" s="141">
        <v>142240.00000000003</v>
      </c>
      <c r="J306" s="129"/>
    </row>
    <row r="307" spans="1:10" x14ac:dyDescent="0.25">
      <c r="A307" s="26" t="s">
        <v>260</v>
      </c>
      <c r="B307" s="26">
        <v>51733</v>
      </c>
      <c r="C307" s="130">
        <v>140249</v>
      </c>
      <c r="D307" s="130">
        <v>116122</v>
      </c>
      <c r="E307" s="130">
        <v>479715</v>
      </c>
      <c r="F307" s="26">
        <v>21481</v>
      </c>
      <c r="G307" s="140">
        <v>58235</v>
      </c>
      <c r="H307" s="140">
        <v>48217</v>
      </c>
      <c r="I307" s="141">
        <v>199190</v>
      </c>
      <c r="J307" s="129"/>
    </row>
    <row r="308" spans="1:10" x14ac:dyDescent="0.25">
      <c r="A308" s="26" t="s">
        <v>261</v>
      </c>
      <c r="B308" s="26">
        <v>109670</v>
      </c>
      <c r="C308" s="130">
        <v>100552</v>
      </c>
      <c r="D308" s="130">
        <v>148028</v>
      </c>
      <c r="E308" s="130">
        <v>438755</v>
      </c>
      <c r="F308" s="26">
        <v>41831</v>
      </c>
      <c r="G308" s="140">
        <v>38353</v>
      </c>
      <c r="H308" s="140">
        <v>56461</v>
      </c>
      <c r="I308" s="141">
        <v>167351</v>
      </c>
      <c r="J308" s="129"/>
    </row>
    <row r="309" spans="1:10" x14ac:dyDescent="0.25">
      <c r="A309" s="26" t="s">
        <v>262</v>
      </c>
      <c r="B309" s="26">
        <v>108257.00000000001</v>
      </c>
      <c r="C309" s="130">
        <v>190116</v>
      </c>
      <c r="D309" s="130">
        <v>237067.00000000003</v>
      </c>
      <c r="E309" s="130">
        <v>492797</v>
      </c>
      <c r="F309" s="26">
        <v>41172</v>
      </c>
      <c r="G309" s="140">
        <v>72302.999999999985</v>
      </c>
      <c r="H309" s="140">
        <v>90159</v>
      </c>
      <c r="I309" s="141">
        <v>187417</v>
      </c>
      <c r="J309" s="129"/>
    </row>
    <row r="310" spans="1:10" x14ac:dyDescent="0.25">
      <c r="A310" s="26" t="s">
        <v>263</v>
      </c>
      <c r="B310" s="26">
        <v>141253</v>
      </c>
      <c r="C310" s="130">
        <v>213895</v>
      </c>
      <c r="D310" s="130">
        <v>239174</v>
      </c>
      <c r="E310" s="130">
        <v>505418.99999999994</v>
      </c>
      <c r="F310" s="26">
        <v>54155</v>
      </c>
      <c r="G310" s="140">
        <v>82004.999999999985</v>
      </c>
      <c r="H310" s="140">
        <v>91697</v>
      </c>
      <c r="I310" s="141">
        <v>193773.00000000003</v>
      </c>
      <c r="J310" s="129"/>
    </row>
    <row r="311" spans="1:10" ht="15.75" thickBot="1" x14ac:dyDescent="0.3">
      <c r="A311" s="132" t="s">
        <v>264</v>
      </c>
      <c r="B311" s="132">
        <v>162060.00000000003</v>
      </c>
      <c r="C311" s="133">
        <v>254860</v>
      </c>
      <c r="D311" s="133">
        <v>236664</v>
      </c>
      <c r="E311" s="133">
        <v>773677</v>
      </c>
      <c r="F311" s="132">
        <v>61032</v>
      </c>
      <c r="G311" s="134">
        <v>95981.000000000015</v>
      </c>
      <c r="H311" s="134">
        <v>89128</v>
      </c>
      <c r="I311" s="135">
        <v>291368.99999999994</v>
      </c>
      <c r="J311" s="129"/>
    </row>
    <row r="312" spans="1:10" x14ac:dyDescent="0.25">
      <c r="A312" s="136"/>
      <c r="B312" s="136"/>
      <c r="C312" s="136"/>
      <c r="D312" s="136"/>
      <c r="E312" s="136"/>
      <c r="F312" s="136"/>
      <c r="G312" s="136"/>
      <c r="H312" s="136"/>
      <c r="I312" s="136"/>
      <c r="J312" s="129"/>
    </row>
    <row r="313" spans="1:10" x14ac:dyDescent="0.25">
      <c r="A313" s="136"/>
      <c r="B313" s="136"/>
      <c r="C313" s="136"/>
      <c r="D313" s="136"/>
      <c r="E313" s="136"/>
      <c r="F313" s="136"/>
      <c r="G313" s="136"/>
      <c r="H313" s="136"/>
      <c r="I313" s="136"/>
      <c r="J313" s="136"/>
    </row>
    <row r="314" spans="1:10" x14ac:dyDescent="0.25">
      <c r="A314" s="136"/>
      <c r="B314" s="136"/>
      <c r="C314" s="136"/>
      <c r="D314" s="136"/>
      <c r="E314" s="136"/>
      <c r="F314" s="136"/>
      <c r="G314" s="136"/>
      <c r="H314" s="136"/>
      <c r="I314" s="136"/>
      <c r="J314" s="136"/>
    </row>
    <row r="315" spans="1:10" ht="15.75" x14ac:dyDescent="0.25">
      <c r="A315" s="114" t="s">
        <v>63</v>
      </c>
      <c r="B315" s="136"/>
      <c r="C315" s="136"/>
      <c r="D315" s="136"/>
      <c r="E315" s="136"/>
      <c r="F315" s="136"/>
      <c r="G315" s="136"/>
      <c r="H315" s="136"/>
      <c r="I315" s="136"/>
      <c r="J315" s="136"/>
    </row>
    <row r="316" spans="1:10" ht="15.75" thickBot="1" x14ac:dyDescent="0.3">
      <c r="F316" s="105" t="s">
        <v>0</v>
      </c>
      <c r="G316" s="105"/>
      <c r="H316" s="105"/>
      <c r="I316" s="105"/>
    </row>
    <row r="317" spans="1:10" ht="15.75" customHeight="1" thickBot="1" x14ac:dyDescent="0.3">
      <c r="A317" s="117" t="s">
        <v>1</v>
      </c>
      <c r="B317" s="118" t="s">
        <v>27</v>
      </c>
      <c r="C317" s="119"/>
      <c r="D317" s="119"/>
      <c r="E317" s="120"/>
      <c r="F317" s="121" t="s">
        <v>325</v>
      </c>
      <c r="G317" s="122"/>
      <c r="H317" s="122"/>
      <c r="I317" s="123"/>
      <c r="J317" s="116"/>
    </row>
    <row r="318" spans="1:10" ht="15.75" thickBot="1" x14ac:dyDescent="0.3">
      <c r="A318" s="125"/>
      <c r="B318" s="126" t="s">
        <v>2</v>
      </c>
      <c r="C318" s="126" t="s">
        <v>3</v>
      </c>
      <c r="D318" s="126" t="s">
        <v>4</v>
      </c>
      <c r="E318" s="126" t="s">
        <v>5</v>
      </c>
      <c r="F318" s="127" t="s">
        <v>2</v>
      </c>
      <c r="G318" s="127" t="s">
        <v>3</v>
      </c>
      <c r="H318" s="127" t="s">
        <v>4</v>
      </c>
      <c r="I318" s="127" t="s">
        <v>5</v>
      </c>
      <c r="J318" s="124"/>
    </row>
    <row r="319" spans="1:10" x14ac:dyDescent="0.25">
      <c r="A319" s="26" t="s">
        <v>29</v>
      </c>
      <c r="B319" s="25" t="s">
        <v>22</v>
      </c>
      <c r="C319" s="142" t="s">
        <v>22</v>
      </c>
      <c r="D319" s="142" t="s">
        <v>22</v>
      </c>
      <c r="E319" s="143" t="s">
        <v>22</v>
      </c>
      <c r="F319" s="144" t="s">
        <v>22</v>
      </c>
      <c r="G319" s="145" t="s">
        <v>22</v>
      </c>
      <c r="H319" s="145" t="s">
        <v>22</v>
      </c>
      <c r="I319" s="146" t="s">
        <v>22</v>
      </c>
      <c r="J319" s="129"/>
    </row>
    <row r="320" spans="1:10" x14ac:dyDescent="0.25">
      <c r="A320" s="26" t="s">
        <v>30</v>
      </c>
      <c r="B320" s="25" t="s">
        <v>22</v>
      </c>
      <c r="C320" s="142" t="s">
        <v>22</v>
      </c>
      <c r="D320" s="142" t="s">
        <v>22</v>
      </c>
      <c r="E320" s="143" t="s">
        <v>22</v>
      </c>
      <c r="F320" s="147" t="s">
        <v>22</v>
      </c>
      <c r="G320" s="124" t="s">
        <v>22</v>
      </c>
      <c r="H320" s="124" t="s">
        <v>22</v>
      </c>
      <c r="I320" s="148" t="s">
        <v>22</v>
      </c>
      <c r="J320" s="129"/>
    </row>
    <row r="321" spans="1:10" x14ac:dyDescent="0.25">
      <c r="A321" s="26" t="s">
        <v>31</v>
      </c>
      <c r="B321" s="25" t="s">
        <v>22</v>
      </c>
      <c r="C321" s="142" t="s">
        <v>22</v>
      </c>
      <c r="D321" s="142" t="s">
        <v>22</v>
      </c>
      <c r="E321" s="143" t="s">
        <v>22</v>
      </c>
      <c r="F321" s="147" t="s">
        <v>22</v>
      </c>
      <c r="G321" s="124" t="s">
        <v>22</v>
      </c>
      <c r="H321" s="124" t="s">
        <v>22</v>
      </c>
      <c r="I321" s="148" t="s">
        <v>22</v>
      </c>
      <c r="J321" s="129"/>
    </row>
    <row r="322" spans="1:10" x14ac:dyDescent="0.25">
      <c r="A322" s="26" t="s">
        <v>32</v>
      </c>
      <c r="B322" s="25" t="s">
        <v>22</v>
      </c>
      <c r="C322" s="142" t="s">
        <v>22</v>
      </c>
      <c r="D322" s="142" t="s">
        <v>22</v>
      </c>
      <c r="E322" s="143" t="s">
        <v>22</v>
      </c>
      <c r="F322" s="147" t="s">
        <v>22</v>
      </c>
      <c r="G322" s="124" t="s">
        <v>22</v>
      </c>
      <c r="H322" s="124" t="s">
        <v>22</v>
      </c>
      <c r="I322" s="148" t="s">
        <v>22</v>
      </c>
      <c r="J322" s="129"/>
    </row>
    <row r="323" spans="1:10" x14ac:dyDescent="0.25">
      <c r="A323" s="26" t="s">
        <v>33</v>
      </c>
      <c r="B323" s="25" t="s">
        <v>22</v>
      </c>
      <c r="C323" s="142" t="s">
        <v>22</v>
      </c>
      <c r="D323" s="142" t="s">
        <v>22</v>
      </c>
      <c r="E323" s="143" t="s">
        <v>22</v>
      </c>
      <c r="F323" s="147" t="s">
        <v>22</v>
      </c>
      <c r="G323" s="124" t="s">
        <v>22</v>
      </c>
      <c r="H323" s="124" t="s">
        <v>22</v>
      </c>
      <c r="I323" s="148" t="s">
        <v>22</v>
      </c>
      <c r="J323" s="129"/>
    </row>
    <row r="324" spans="1:10" x14ac:dyDescent="0.25">
      <c r="A324" s="26" t="s">
        <v>34</v>
      </c>
      <c r="B324" s="25" t="s">
        <v>22</v>
      </c>
      <c r="C324" s="142" t="s">
        <v>22</v>
      </c>
      <c r="D324" s="142" t="s">
        <v>22</v>
      </c>
      <c r="E324" s="143" t="s">
        <v>22</v>
      </c>
      <c r="F324" s="147" t="s">
        <v>22</v>
      </c>
      <c r="G324" s="124" t="s">
        <v>22</v>
      </c>
      <c r="H324" s="124" t="s">
        <v>22</v>
      </c>
      <c r="I324" s="148" t="s">
        <v>22</v>
      </c>
      <c r="J324" s="129"/>
    </row>
    <row r="325" spans="1:10" x14ac:dyDescent="0.25">
      <c r="A325" s="26" t="s">
        <v>35</v>
      </c>
      <c r="B325" s="25" t="s">
        <v>22</v>
      </c>
      <c r="C325" s="142" t="s">
        <v>22</v>
      </c>
      <c r="D325" s="142" t="s">
        <v>22</v>
      </c>
      <c r="E325" s="143" t="s">
        <v>22</v>
      </c>
      <c r="F325" s="147" t="s">
        <v>22</v>
      </c>
      <c r="G325" s="124" t="s">
        <v>22</v>
      </c>
      <c r="H325" s="124" t="s">
        <v>22</v>
      </c>
      <c r="I325" s="148" t="s">
        <v>22</v>
      </c>
      <c r="J325" s="129"/>
    </row>
    <row r="326" spans="1:10" x14ac:dyDescent="0.25">
      <c r="A326" s="26" t="s">
        <v>36</v>
      </c>
      <c r="B326" s="25" t="s">
        <v>22</v>
      </c>
      <c r="C326" s="142" t="s">
        <v>22</v>
      </c>
      <c r="D326" s="142" t="s">
        <v>22</v>
      </c>
      <c r="E326" s="143" t="s">
        <v>22</v>
      </c>
      <c r="F326" s="147" t="s">
        <v>22</v>
      </c>
      <c r="G326" s="124" t="s">
        <v>22</v>
      </c>
      <c r="H326" s="124" t="s">
        <v>22</v>
      </c>
      <c r="I326" s="148" t="s">
        <v>22</v>
      </c>
      <c r="J326" s="129"/>
    </row>
    <row r="327" spans="1:10" x14ac:dyDescent="0.25">
      <c r="A327" s="26" t="s">
        <v>37</v>
      </c>
      <c r="B327" s="25" t="s">
        <v>22</v>
      </c>
      <c r="C327" s="142" t="s">
        <v>22</v>
      </c>
      <c r="D327" s="142" t="s">
        <v>22</v>
      </c>
      <c r="E327" s="143" t="s">
        <v>22</v>
      </c>
      <c r="F327" s="147" t="s">
        <v>22</v>
      </c>
      <c r="G327" s="124" t="s">
        <v>22</v>
      </c>
      <c r="H327" s="124" t="s">
        <v>22</v>
      </c>
      <c r="I327" s="148" t="s">
        <v>22</v>
      </c>
      <c r="J327" s="129"/>
    </row>
    <row r="328" spans="1:10" x14ac:dyDescent="0.25">
      <c r="A328" s="26" t="s">
        <v>38</v>
      </c>
      <c r="B328" s="26">
        <v>2243.6436756673115</v>
      </c>
      <c r="C328" s="130">
        <v>2477.5394859574471</v>
      </c>
      <c r="D328" s="130">
        <v>2612.1574235976791</v>
      </c>
      <c r="E328" s="130">
        <v>2986.3261072340429</v>
      </c>
      <c r="F328" s="26">
        <v>14507.33324805174</v>
      </c>
      <c r="G328" s="140">
        <v>15546.926281986209</v>
      </c>
      <c r="H328" s="140">
        <v>15997.711009121374</v>
      </c>
      <c r="I328" s="141">
        <v>17921.830112858643</v>
      </c>
      <c r="J328" s="129"/>
    </row>
    <row r="329" spans="1:10" x14ac:dyDescent="0.25">
      <c r="A329" s="26" t="s">
        <v>39</v>
      </c>
      <c r="B329" s="26">
        <v>1864.014420116054</v>
      </c>
      <c r="C329" s="130">
        <v>2198.2557906382981</v>
      </c>
      <c r="D329" s="130">
        <v>2244.8689555125725</v>
      </c>
      <c r="E329" s="130">
        <v>2493.0754565570601</v>
      </c>
      <c r="F329" s="26">
        <v>11401.576550694141</v>
      </c>
      <c r="G329" s="140">
        <v>12843.455010114778</v>
      </c>
      <c r="H329" s="140">
        <v>13184.306255941796</v>
      </c>
      <c r="I329" s="141">
        <v>14351.068667516869</v>
      </c>
      <c r="J329" s="129"/>
    </row>
    <row r="330" spans="1:10" x14ac:dyDescent="0.25">
      <c r="A330" s="26" t="s">
        <v>40</v>
      </c>
      <c r="B330" s="26">
        <v>2162.6898434042555</v>
      </c>
      <c r="C330" s="130">
        <v>2355.9820071179884</v>
      </c>
      <c r="D330" s="130">
        <v>2563.1396634429398</v>
      </c>
      <c r="E330" s="130">
        <v>2753.25896959381</v>
      </c>
      <c r="F330" s="26">
        <v>12240.518479850194</v>
      </c>
      <c r="G330" s="140">
        <v>12780.172321937582</v>
      </c>
      <c r="H330" s="140">
        <v>13290.581946482667</v>
      </c>
      <c r="I330" s="141">
        <v>14290.767466971005</v>
      </c>
      <c r="J330" s="129"/>
    </row>
    <row r="331" spans="1:10" x14ac:dyDescent="0.25">
      <c r="A331" s="26" t="s">
        <v>41</v>
      </c>
      <c r="B331" s="26">
        <v>2411.6107627079305</v>
      </c>
      <c r="C331" s="130">
        <v>2752.1426910638297</v>
      </c>
      <c r="D331" s="130">
        <v>2832.3545264216636</v>
      </c>
      <c r="E331" s="130">
        <v>3298.0042054932301</v>
      </c>
      <c r="F331" s="26">
        <v>12730.436634951471</v>
      </c>
      <c r="G331" s="140">
        <v>14110.055927330135</v>
      </c>
      <c r="H331" s="140">
        <v>14379.936336025245</v>
      </c>
      <c r="I331" s="141">
        <v>16206.524278358414</v>
      </c>
      <c r="J331" s="129"/>
    </row>
    <row r="332" spans="1:10" x14ac:dyDescent="0.25">
      <c r="A332" s="26" t="s">
        <v>42</v>
      </c>
      <c r="B332" s="26">
        <v>2424.41250754352</v>
      </c>
      <c r="C332" s="130">
        <v>2971.1998765183753</v>
      </c>
      <c r="D332" s="130">
        <v>3098.7274755899421</v>
      </c>
      <c r="E332" s="130">
        <v>3325.0785562862666</v>
      </c>
      <c r="F332" s="26">
        <v>12056.489367417154</v>
      </c>
      <c r="G332" s="140">
        <v>14268.203697302843</v>
      </c>
      <c r="H332" s="140">
        <v>14938.270041299187</v>
      </c>
      <c r="I332" s="141">
        <v>16181.471636093731</v>
      </c>
      <c r="J332" s="129"/>
    </row>
    <row r="333" spans="1:10" x14ac:dyDescent="0.25">
      <c r="A333" s="26" t="s">
        <v>43</v>
      </c>
      <c r="B333" s="26">
        <v>2701.3073668085108</v>
      </c>
      <c r="C333" s="130">
        <v>3158.117433191489</v>
      </c>
      <c r="D333" s="130">
        <v>3268.9074206576402</v>
      </c>
      <c r="E333" s="130">
        <v>3347.7219379497096</v>
      </c>
      <c r="F333" s="26">
        <v>13320.970270376692</v>
      </c>
      <c r="G333" s="140">
        <v>14482.452203446423</v>
      </c>
      <c r="H333" s="140">
        <v>14914.930545751682</v>
      </c>
      <c r="I333" s="141">
        <v>15023.268391148527</v>
      </c>
      <c r="J333" s="129"/>
    </row>
    <row r="334" spans="1:10" x14ac:dyDescent="0.25">
      <c r="A334" s="26" t="s">
        <v>44</v>
      </c>
      <c r="B334" s="26">
        <v>2950.4856868085103</v>
      </c>
      <c r="C334" s="130">
        <v>3323.2544258413936</v>
      </c>
      <c r="D334" s="130">
        <v>3524.6757237911024</v>
      </c>
      <c r="E334" s="130">
        <v>3859.5802950870407</v>
      </c>
      <c r="F334" s="26">
        <v>12565.391063553887</v>
      </c>
      <c r="G334" s="140">
        <v>13943.950753872708</v>
      </c>
      <c r="H334" s="140">
        <v>14792.466815830967</v>
      </c>
      <c r="I334" s="141">
        <v>16160.107678036364</v>
      </c>
      <c r="J334" s="129"/>
    </row>
    <row r="335" spans="1:10" x14ac:dyDescent="0.25">
      <c r="A335" s="26" t="s">
        <v>45</v>
      </c>
      <c r="B335" s="26">
        <v>3540.3705999226304</v>
      </c>
      <c r="C335" s="130">
        <v>4101.4397677369443</v>
      </c>
      <c r="D335" s="130">
        <v>4277.6226647582207</v>
      </c>
      <c r="E335" s="130">
        <v>4365.1008167117989</v>
      </c>
      <c r="F335" s="26">
        <v>14078.278300237485</v>
      </c>
      <c r="G335" s="140">
        <v>15867.529661077488</v>
      </c>
      <c r="H335" s="140">
        <v>16434.410016938065</v>
      </c>
      <c r="I335" s="141">
        <v>16090.16776526524</v>
      </c>
      <c r="J335" s="129"/>
    </row>
    <row r="336" spans="1:10" x14ac:dyDescent="0.25">
      <c r="A336" s="26" t="s">
        <v>46</v>
      </c>
      <c r="B336" s="26">
        <v>3974.4243435203093</v>
      </c>
      <c r="C336" s="130">
        <v>4682.5021406576407</v>
      </c>
      <c r="D336" s="130">
        <v>4748.3809596905221</v>
      </c>
      <c r="E336" s="130">
        <v>4980.457892611219</v>
      </c>
      <c r="F336" s="26">
        <v>14762.469177286364</v>
      </c>
      <c r="G336" s="140">
        <v>16935.656544500656</v>
      </c>
      <c r="H336" s="140">
        <v>17061.894080789363</v>
      </c>
      <c r="I336" s="141">
        <v>16970.678503599167</v>
      </c>
      <c r="J336" s="129"/>
    </row>
    <row r="337" spans="1:10" x14ac:dyDescent="0.25">
      <c r="A337" s="26" t="s">
        <v>47</v>
      </c>
      <c r="B337" s="26">
        <v>4279.7777389555131</v>
      </c>
      <c r="C337" s="130">
        <v>5328.0250022437131</v>
      </c>
      <c r="D337" s="130">
        <v>5456.2893451450673</v>
      </c>
      <c r="E337" s="130">
        <v>5685.5558827079312</v>
      </c>
      <c r="F337" s="26">
        <v>14332.394596616985</v>
      </c>
      <c r="G337" s="140">
        <v>16859.923001051782</v>
      </c>
      <c r="H337" s="140">
        <v>17266.115672033502</v>
      </c>
      <c r="I337" s="141">
        <v>17936.564648551452</v>
      </c>
      <c r="J337" s="129"/>
    </row>
    <row r="338" spans="1:10" x14ac:dyDescent="0.25">
      <c r="A338" s="26" t="s">
        <v>48</v>
      </c>
      <c r="B338" s="26">
        <v>5648.290565570599</v>
      </c>
      <c r="C338" s="130">
        <v>6302.19470901354</v>
      </c>
      <c r="D338" s="130">
        <v>6182.239418181819</v>
      </c>
      <c r="E338" s="130">
        <v>6425.4029668085104</v>
      </c>
      <c r="F338" s="26">
        <v>18105.807273912247</v>
      </c>
      <c r="G338" s="140">
        <v>19217.485166159771</v>
      </c>
      <c r="H338" s="140">
        <v>19082.089970507353</v>
      </c>
      <c r="I338" s="141">
        <v>19447.144180730946</v>
      </c>
      <c r="J338" s="129"/>
    </row>
    <row r="339" spans="1:10" x14ac:dyDescent="0.25">
      <c r="A339" s="26" t="s">
        <v>49</v>
      </c>
      <c r="B339" s="26">
        <v>5892.8435526499034</v>
      </c>
      <c r="C339" s="130">
        <v>6975.8543558994188</v>
      </c>
      <c r="D339" s="130">
        <v>6843.8156782978731</v>
      </c>
      <c r="E339" s="130">
        <v>7997.4593338491277</v>
      </c>
      <c r="F339" s="26">
        <v>16750.922122698161</v>
      </c>
      <c r="G339" s="140">
        <v>18962.784153094002</v>
      </c>
      <c r="H339" s="140">
        <v>18532.279976274138</v>
      </c>
      <c r="I339" s="141">
        <v>21519.132484005611</v>
      </c>
      <c r="J339" s="129"/>
    </row>
    <row r="340" spans="1:10" x14ac:dyDescent="0.25">
      <c r="A340" s="26" t="s">
        <v>50</v>
      </c>
      <c r="B340" s="26">
        <v>7674.2047705996138</v>
      </c>
      <c r="C340" s="130">
        <v>8038.685469864603</v>
      </c>
      <c r="D340" s="130">
        <v>8279.558677601548</v>
      </c>
      <c r="E340" s="130">
        <v>8313.9650084332679</v>
      </c>
      <c r="F340" s="26">
        <v>19742.795428571371</v>
      </c>
      <c r="G340" s="140">
        <v>19485.720417972534</v>
      </c>
      <c r="H340" s="140">
        <v>19018.583492490521</v>
      </c>
      <c r="I340" s="141">
        <v>18540.691169859572</v>
      </c>
      <c r="J340" s="129"/>
    </row>
    <row r="341" spans="1:10" x14ac:dyDescent="0.25">
      <c r="A341" s="26" t="s">
        <v>51</v>
      </c>
      <c r="B341" s="26">
        <v>7893.7859503288191</v>
      </c>
      <c r="C341" s="130">
        <v>9017.7773083172142</v>
      </c>
      <c r="D341" s="130">
        <v>9738.2287246421674</v>
      </c>
      <c r="E341" s="130">
        <v>10384.389834893616</v>
      </c>
      <c r="F341" s="26">
        <v>16519.446517852513</v>
      </c>
      <c r="G341" s="140">
        <v>18449.520530957932</v>
      </c>
      <c r="H341" s="140">
        <v>19829.68952870194</v>
      </c>
      <c r="I341" s="141">
        <v>20896.535885568857</v>
      </c>
      <c r="J341" s="129"/>
    </row>
    <row r="342" spans="1:10" x14ac:dyDescent="0.25">
      <c r="A342" s="26" t="s">
        <v>52</v>
      </c>
      <c r="B342" s="26">
        <v>10160.246359148938</v>
      </c>
      <c r="C342" s="130">
        <v>11104.273919071567</v>
      </c>
      <c r="D342" s="130">
        <v>11520.39628967118</v>
      </c>
      <c r="E342" s="130">
        <v>12310.109505609284</v>
      </c>
      <c r="F342" s="26">
        <v>19564.807232470215</v>
      </c>
      <c r="G342" s="140">
        <v>20493.054977286843</v>
      </c>
      <c r="H342" s="140">
        <v>21060.272200444295</v>
      </c>
      <c r="I342" s="141">
        <v>22426.28237995068</v>
      </c>
      <c r="J342" s="129"/>
    </row>
    <row r="343" spans="1:10" x14ac:dyDescent="0.25">
      <c r="A343" s="26" t="s">
        <v>53</v>
      </c>
      <c r="B343" s="26">
        <v>10803.388264294006</v>
      </c>
      <c r="C343" s="130">
        <v>12975.943383365571</v>
      </c>
      <c r="D343" s="130">
        <v>13017.212857253384</v>
      </c>
      <c r="E343" s="130">
        <v>13468.821065686652</v>
      </c>
      <c r="F343" s="26">
        <v>19066.592551646227</v>
      </c>
      <c r="G343" s="140">
        <v>21030.709698335981</v>
      </c>
      <c r="H343" s="140">
        <v>20607.438060363831</v>
      </c>
      <c r="I343" s="141">
        <v>21694.63374885029</v>
      </c>
      <c r="J343" s="129"/>
    </row>
    <row r="344" spans="1:10" x14ac:dyDescent="0.25">
      <c r="A344" s="26" t="s">
        <v>54</v>
      </c>
      <c r="B344" s="26">
        <v>21831.651495087044</v>
      </c>
      <c r="C344" s="130">
        <v>24655.289856092841</v>
      </c>
      <c r="D344" s="130">
        <v>22715.109781972918</v>
      </c>
      <c r="E344" s="130">
        <v>24565.345385222434</v>
      </c>
      <c r="F344" s="26">
        <v>33902.870515866729</v>
      </c>
      <c r="G344" s="140">
        <v>38890.491399013925</v>
      </c>
      <c r="H344" s="140">
        <v>34704.099443296131</v>
      </c>
      <c r="I344" s="141">
        <v>36716.73963758356</v>
      </c>
      <c r="J344" s="129"/>
    </row>
    <row r="345" spans="1:10" x14ac:dyDescent="0.25">
      <c r="A345" s="26" t="s">
        <v>55</v>
      </c>
      <c r="B345" s="26">
        <v>13723.449451450677</v>
      </c>
      <c r="C345" s="130">
        <v>15576.488883713731</v>
      </c>
      <c r="D345" s="130">
        <v>16011.148044255315</v>
      </c>
      <c r="E345" s="130">
        <v>17725.817529748547</v>
      </c>
      <c r="F345" s="26">
        <v>20800.847235062087</v>
      </c>
      <c r="G345" s="140">
        <v>22200.293170054931</v>
      </c>
      <c r="H345" s="140">
        <v>22793.144332418182</v>
      </c>
      <c r="I345" s="141">
        <v>25398.31839197292</v>
      </c>
      <c r="J345" s="129"/>
    </row>
    <row r="346" spans="1:10" x14ac:dyDescent="0.25">
      <c r="A346" s="26" t="s">
        <v>6</v>
      </c>
      <c r="B346" s="26">
        <v>15641</v>
      </c>
      <c r="C346" s="130">
        <v>17368</v>
      </c>
      <c r="D346" s="130">
        <v>16475.000000000004</v>
      </c>
      <c r="E346" s="130">
        <v>18412.000000000004</v>
      </c>
      <c r="F346" s="26">
        <v>22232</v>
      </c>
      <c r="G346" s="140">
        <v>24687</v>
      </c>
      <c r="H346" s="140">
        <v>23418</v>
      </c>
      <c r="I346" s="141">
        <v>26169.999999999996</v>
      </c>
      <c r="J346" s="129"/>
    </row>
    <row r="347" spans="1:10" x14ac:dyDescent="0.25">
      <c r="A347" s="26" t="s">
        <v>7</v>
      </c>
      <c r="B347" s="26">
        <v>15868.000000000002</v>
      </c>
      <c r="C347" s="130">
        <v>19445.999999999996</v>
      </c>
      <c r="D347" s="130">
        <v>18929</v>
      </c>
      <c r="E347" s="130">
        <v>19798</v>
      </c>
      <c r="F347" s="26">
        <v>21418</v>
      </c>
      <c r="G347" s="140">
        <v>26247</v>
      </c>
      <c r="H347" s="140">
        <v>25550</v>
      </c>
      <c r="I347" s="141">
        <v>26721</v>
      </c>
      <c r="J347" s="129"/>
    </row>
    <row r="348" spans="1:10" x14ac:dyDescent="0.25">
      <c r="A348" s="26" t="s">
        <v>8</v>
      </c>
      <c r="B348" s="26">
        <v>19662</v>
      </c>
      <c r="C348" s="130">
        <v>20452.999999999996</v>
      </c>
      <c r="D348" s="130">
        <v>19023</v>
      </c>
      <c r="E348" s="130">
        <v>19590</v>
      </c>
      <c r="F348" s="26">
        <v>25585</v>
      </c>
      <c r="G348" s="140">
        <v>26614</v>
      </c>
      <c r="H348" s="140">
        <v>24754</v>
      </c>
      <c r="I348" s="141">
        <v>25490</v>
      </c>
      <c r="J348" s="129"/>
    </row>
    <row r="349" spans="1:10" x14ac:dyDescent="0.25">
      <c r="A349" s="26" t="s">
        <v>9</v>
      </c>
      <c r="B349" s="26">
        <v>19639</v>
      </c>
      <c r="C349" s="130">
        <v>21206</v>
      </c>
      <c r="D349" s="130">
        <v>19666</v>
      </c>
      <c r="E349" s="130">
        <v>25480</v>
      </c>
      <c r="F349" s="26">
        <v>24748</v>
      </c>
      <c r="G349" s="140">
        <v>26723</v>
      </c>
      <c r="H349" s="140">
        <v>24781</v>
      </c>
      <c r="I349" s="141">
        <v>32109.000000000004</v>
      </c>
      <c r="J349" s="129"/>
    </row>
    <row r="350" spans="1:10" x14ac:dyDescent="0.25">
      <c r="A350" s="26" t="s">
        <v>10</v>
      </c>
      <c r="B350" s="26">
        <v>21343</v>
      </c>
      <c r="C350" s="130">
        <v>26985.000000000004</v>
      </c>
      <c r="D350" s="130">
        <v>24854</v>
      </c>
      <c r="E350" s="130">
        <v>26078</v>
      </c>
      <c r="F350" s="26">
        <v>25058</v>
      </c>
      <c r="G350" s="140">
        <v>31682.999999999996</v>
      </c>
      <c r="H350" s="140">
        <v>29180</v>
      </c>
      <c r="I350" s="141">
        <v>30618</v>
      </c>
      <c r="J350" s="129"/>
    </row>
    <row r="351" spans="1:10" x14ac:dyDescent="0.25">
      <c r="A351" s="26" t="s">
        <v>11</v>
      </c>
      <c r="B351" s="26">
        <v>25616</v>
      </c>
      <c r="C351" s="130">
        <v>29145.000000000004</v>
      </c>
      <c r="D351" s="130">
        <v>30994</v>
      </c>
      <c r="E351" s="130">
        <v>28264</v>
      </c>
      <c r="F351" s="26">
        <v>27889</v>
      </c>
      <c r="G351" s="140">
        <v>31731</v>
      </c>
      <c r="H351" s="140">
        <v>33743.999999999993</v>
      </c>
      <c r="I351" s="141">
        <v>30772</v>
      </c>
      <c r="J351" s="129"/>
    </row>
    <row r="352" spans="1:10" x14ac:dyDescent="0.25">
      <c r="A352" s="26" t="s">
        <v>12</v>
      </c>
      <c r="B352" s="26">
        <v>31278.999999999996</v>
      </c>
      <c r="C352" s="130">
        <v>32617</v>
      </c>
      <c r="D352" s="130">
        <v>35181.999999999993</v>
      </c>
      <c r="E352" s="130">
        <v>32381</v>
      </c>
      <c r="F352" s="26">
        <v>31278.999999999996</v>
      </c>
      <c r="G352" s="140">
        <v>32617</v>
      </c>
      <c r="H352" s="140">
        <v>35181.999999999993</v>
      </c>
      <c r="I352" s="141">
        <v>32381</v>
      </c>
      <c r="J352" s="129"/>
    </row>
    <row r="353" spans="1:10" x14ac:dyDescent="0.25">
      <c r="A353" s="26" t="s">
        <v>13</v>
      </c>
      <c r="B353" s="26">
        <v>36507</v>
      </c>
      <c r="C353" s="130">
        <v>38780.000000000007</v>
      </c>
      <c r="D353" s="130">
        <v>38515</v>
      </c>
      <c r="E353" s="130">
        <v>34035.000000000007</v>
      </c>
      <c r="F353" s="26">
        <v>34031</v>
      </c>
      <c r="G353" s="140">
        <v>36150</v>
      </c>
      <c r="H353" s="140">
        <v>35903.999999999993</v>
      </c>
      <c r="I353" s="141">
        <v>31727.000000000004</v>
      </c>
      <c r="J353" s="129"/>
    </row>
    <row r="354" spans="1:10" x14ac:dyDescent="0.25">
      <c r="A354" s="26" t="s">
        <v>14</v>
      </c>
      <c r="B354" s="26">
        <v>36182</v>
      </c>
      <c r="C354" s="130">
        <v>39501</v>
      </c>
      <c r="D354" s="130">
        <v>39563</v>
      </c>
      <c r="E354" s="130">
        <v>54958</v>
      </c>
      <c r="F354" s="26">
        <v>29794</v>
      </c>
      <c r="G354" s="140">
        <v>32528</v>
      </c>
      <c r="H354" s="140">
        <v>32578</v>
      </c>
      <c r="I354" s="141">
        <v>45256</v>
      </c>
      <c r="J354" s="129"/>
    </row>
    <row r="355" spans="1:10" x14ac:dyDescent="0.25">
      <c r="A355" s="26" t="s">
        <v>15</v>
      </c>
      <c r="B355" s="26">
        <v>58846.999999999993</v>
      </c>
      <c r="C355" s="130">
        <v>58348</v>
      </c>
      <c r="D355" s="130">
        <v>45978</v>
      </c>
      <c r="E355" s="130">
        <v>48021</v>
      </c>
      <c r="F355" s="26">
        <v>40159.000000000007</v>
      </c>
      <c r="G355" s="140">
        <v>39818</v>
      </c>
      <c r="H355" s="140">
        <v>31377</v>
      </c>
      <c r="I355" s="141">
        <v>32771</v>
      </c>
      <c r="J355" s="129"/>
    </row>
    <row r="356" spans="1:10" x14ac:dyDescent="0.25">
      <c r="A356" s="26" t="s">
        <v>16</v>
      </c>
      <c r="B356" s="26">
        <v>60864</v>
      </c>
      <c r="C356" s="130">
        <v>62317</v>
      </c>
      <c r="D356" s="130">
        <v>59923</v>
      </c>
      <c r="E356" s="130">
        <v>54769</v>
      </c>
      <c r="F356" s="26">
        <v>37470</v>
      </c>
      <c r="G356" s="140">
        <v>38364.000000000007</v>
      </c>
      <c r="H356" s="140">
        <v>36890</v>
      </c>
      <c r="I356" s="141">
        <v>33717</v>
      </c>
      <c r="J356" s="129"/>
    </row>
    <row r="357" spans="1:10" x14ac:dyDescent="0.25">
      <c r="A357" s="26" t="s">
        <v>222</v>
      </c>
      <c r="B357" s="26">
        <v>86672.000000000015</v>
      </c>
      <c r="C357" s="130">
        <v>70684</v>
      </c>
      <c r="D357" s="130">
        <v>56386</v>
      </c>
      <c r="E357" s="130">
        <v>78681</v>
      </c>
      <c r="F357" s="26">
        <v>44597</v>
      </c>
      <c r="G357" s="140">
        <v>36370</v>
      </c>
      <c r="H357" s="140">
        <v>29013</v>
      </c>
      <c r="I357" s="141">
        <v>40485</v>
      </c>
      <c r="J357" s="129"/>
    </row>
    <row r="358" spans="1:10" x14ac:dyDescent="0.25">
      <c r="A358" s="26" t="s">
        <v>223</v>
      </c>
      <c r="B358" s="26">
        <v>98369</v>
      </c>
      <c r="C358" s="130">
        <v>89422</v>
      </c>
      <c r="D358" s="130">
        <v>57801</v>
      </c>
      <c r="E358" s="130">
        <v>75152</v>
      </c>
      <c r="F358" s="26">
        <v>47765</v>
      </c>
      <c r="G358" s="140">
        <v>43420</v>
      </c>
      <c r="H358" s="140">
        <v>28066</v>
      </c>
      <c r="I358" s="141">
        <v>36490.999999999993</v>
      </c>
      <c r="J358" s="129"/>
    </row>
    <row r="359" spans="1:10" x14ac:dyDescent="0.25">
      <c r="A359" s="26" t="s">
        <v>260</v>
      </c>
      <c r="B359" s="26">
        <v>118277.99999999999</v>
      </c>
      <c r="C359" s="130">
        <v>101171</v>
      </c>
      <c r="D359" s="130">
        <v>72192</v>
      </c>
      <c r="E359" s="130">
        <v>66529.999999999985</v>
      </c>
      <c r="F359" s="26">
        <v>53692</v>
      </c>
      <c r="G359" s="140">
        <v>45926.000000000007</v>
      </c>
      <c r="H359" s="140">
        <v>32770.999999999993</v>
      </c>
      <c r="I359" s="141">
        <v>30201.000000000004</v>
      </c>
      <c r="J359" s="129"/>
    </row>
    <row r="360" spans="1:10" x14ac:dyDescent="0.25">
      <c r="A360" s="26" t="s">
        <v>261</v>
      </c>
      <c r="B360" s="26">
        <v>134384.99999999997</v>
      </c>
      <c r="C360" s="130">
        <v>119038.00000000001</v>
      </c>
      <c r="D360" s="130">
        <v>72416</v>
      </c>
      <c r="E360" s="130">
        <v>76862</v>
      </c>
      <c r="F360" s="26">
        <v>56794</v>
      </c>
      <c r="G360" s="140">
        <v>50307.999999999993</v>
      </c>
      <c r="H360" s="140">
        <v>30604</v>
      </c>
      <c r="I360" s="141">
        <v>32484</v>
      </c>
      <c r="J360" s="129"/>
    </row>
    <row r="361" spans="1:10" x14ac:dyDescent="0.25">
      <c r="A361" s="26" t="s">
        <v>262</v>
      </c>
      <c r="B361" s="26">
        <v>162238</v>
      </c>
      <c r="C361" s="130">
        <v>130385</v>
      </c>
      <c r="D361" s="130">
        <v>59961</v>
      </c>
      <c r="E361" s="130">
        <v>86504</v>
      </c>
      <c r="F361" s="26">
        <v>65857.999999999985</v>
      </c>
      <c r="G361" s="140">
        <v>52928</v>
      </c>
      <c r="H361" s="140">
        <v>24340</v>
      </c>
      <c r="I361" s="141">
        <v>35115</v>
      </c>
      <c r="J361" s="129"/>
    </row>
    <row r="362" spans="1:10" x14ac:dyDescent="0.25">
      <c r="A362" s="26" t="s">
        <v>263</v>
      </c>
      <c r="B362" s="26">
        <v>178433</v>
      </c>
      <c r="C362" s="130">
        <v>145297</v>
      </c>
      <c r="D362" s="130">
        <v>48344</v>
      </c>
      <c r="E362" s="130">
        <v>93135</v>
      </c>
      <c r="F362" s="26">
        <v>72144</v>
      </c>
      <c r="G362" s="140">
        <v>58746</v>
      </c>
      <c r="H362" s="140">
        <v>19547</v>
      </c>
      <c r="I362" s="141">
        <v>37655.999999999993</v>
      </c>
      <c r="J362" s="129"/>
    </row>
    <row r="363" spans="1:10" ht="15.75" thickBot="1" x14ac:dyDescent="0.3">
      <c r="A363" s="132" t="s">
        <v>264</v>
      </c>
      <c r="B363" s="132">
        <v>227950</v>
      </c>
      <c r="C363" s="133">
        <v>169362</v>
      </c>
      <c r="D363" s="133">
        <v>46349</v>
      </c>
      <c r="E363" s="133">
        <v>67742</v>
      </c>
      <c r="F363" s="132">
        <v>88619</v>
      </c>
      <c r="G363" s="134">
        <v>65841.999999999985</v>
      </c>
      <c r="H363" s="134">
        <v>18018.999999999996</v>
      </c>
      <c r="I363" s="135">
        <v>26335.999999999996</v>
      </c>
      <c r="J363" s="129"/>
    </row>
    <row r="364" spans="1:10" x14ac:dyDescent="0.25">
      <c r="A364" s="136"/>
      <c r="B364" s="136"/>
      <c r="C364" s="136"/>
      <c r="D364" s="136"/>
      <c r="E364" s="136"/>
      <c r="F364" s="136"/>
      <c r="G364" s="136"/>
      <c r="H364" s="136"/>
      <c r="I364" s="136"/>
      <c r="J364" s="129"/>
    </row>
    <row r="365" spans="1:10" x14ac:dyDescent="0.25">
      <c r="A365" s="136"/>
      <c r="B365" s="136"/>
      <c r="C365" s="136"/>
      <c r="D365" s="136"/>
      <c r="E365" s="136"/>
      <c r="F365" s="136"/>
      <c r="G365" s="136"/>
      <c r="H365" s="136"/>
      <c r="I365" s="136"/>
      <c r="J365" s="136"/>
    </row>
    <row r="367" spans="1:10" ht="15.75" x14ac:dyDescent="0.25">
      <c r="A367" s="114" t="s">
        <v>64</v>
      </c>
      <c r="B367" s="136"/>
      <c r="C367" s="136"/>
      <c r="D367" s="136"/>
      <c r="E367" s="136"/>
      <c r="F367" s="136"/>
      <c r="G367" s="136"/>
      <c r="H367" s="136"/>
      <c r="I367" s="136"/>
      <c r="J367" s="136"/>
    </row>
    <row r="368" spans="1:10" ht="15.75" thickBot="1" x14ac:dyDescent="0.3">
      <c r="A368" s="136"/>
      <c r="B368" s="136"/>
      <c r="C368" s="136"/>
      <c r="D368" s="136"/>
      <c r="E368" s="136"/>
      <c r="F368" s="105" t="s">
        <v>0</v>
      </c>
      <c r="G368" s="105"/>
      <c r="H368" s="105"/>
      <c r="I368" s="105"/>
      <c r="J368" s="136"/>
    </row>
    <row r="369" spans="1:10" ht="15.75" customHeight="1" thickBot="1" x14ac:dyDescent="0.3">
      <c r="A369" s="117" t="s">
        <v>1</v>
      </c>
      <c r="B369" s="118" t="s">
        <v>27</v>
      </c>
      <c r="C369" s="119"/>
      <c r="D369" s="119"/>
      <c r="E369" s="120"/>
      <c r="F369" s="121" t="s">
        <v>325</v>
      </c>
      <c r="G369" s="122"/>
      <c r="H369" s="122"/>
      <c r="I369" s="123"/>
      <c r="J369" s="116"/>
    </row>
    <row r="370" spans="1:10" ht="15.75" thickBot="1" x14ac:dyDescent="0.3">
      <c r="A370" s="125"/>
      <c r="B370" s="126" t="s">
        <v>2</v>
      </c>
      <c r="C370" s="126" t="s">
        <v>3</v>
      </c>
      <c r="D370" s="126" t="s">
        <v>4</v>
      </c>
      <c r="E370" s="126" t="s">
        <v>5</v>
      </c>
      <c r="F370" s="127" t="s">
        <v>2</v>
      </c>
      <c r="G370" s="127" t="s">
        <v>3</v>
      </c>
      <c r="H370" s="127" t="s">
        <v>4</v>
      </c>
      <c r="I370" s="127" t="s">
        <v>5</v>
      </c>
      <c r="J370" s="124"/>
    </row>
    <row r="371" spans="1:10" x14ac:dyDescent="0.25">
      <c r="A371" s="26" t="s">
        <v>29</v>
      </c>
      <c r="B371" s="137">
        <v>2075.9999999999995</v>
      </c>
      <c r="C371" s="149">
        <v>2343</v>
      </c>
      <c r="D371" s="149">
        <v>2449</v>
      </c>
      <c r="E371" s="150">
        <v>3090</v>
      </c>
      <c r="F371" s="137">
        <v>42946.307147857195</v>
      </c>
      <c r="G371" s="138">
        <v>46872.712082912025</v>
      </c>
      <c r="H371" s="138">
        <v>41969.718596873296</v>
      </c>
      <c r="I371" s="139">
        <v>45324.087967644082</v>
      </c>
      <c r="J371" s="129"/>
    </row>
    <row r="372" spans="1:10" x14ac:dyDescent="0.25">
      <c r="A372" s="26" t="s">
        <v>30</v>
      </c>
      <c r="B372" s="26">
        <v>2263</v>
      </c>
      <c r="C372" s="130">
        <v>2804</v>
      </c>
      <c r="D372" s="130">
        <v>2314</v>
      </c>
      <c r="E372" s="27">
        <v>4576.0000000000009</v>
      </c>
      <c r="F372" s="26">
        <v>34888.272147468298</v>
      </c>
      <c r="G372" s="140">
        <v>38817.03599206658</v>
      </c>
      <c r="H372" s="140">
        <v>27982.564459049543</v>
      </c>
      <c r="I372" s="141">
        <v>58307.52609473437</v>
      </c>
      <c r="J372" s="129"/>
    </row>
    <row r="373" spans="1:10" x14ac:dyDescent="0.25">
      <c r="A373" s="26" t="s">
        <v>31</v>
      </c>
      <c r="B373" s="26">
        <v>3175</v>
      </c>
      <c r="C373" s="130">
        <v>3195</v>
      </c>
      <c r="D373" s="130">
        <v>3133</v>
      </c>
      <c r="E373" s="27">
        <v>3488.0000000000005</v>
      </c>
      <c r="F373" s="26">
        <v>30580.903321148009</v>
      </c>
      <c r="G373" s="140">
        <v>33069.552889476545</v>
      </c>
      <c r="H373" s="140">
        <v>34297.365306836742</v>
      </c>
      <c r="I373" s="141">
        <v>37970.187465971838</v>
      </c>
      <c r="J373" s="129"/>
    </row>
    <row r="374" spans="1:10" x14ac:dyDescent="0.25">
      <c r="A374" s="26" t="s">
        <v>32</v>
      </c>
      <c r="B374" s="26">
        <v>3083</v>
      </c>
      <c r="C374" s="130">
        <v>3185</v>
      </c>
      <c r="D374" s="130">
        <v>3795.0000000000005</v>
      </c>
      <c r="E374" s="27">
        <v>3815</v>
      </c>
      <c r="F374" s="26">
        <v>32085.887609862326</v>
      </c>
      <c r="G374" s="140">
        <v>34341.005133390368</v>
      </c>
      <c r="H374" s="140">
        <v>40455.298669985219</v>
      </c>
      <c r="I374" s="141">
        <v>37917.112001244452</v>
      </c>
      <c r="J374" s="129"/>
    </row>
    <row r="375" spans="1:10" x14ac:dyDescent="0.25">
      <c r="A375" s="26" t="s">
        <v>33</v>
      </c>
      <c r="B375" s="26">
        <v>2921</v>
      </c>
      <c r="C375" s="130">
        <v>3313</v>
      </c>
      <c r="D375" s="130">
        <v>3631.0000000000005</v>
      </c>
      <c r="E375" s="27">
        <v>4123</v>
      </c>
      <c r="F375" s="26">
        <v>27486.014000155559</v>
      </c>
      <c r="G375" s="140">
        <v>31080.992144357158</v>
      </c>
      <c r="H375" s="140">
        <v>32052.862876254178</v>
      </c>
      <c r="I375" s="141">
        <v>33844.454674496381</v>
      </c>
      <c r="J375" s="129"/>
    </row>
    <row r="376" spans="1:10" x14ac:dyDescent="0.25">
      <c r="A376" s="26" t="s">
        <v>34</v>
      </c>
      <c r="B376" s="26">
        <v>2958.9999999999995</v>
      </c>
      <c r="C376" s="130">
        <v>3817</v>
      </c>
      <c r="D376" s="130">
        <v>4351.9999999999991</v>
      </c>
      <c r="E376" s="27">
        <v>5497.0000000000009</v>
      </c>
      <c r="F376" s="26">
        <v>25248.588298203311</v>
      </c>
      <c r="G376" s="140">
        <v>34131.06218402426</v>
      </c>
      <c r="H376" s="140">
        <v>34889.45160224002</v>
      </c>
      <c r="I376" s="141">
        <v>46044.734833164803</v>
      </c>
      <c r="J376" s="129"/>
    </row>
    <row r="377" spans="1:10" x14ac:dyDescent="0.25">
      <c r="A377" s="26" t="s">
        <v>35</v>
      </c>
      <c r="B377" s="26">
        <v>3613.9999999999995</v>
      </c>
      <c r="C377" s="130">
        <v>4823</v>
      </c>
      <c r="D377" s="130">
        <v>6360</v>
      </c>
      <c r="E377" s="27">
        <v>6727</v>
      </c>
      <c r="F377" s="26">
        <v>26117.846464960719</v>
      </c>
      <c r="G377" s="140">
        <v>32985.81160068445</v>
      </c>
      <c r="H377" s="140">
        <v>43445.216516294626</v>
      </c>
      <c r="I377" s="141">
        <v>43380.346503850044</v>
      </c>
      <c r="J377" s="129"/>
    </row>
    <row r="378" spans="1:10" x14ac:dyDescent="0.25">
      <c r="A378" s="26" t="s">
        <v>36</v>
      </c>
      <c r="B378" s="26">
        <v>5479.0000000000009</v>
      </c>
      <c r="C378" s="130">
        <v>6947.9999999999991</v>
      </c>
      <c r="D378" s="130">
        <v>9691.9999999999982</v>
      </c>
      <c r="E378" s="27">
        <v>7359</v>
      </c>
      <c r="F378" s="26">
        <v>35614.816286847636</v>
      </c>
      <c r="G378" s="140">
        <v>44440.676343626037</v>
      </c>
      <c r="H378" s="140">
        <v>59385.547756086191</v>
      </c>
      <c r="I378" s="141">
        <v>45511.62127634752</v>
      </c>
      <c r="J378" s="129"/>
    </row>
    <row r="379" spans="1:10" x14ac:dyDescent="0.25">
      <c r="A379" s="26" t="s">
        <v>37</v>
      </c>
      <c r="B379" s="26">
        <v>6251.0000000000009</v>
      </c>
      <c r="C379" s="130">
        <v>8478</v>
      </c>
      <c r="D379" s="130">
        <v>11359</v>
      </c>
      <c r="E379" s="27">
        <v>9611.9999999999982</v>
      </c>
      <c r="F379" s="26">
        <v>37958.392918254642</v>
      </c>
      <c r="G379" s="140">
        <v>51533.917340748216</v>
      </c>
      <c r="H379" s="140">
        <v>67266.664540717102</v>
      </c>
      <c r="I379" s="141">
        <v>54802.186513183471</v>
      </c>
      <c r="J379" s="129"/>
    </row>
    <row r="380" spans="1:10" x14ac:dyDescent="0.25">
      <c r="A380" s="26" t="s">
        <v>38</v>
      </c>
      <c r="B380" s="26">
        <v>7124</v>
      </c>
      <c r="C380" s="130">
        <v>7729</v>
      </c>
      <c r="D380" s="130">
        <v>8403</v>
      </c>
      <c r="E380" s="27">
        <v>9771.0000000000018</v>
      </c>
      <c r="F380" s="26">
        <v>40590.935968732978</v>
      </c>
      <c r="G380" s="140">
        <v>44289.706132845917</v>
      </c>
      <c r="H380" s="140">
        <v>51149.415085167602</v>
      </c>
      <c r="I380" s="141">
        <v>62869.657151746127</v>
      </c>
      <c r="J380" s="129"/>
    </row>
    <row r="381" spans="1:10" x14ac:dyDescent="0.25">
      <c r="A381" s="26" t="s">
        <v>39</v>
      </c>
      <c r="B381" s="26">
        <v>7372</v>
      </c>
      <c r="C381" s="130">
        <v>9112</v>
      </c>
      <c r="D381" s="130">
        <v>10656</v>
      </c>
      <c r="E381" s="27">
        <v>17246</v>
      </c>
      <c r="F381" s="26">
        <v>40288.995547172744</v>
      </c>
      <c r="G381" s="140">
        <v>49966.421949132768</v>
      </c>
      <c r="H381" s="140">
        <v>60708.896009955657</v>
      </c>
      <c r="I381" s="141">
        <v>96809.647662751799</v>
      </c>
      <c r="J381" s="129"/>
    </row>
    <row r="382" spans="1:10" x14ac:dyDescent="0.25">
      <c r="A382" s="26" t="s">
        <v>40</v>
      </c>
      <c r="B382" s="26">
        <v>9980.9999999999982</v>
      </c>
      <c r="C382" s="130">
        <v>13687</v>
      </c>
      <c r="D382" s="130">
        <v>11708</v>
      </c>
      <c r="E382" s="27">
        <v>12449</v>
      </c>
      <c r="F382" s="26">
        <v>52161.387279303104</v>
      </c>
      <c r="G382" s="140">
        <v>68190.177626973644</v>
      </c>
      <c r="H382" s="140">
        <v>57598.67377693086</v>
      </c>
      <c r="I382" s="141">
        <v>60675.871276347505</v>
      </c>
      <c r="J382" s="129"/>
    </row>
    <row r="383" spans="1:10" x14ac:dyDescent="0.25">
      <c r="A383" s="26" t="s">
        <v>41</v>
      </c>
      <c r="B383" s="26">
        <v>9270</v>
      </c>
      <c r="C383" s="130">
        <v>14219</v>
      </c>
      <c r="D383" s="130">
        <v>12879.999999999998</v>
      </c>
      <c r="E383" s="27">
        <v>13509.000000000002</v>
      </c>
      <c r="F383" s="26">
        <v>39328.919362992914</v>
      </c>
      <c r="G383" s="140">
        <v>65617.786769853003</v>
      </c>
      <c r="H383" s="140">
        <v>66311.30617562418</v>
      </c>
      <c r="I383" s="141">
        <v>66508.275122501364</v>
      </c>
      <c r="J383" s="129"/>
    </row>
    <row r="384" spans="1:10" x14ac:dyDescent="0.25">
      <c r="A384" s="26" t="s">
        <v>42</v>
      </c>
      <c r="B384" s="26">
        <v>12216</v>
      </c>
      <c r="C384" s="130">
        <v>16428</v>
      </c>
      <c r="D384" s="130">
        <v>16781.000000000004</v>
      </c>
      <c r="E384" s="27">
        <v>17829.000000000004</v>
      </c>
      <c r="F384" s="26">
        <v>65173.132320914672</v>
      </c>
      <c r="G384" s="140">
        <v>83283.660340670438</v>
      </c>
      <c r="H384" s="140">
        <v>81216.076125845822</v>
      </c>
      <c r="I384" s="141">
        <v>86101.377790308761</v>
      </c>
      <c r="J384" s="129"/>
    </row>
    <row r="385" spans="1:10" x14ac:dyDescent="0.25">
      <c r="A385" s="26" t="s">
        <v>43</v>
      </c>
      <c r="B385" s="26">
        <v>17029.000000000004</v>
      </c>
      <c r="C385" s="130">
        <v>17768.000000000004</v>
      </c>
      <c r="D385" s="130">
        <v>20729</v>
      </c>
      <c r="E385" s="27">
        <v>23513</v>
      </c>
      <c r="F385" s="26">
        <v>78351.180485338729</v>
      </c>
      <c r="G385" s="140">
        <v>80060.210449560531</v>
      </c>
      <c r="H385" s="140">
        <v>91691.993408260067</v>
      </c>
      <c r="I385" s="141">
        <v>104609.38206813409</v>
      </c>
      <c r="J385" s="129"/>
    </row>
    <row r="386" spans="1:10" x14ac:dyDescent="0.25">
      <c r="A386" s="26" t="s">
        <v>44</v>
      </c>
      <c r="B386" s="26">
        <v>18279.999999999996</v>
      </c>
      <c r="C386" s="130">
        <v>24495</v>
      </c>
      <c r="D386" s="130">
        <v>24142</v>
      </c>
      <c r="E386" s="27">
        <v>26664.000000000004</v>
      </c>
      <c r="F386" s="26">
        <v>68740.98300536671</v>
      </c>
      <c r="G386" s="140">
        <v>88605.360270669669</v>
      </c>
      <c r="H386" s="140">
        <v>85445.600937232637</v>
      </c>
      <c r="I386" s="141">
        <v>95592.45033833709</v>
      </c>
      <c r="J386" s="129"/>
    </row>
    <row r="387" spans="1:10" x14ac:dyDescent="0.25">
      <c r="A387" s="26" t="s">
        <v>45</v>
      </c>
      <c r="B387" s="26">
        <v>22198</v>
      </c>
      <c r="C387" s="130">
        <v>25473</v>
      </c>
      <c r="D387" s="130">
        <v>28140</v>
      </c>
      <c r="E387" s="27">
        <v>32484</v>
      </c>
      <c r="F387" s="26">
        <v>73459.981547017189</v>
      </c>
      <c r="G387" s="140">
        <v>91719.120868009632</v>
      </c>
      <c r="H387" s="140">
        <v>100777.33351481684</v>
      </c>
      <c r="I387" s="141">
        <v>119037.65229058098</v>
      </c>
      <c r="J387" s="129"/>
    </row>
    <row r="388" spans="1:10" x14ac:dyDescent="0.25">
      <c r="A388" s="26" t="s">
        <v>46</v>
      </c>
      <c r="B388" s="26">
        <v>24149</v>
      </c>
      <c r="C388" s="130">
        <v>30106</v>
      </c>
      <c r="D388" s="130">
        <v>35510.999999999993</v>
      </c>
      <c r="E388" s="27">
        <v>36790.999999999993</v>
      </c>
      <c r="F388" s="26">
        <v>77596.32943143812</v>
      </c>
      <c r="G388" s="140">
        <v>90746.070681340905</v>
      </c>
      <c r="H388" s="140">
        <v>106605.0195418838</v>
      </c>
      <c r="I388" s="141">
        <v>114379.98539705995</v>
      </c>
      <c r="J388" s="129"/>
    </row>
    <row r="389" spans="1:10" x14ac:dyDescent="0.25">
      <c r="A389" s="26" t="s">
        <v>47</v>
      </c>
      <c r="B389" s="26">
        <v>33025.000000000007</v>
      </c>
      <c r="C389" s="130">
        <v>42921</v>
      </c>
      <c r="D389" s="130">
        <v>42917.000000000007</v>
      </c>
      <c r="E389" s="27">
        <v>53913</v>
      </c>
      <c r="F389" s="26">
        <v>98249.76193902154</v>
      </c>
      <c r="G389" s="140">
        <v>123275.43328536983</v>
      </c>
      <c r="H389" s="140">
        <v>132280.57046744961</v>
      </c>
      <c r="I389" s="141">
        <v>165808.93126312515</v>
      </c>
      <c r="J389" s="129"/>
    </row>
    <row r="390" spans="1:10" x14ac:dyDescent="0.25">
      <c r="A390" s="26" t="s">
        <v>48</v>
      </c>
      <c r="B390" s="26">
        <v>42821</v>
      </c>
      <c r="C390" s="130">
        <v>48699</v>
      </c>
      <c r="D390" s="130">
        <v>52867</v>
      </c>
      <c r="E390" s="27">
        <v>64783.000000000007</v>
      </c>
      <c r="F390" s="26">
        <v>117434.77325581395</v>
      </c>
      <c r="G390" s="140">
        <v>137557.4511161235</v>
      </c>
      <c r="H390" s="140">
        <v>147366.9764525161</v>
      </c>
      <c r="I390" s="141">
        <v>189072.49718052419</v>
      </c>
      <c r="J390" s="129"/>
    </row>
    <row r="391" spans="1:10" x14ac:dyDescent="0.25">
      <c r="A391" s="26" t="s">
        <v>49</v>
      </c>
      <c r="B391" s="26">
        <v>48685</v>
      </c>
      <c r="C391" s="130">
        <v>58962.999999999993</v>
      </c>
      <c r="D391" s="130">
        <v>53487</v>
      </c>
      <c r="E391" s="27">
        <v>56191</v>
      </c>
      <c r="F391" s="26">
        <v>133371.56613129034</v>
      </c>
      <c r="G391" s="140">
        <v>161890.78251147235</v>
      </c>
      <c r="H391" s="140">
        <v>146856.2725363615</v>
      </c>
      <c r="I391" s="141">
        <v>157104.55504783386</v>
      </c>
      <c r="J391" s="129"/>
    </row>
    <row r="392" spans="1:10" x14ac:dyDescent="0.25">
      <c r="A392" s="26" t="s">
        <v>50</v>
      </c>
      <c r="B392" s="26">
        <v>58400</v>
      </c>
      <c r="C392" s="130">
        <v>61051</v>
      </c>
      <c r="D392" s="130">
        <v>62883</v>
      </c>
      <c r="E392" s="27">
        <v>71797.999999999985</v>
      </c>
      <c r="F392" s="26">
        <v>140511.98531928129</v>
      </c>
      <c r="G392" s="140">
        <v>153743.10894843275</v>
      </c>
      <c r="H392" s="140">
        <v>153580.34418993542</v>
      </c>
      <c r="I392" s="141">
        <v>170026.66152679472</v>
      </c>
      <c r="J392" s="129"/>
    </row>
    <row r="393" spans="1:10" x14ac:dyDescent="0.25">
      <c r="A393" s="26" t="s">
        <v>51</v>
      </c>
      <c r="B393" s="26">
        <v>65513.999999999993</v>
      </c>
      <c r="C393" s="130">
        <v>76745</v>
      </c>
      <c r="D393" s="130">
        <v>73358</v>
      </c>
      <c r="E393" s="27">
        <v>96112</v>
      </c>
      <c r="F393" s="26">
        <v>135934.52135023719</v>
      </c>
      <c r="G393" s="140">
        <v>159077.78288092092</v>
      </c>
      <c r="H393" s="140">
        <v>131526.89886832074</v>
      </c>
      <c r="I393" s="141">
        <v>172323.05996733296</v>
      </c>
      <c r="J393" s="129"/>
    </row>
    <row r="394" spans="1:10" x14ac:dyDescent="0.25">
      <c r="A394" s="26" t="s">
        <v>52</v>
      </c>
      <c r="B394" s="26">
        <v>66877.999999999985</v>
      </c>
      <c r="C394" s="130">
        <v>77771</v>
      </c>
      <c r="D394" s="130">
        <v>99294</v>
      </c>
      <c r="E394" s="27">
        <v>114356</v>
      </c>
      <c r="F394" s="26">
        <v>109382.63552928364</v>
      </c>
      <c r="G394" s="140">
        <v>132847.88821264679</v>
      </c>
      <c r="H394" s="140">
        <v>170540.90380726449</v>
      </c>
      <c r="I394" s="141">
        <v>198036.35344559379</v>
      </c>
      <c r="J394" s="129"/>
    </row>
    <row r="395" spans="1:10" x14ac:dyDescent="0.25">
      <c r="A395" s="26" t="s">
        <v>53</v>
      </c>
      <c r="B395" s="26">
        <v>90025</v>
      </c>
      <c r="C395" s="130">
        <v>100128</v>
      </c>
      <c r="D395" s="130">
        <v>97491</v>
      </c>
      <c r="E395" s="27">
        <v>102794</v>
      </c>
      <c r="F395" s="26">
        <v>119766.55533950377</v>
      </c>
      <c r="G395" s="140">
        <v>152386.73596095512</v>
      </c>
      <c r="H395" s="140">
        <v>144551.61791242126</v>
      </c>
      <c r="I395" s="141">
        <v>154179.50721396905</v>
      </c>
      <c r="J395" s="129"/>
    </row>
    <row r="396" spans="1:10" x14ac:dyDescent="0.25">
      <c r="A396" s="26" t="s">
        <v>54</v>
      </c>
      <c r="B396" s="26">
        <v>103339</v>
      </c>
      <c r="C396" s="130">
        <v>118751</v>
      </c>
      <c r="D396" s="130">
        <v>107433</v>
      </c>
      <c r="E396" s="27">
        <v>111788.99999999999</v>
      </c>
      <c r="F396" s="26">
        <v>121520.40458505094</v>
      </c>
      <c r="G396" s="140">
        <v>143977.22343859376</v>
      </c>
      <c r="H396" s="140">
        <v>132424.46394959942</v>
      </c>
      <c r="I396" s="141">
        <v>140251.32581473124</v>
      </c>
      <c r="J396" s="129"/>
    </row>
    <row r="397" spans="1:10" x14ac:dyDescent="0.25">
      <c r="A397" s="26" t="s">
        <v>55</v>
      </c>
      <c r="B397" s="26">
        <v>106991</v>
      </c>
      <c r="C397" s="130">
        <v>114450.99999999999</v>
      </c>
      <c r="D397" s="130">
        <v>108485</v>
      </c>
      <c r="E397" s="27">
        <v>121121.99999999999</v>
      </c>
      <c r="F397" s="26">
        <v>121152.4146962744</v>
      </c>
      <c r="G397" s="140">
        <v>128915.58600373339</v>
      </c>
      <c r="H397" s="140">
        <v>124607.03772264135</v>
      </c>
      <c r="I397" s="141">
        <v>148157.21114956832</v>
      </c>
      <c r="J397" s="129"/>
    </row>
    <row r="398" spans="1:10" x14ac:dyDescent="0.25">
      <c r="A398" s="26" t="s">
        <v>6</v>
      </c>
      <c r="B398" s="26">
        <v>118776.40310000001</v>
      </c>
      <c r="C398" s="130">
        <v>129837.9391</v>
      </c>
      <c r="D398" s="130">
        <v>125117.7365</v>
      </c>
      <c r="E398" s="27">
        <v>140547.92129999999</v>
      </c>
      <c r="F398" s="26">
        <v>140090.99999999997</v>
      </c>
      <c r="G398" s="140">
        <v>153138.00000000003</v>
      </c>
      <c r="H398" s="140">
        <v>147571</v>
      </c>
      <c r="I398" s="141">
        <v>165770.00000000003</v>
      </c>
      <c r="J398" s="129"/>
    </row>
    <row r="399" spans="1:10" x14ac:dyDescent="0.25">
      <c r="A399" s="26" t="s">
        <v>7</v>
      </c>
      <c r="B399" s="26">
        <v>138970.7139</v>
      </c>
      <c r="C399" s="130">
        <v>149290.82810000001</v>
      </c>
      <c r="D399" s="130">
        <v>154314.05859999999</v>
      </c>
      <c r="E399" s="27">
        <v>174572.39939999997</v>
      </c>
      <c r="F399" s="26">
        <v>153222</v>
      </c>
      <c r="G399" s="140">
        <v>164600.99999999997</v>
      </c>
      <c r="H399" s="140">
        <v>170139</v>
      </c>
      <c r="I399" s="141">
        <v>192474.99999999997</v>
      </c>
      <c r="J399" s="129"/>
    </row>
    <row r="400" spans="1:10" x14ac:dyDescent="0.25">
      <c r="A400" s="26" t="s">
        <v>8</v>
      </c>
      <c r="B400" s="26">
        <v>168087.24249999999</v>
      </c>
      <c r="C400" s="130">
        <v>161127.88699999999</v>
      </c>
      <c r="D400" s="130">
        <v>168426.17569999999</v>
      </c>
      <c r="E400" s="27">
        <v>180213.6948</v>
      </c>
      <c r="F400" s="26">
        <v>185523</v>
      </c>
      <c r="G400" s="140">
        <v>177842</v>
      </c>
      <c r="H400" s="140">
        <v>185897</v>
      </c>
      <c r="I400" s="141">
        <v>198907.99999999997</v>
      </c>
      <c r="J400" s="129"/>
    </row>
    <row r="401" spans="1:10" x14ac:dyDescent="0.25">
      <c r="A401" s="26" t="s">
        <v>9</v>
      </c>
      <c r="B401" s="26">
        <v>210993.93770000001</v>
      </c>
      <c r="C401" s="130">
        <v>188034.74729999996</v>
      </c>
      <c r="D401" s="130">
        <v>197394.99359999999</v>
      </c>
      <c r="E401" s="27">
        <v>218734.32140000002</v>
      </c>
      <c r="F401" s="26">
        <v>248613</v>
      </c>
      <c r="G401" s="140">
        <v>221560</v>
      </c>
      <c r="H401" s="140">
        <v>232588.99999999997</v>
      </c>
      <c r="I401" s="141">
        <v>257732.99999999997</v>
      </c>
      <c r="J401" s="129"/>
    </row>
    <row r="402" spans="1:10" x14ac:dyDescent="0.25">
      <c r="A402" s="26" t="s">
        <v>10</v>
      </c>
      <c r="B402" s="26">
        <v>215863.96969999999</v>
      </c>
      <c r="C402" s="130">
        <v>214253.31469999999</v>
      </c>
      <c r="D402" s="130">
        <v>217659.30109999998</v>
      </c>
      <c r="E402" s="27">
        <v>235927.41450000004</v>
      </c>
      <c r="F402" s="26">
        <v>231040</v>
      </c>
      <c r="G402" s="140">
        <v>229316.00000000003</v>
      </c>
      <c r="H402" s="140">
        <v>232960.99999999997</v>
      </c>
      <c r="I402" s="141">
        <v>252513.99999999997</v>
      </c>
      <c r="J402" s="129"/>
    </row>
    <row r="403" spans="1:10" x14ac:dyDescent="0.25">
      <c r="A403" s="26" t="s">
        <v>11</v>
      </c>
      <c r="B403" s="26">
        <v>246768.64230000004</v>
      </c>
      <c r="C403" s="130">
        <v>234110.06710000001</v>
      </c>
      <c r="D403" s="130">
        <v>254439.14449999999</v>
      </c>
      <c r="E403" s="27">
        <v>284465.14600000007</v>
      </c>
      <c r="F403" s="26">
        <v>255714</v>
      </c>
      <c r="G403" s="140">
        <v>242596</v>
      </c>
      <c r="H403" s="140">
        <v>263662</v>
      </c>
      <c r="I403" s="141">
        <v>294777</v>
      </c>
      <c r="J403" s="129"/>
    </row>
    <row r="404" spans="1:10" x14ac:dyDescent="0.25">
      <c r="A404" s="26" t="s">
        <v>12</v>
      </c>
      <c r="B404" s="26">
        <v>278681.23910000001</v>
      </c>
      <c r="C404" s="130">
        <v>283206.13669999997</v>
      </c>
      <c r="D404" s="130">
        <v>274955.21549999999</v>
      </c>
      <c r="E404" s="27">
        <v>324426.40870000003</v>
      </c>
      <c r="F404" s="26">
        <v>278681</v>
      </c>
      <c r="G404" s="140">
        <v>283206</v>
      </c>
      <c r="H404" s="140">
        <v>274955</v>
      </c>
      <c r="I404" s="141">
        <v>324425.99999999994</v>
      </c>
      <c r="J404" s="129"/>
    </row>
    <row r="405" spans="1:10" x14ac:dyDescent="0.25">
      <c r="A405" s="26" t="s">
        <v>13</v>
      </c>
      <c r="B405" s="26">
        <v>278130.08120000002</v>
      </c>
      <c r="C405" s="130">
        <v>312163.8751</v>
      </c>
      <c r="D405" s="130">
        <v>291553.89809999999</v>
      </c>
      <c r="E405" s="27">
        <v>339154.14560000005</v>
      </c>
      <c r="F405" s="26">
        <v>268517</v>
      </c>
      <c r="G405" s="140">
        <v>301375</v>
      </c>
      <c r="H405" s="140">
        <v>281477</v>
      </c>
      <c r="I405" s="141">
        <v>327432.00000000006</v>
      </c>
      <c r="J405" s="129"/>
    </row>
    <row r="406" spans="1:10" x14ac:dyDescent="0.25">
      <c r="A406" s="26" t="s">
        <v>14</v>
      </c>
      <c r="B406" s="26">
        <v>288152.53239999997</v>
      </c>
      <c r="C406" s="130">
        <v>293706.54560000001</v>
      </c>
      <c r="D406" s="130">
        <v>336856.34370000003</v>
      </c>
      <c r="E406" s="27">
        <v>398486.57829999999</v>
      </c>
      <c r="F406" s="26">
        <v>246137</v>
      </c>
      <c r="G406" s="140">
        <v>250881</v>
      </c>
      <c r="H406" s="140">
        <v>287739.00000000006</v>
      </c>
      <c r="I406" s="141">
        <v>340383</v>
      </c>
      <c r="J406" s="129"/>
    </row>
    <row r="407" spans="1:10" x14ac:dyDescent="0.25">
      <c r="A407" s="26" t="s">
        <v>15</v>
      </c>
      <c r="B407" s="26">
        <v>439756.59719999996</v>
      </c>
      <c r="C407" s="130">
        <v>389882.41859999998</v>
      </c>
      <c r="D407" s="130">
        <v>378643.94130000001</v>
      </c>
      <c r="E407" s="27">
        <v>427920.0429</v>
      </c>
      <c r="F407" s="26">
        <v>292236</v>
      </c>
      <c r="G407" s="140">
        <v>259093</v>
      </c>
      <c r="H407" s="140">
        <v>251624</v>
      </c>
      <c r="I407" s="141">
        <v>284370.00000000006</v>
      </c>
      <c r="J407" s="129"/>
    </row>
    <row r="408" spans="1:10" x14ac:dyDescent="0.25">
      <c r="A408" s="26" t="s">
        <v>16</v>
      </c>
      <c r="B408" s="26">
        <v>448160.23930000002</v>
      </c>
      <c r="C408" s="130">
        <v>473271.45019999996</v>
      </c>
      <c r="D408" s="130">
        <v>498563.29660000006</v>
      </c>
      <c r="E408" s="27">
        <v>589468.0138999999</v>
      </c>
      <c r="F408" s="26">
        <v>280591.00000000006</v>
      </c>
      <c r="G408" s="140">
        <v>296313</v>
      </c>
      <c r="H408" s="140">
        <v>312148</v>
      </c>
      <c r="I408" s="141">
        <v>369063</v>
      </c>
      <c r="J408" s="129"/>
    </row>
    <row r="409" spans="1:10" x14ac:dyDescent="0.25">
      <c r="A409" s="26" t="s">
        <v>222</v>
      </c>
      <c r="B409" s="26">
        <v>525770.83700000006</v>
      </c>
      <c r="C409" s="130">
        <v>679447.77579999994</v>
      </c>
      <c r="D409" s="130">
        <v>666814.15119999985</v>
      </c>
      <c r="E409" s="27">
        <v>680577.23600000003</v>
      </c>
      <c r="F409" s="26">
        <v>265286</v>
      </c>
      <c r="G409" s="140">
        <v>342826</v>
      </c>
      <c r="H409" s="140">
        <v>336452</v>
      </c>
      <c r="I409" s="141">
        <v>343396</v>
      </c>
      <c r="J409" s="129"/>
    </row>
    <row r="410" spans="1:10" x14ac:dyDescent="0.25">
      <c r="A410" s="26" t="s">
        <v>223</v>
      </c>
      <c r="B410" s="26">
        <v>596511.13939999987</v>
      </c>
      <c r="C410" s="130">
        <v>589733.71020000009</v>
      </c>
      <c r="D410" s="130">
        <v>628270.60510000004</v>
      </c>
      <c r="E410" s="27">
        <v>670581.5453</v>
      </c>
      <c r="F410" s="26">
        <v>262779.99999999994</v>
      </c>
      <c r="G410" s="140">
        <v>259794</v>
      </c>
      <c r="H410" s="140">
        <v>276771</v>
      </c>
      <c r="I410" s="141">
        <v>295410</v>
      </c>
      <c r="J410" s="129"/>
    </row>
    <row r="411" spans="1:10" x14ac:dyDescent="0.25">
      <c r="A411" s="26" t="s">
        <v>260</v>
      </c>
      <c r="B411" s="26">
        <v>770873.07900000003</v>
      </c>
      <c r="C411" s="130">
        <v>782373.38340000017</v>
      </c>
      <c r="D411" s="130">
        <v>682056.07299999997</v>
      </c>
      <c r="E411" s="27">
        <v>736875.46459999995</v>
      </c>
      <c r="F411" s="26">
        <v>322500.99999999994</v>
      </c>
      <c r="G411" s="140">
        <v>327312.00000000006</v>
      </c>
      <c r="H411" s="140">
        <v>285343</v>
      </c>
      <c r="I411" s="141">
        <v>308277</v>
      </c>
      <c r="J411" s="129"/>
    </row>
    <row r="412" spans="1:10" x14ac:dyDescent="0.25">
      <c r="A412" s="26" t="s">
        <v>261</v>
      </c>
      <c r="B412" s="26">
        <v>757943.37360000005</v>
      </c>
      <c r="C412" s="130">
        <v>812196.02579999994</v>
      </c>
      <c r="D412" s="130">
        <v>777497.49549999984</v>
      </c>
      <c r="E412" s="27">
        <v>733675.10519999999</v>
      </c>
      <c r="F412" s="26">
        <v>301333.00000000006</v>
      </c>
      <c r="G412" s="140">
        <v>322902</v>
      </c>
      <c r="H412" s="140">
        <v>309106.99999999994</v>
      </c>
      <c r="I412" s="141">
        <v>291685</v>
      </c>
      <c r="J412" s="129"/>
    </row>
    <row r="413" spans="1:10" x14ac:dyDescent="0.25">
      <c r="A413" s="26" t="s">
        <v>262</v>
      </c>
      <c r="B413" s="26">
        <v>779233.57</v>
      </c>
      <c r="C413" s="130">
        <v>731993.62699999986</v>
      </c>
      <c r="D413" s="130">
        <v>720968.72560000001</v>
      </c>
      <c r="E413" s="27">
        <v>677975.07739999995</v>
      </c>
      <c r="F413" s="26">
        <v>307208.00000000006</v>
      </c>
      <c r="G413" s="140">
        <v>288584</v>
      </c>
      <c r="H413" s="140">
        <v>284237.99999999994</v>
      </c>
      <c r="I413" s="141">
        <v>267288.00000000006</v>
      </c>
      <c r="J413" s="129"/>
    </row>
    <row r="414" spans="1:10" x14ac:dyDescent="0.25">
      <c r="A414" s="26" t="s">
        <v>263</v>
      </c>
      <c r="B414" s="26">
        <v>682281.53570000012</v>
      </c>
      <c r="C414" s="130">
        <v>665848.1797000001</v>
      </c>
      <c r="D414" s="130">
        <v>642748.2598</v>
      </c>
      <c r="E414" s="27">
        <v>668300.02480000001</v>
      </c>
      <c r="F414" s="26">
        <v>289655.00000000006</v>
      </c>
      <c r="G414" s="140">
        <v>282678.00000000006</v>
      </c>
      <c r="H414" s="140">
        <v>272871</v>
      </c>
      <c r="I414" s="141">
        <v>283719.00000000006</v>
      </c>
      <c r="J414" s="129"/>
    </row>
    <row r="415" spans="1:10" ht="15.75" thickBot="1" x14ac:dyDescent="0.3">
      <c r="A415" s="132" t="s">
        <v>264</v>
      </c>
      <c r="B415" s="132">
        <v>602402.11199999996</v>
      </c>
      <c r="C415" s="134">
        <v>634533.12280000001</v>
      </c>
      <c r="D415" s="134">
        <v>674730.13290000008</v>
      </c>
      <c r="E415" s="135">
        <v>720596.63230000006</v>
      </c>
      <c r="F415" s="132">
        <v>256340.99999999997</v>
      </c>
      <c r="G415" s="134">
        <v>270014</v>
      </c>
      <c r="H415" s="134">
        <v>287119</v>
      </c>
      <c r="I415" s="135">
        <v>306636.99999999994</v>
      </c>
      <c r="J415" s="129"/>
    </row>
    <row r="416" spans="1:10" x14ac:dyDescent="0.25">
      <c r="A416" s="136"/>
      <c r="B416" s="136"/>
      <c r="C416" s="136"/>
      <c r="D416" s="136"/>
      <c r="E416" s="136"/>
      <c r="F416" s="136"/>
      <c r="G416" s="136"/>
      <c r="H416" s="136"/>
      <c r="I416" s="136"/>
      <c r="J416" s="129"/>
    </row>
    <row r="417" spans="1:10" x14ac:dyDescent="0.25">
      <c r="A417" s="136"/>
      <c r="B417" s="136"/>
      <c r="C417" s="136"/>
      <c r="D417" s="136"/>
      <c r="E417" s="136"/>
      <c r="F417" s="136"/>
      <c r="G417" s="136"/>
      <c r="H417" s="136"/>
      <c r="I417" s="136"/>
      <c r="J417" s="136"/>
    </row>
    <row r="418" spans="1:10" x14ac:dyDescent="0.25">
      <c r="A418" s="136"/>
      <c r="B418" s="136"/>
      <c r="C418" s="136"/>
      <c r="D418" s="136"/>
      <c r="E418" s="136"/>
      <c r="F418" s="136"/>
      <c r="G418" s="136"/>
      <c r="H418" s="136"/>
      <c r="I418" s="136"/>
      <c r="J418" s="136"/>
    </row>
    <row r="419" spans="1:10" x14ac:dyDescent="0.25">
      <c r="A419" s="136"/>
      <c r="B419" s="136"/>
      <c r="C419" s="136"/>
      <c r="D419" s="136"/>
      <c r="E419" s="136"/>
      <c r="F419" s="136"/>
      <c r="G419" s="136"/>
      <c r="H419" s="136"/>
      <c r="I419" s="136"/>
      <c r="J419" s="136"/>
    </row>
    <row r="420" spans="1:10" ht="15.75" x14ac:dyDescent="0.25">
      <c r="A420" s="114" t="s">
        <v>65</v>
      </c>
      <c r="B420" s="136"/>
      <c r="C420" s="136"/>
      <c r="D420" s="136"/>
      <c r="E420" s="136"/>
      <c r="F420" s="136"/>
      <c r="G420" s="136"/>
      <c r="H420" s="136"/>
      <c r="I420" s="136"/>
      <c r="J420" s="136"/>
    </row>
    <row r="421" spans="1:10" ht="15.75" thickBot="1" x14ac:dyDescent="0.3">
      <c r="A421" s="136"/>
      <c r="B421" s="136"/>
      <c r="C421" s="136"/>
      <c r="D421" s="136"/>
      <c r="E421" s="136"/>
      <c r="F421" s="105" t="s">
        <v>0</v>
      </c>
      <c r="G421" s="105"/>
      <c r="H421" s="105"/>
      <c r="I421" s="105"/>
      <c r="J421" s="136"/>
    </row>
    <row r="422" spans="1:10" ht="15.75" customHeight="1" thickBot="1" x14ac:dyDescent="0.3">
      <c r="A422" s="117" t="s">
        <v>1</v>
      </c>
      <c r="B422" s="118" t="s">
        <v>27</v>
      </c>
      <c r="C422" s="119"/>
      <c r="D422" s="119"/>
      <c r="E422" s="120"/>
      <c r="F422" s="121" t="s">
        <v>325</v>
      </c>
      <c r="G422" s="122"/>
      <c r="H422" s="122"/>
      <c r="I422" s="123"/>
      <c r="J422" s="116"/>
    </row>
    <row r="423" spans="1:10" ht="15.75" thickBot="1" x14ac:dyDescent="0.3">
      <c r="A423" s="125"/>
      <c r="B423" s="126" t="s">
        <v>2</v>
      </c>
      <c r="C423" s="126" t="s">
        <v>3</v>
      </c>
      <c r="D423" s="126" t="s">
        <v>4</v>
      </c>
      <c r="E423" s="126" t="s">
        <v>5</v>
      </c>
      <c r="F423" s="127" t="s">
        <v>2</v>
      </c>
      <c r="G423" s="127" t="s">
        <v>3</v>
      </c>
      <c r="H423" s="127" t="s">
        <v>4</v>
      </c>
      <c r="I423" s="127" t="s">
        <v>5</v>
      </c>
      <c r="J423" s="124"/>
    </row>
    <row r="424" spans="1:10" x14ac:dyDescent="0.25">
      <c r="A424" s="26" t="s">
        <v>29</v>
      </c>
      <c r="B424" s="26">
        <v>1965</v>
      </c>
      <c r="C424" s="130">
        <v>2152</v>
      </c>
      <c r="D424" s="130">
        <v>2500.9999999999995</v>
      </c>
      <c r="E424" s="130">
        <v>2925</v>
      </c>
      <c r="F424" s="137">
        <v>65786.032726619203</v>
      </c>
      <c r="G424" s="138">
        <v>70227.576352917938</v>
      </c>
      <c r="H424" s="138">
        <v>71247.762844112614</v>
      </c>
      <c r="I424" s="139">
        <v>81504.72493589732</v>
      </c>
      <c r="J424" s="129"/>
    </row>
    <row r="425" spans="1:10" x14ac:dyDescent="0.25">
      <c r="A425" s="26" t="s">
        <v>30</v>
      </c>
      <c r="B425" s="26">
        <v>3042</v>
      </c>
      <c r="C425" s="130">
        <v>2858</v>
      </c>
      <c r="D425" s="130">
        <v>3788</v>
      </c>
      <c r="E425" s="130">
        <v>5428</v>
      </c>
      <c r="F425" s="26">
        <v>89388.953637882587</v>
      </c>
      <c r="G425" s="140">
        <v>79020.019858039916</v>
      </c>
      <c r="H425" s="140">
        <v>86307.066223716101</v>
      </c>
      <c r="I425" s="141">
        <v>94610.744423823227</v>
      </c>
      <c r="J425" s="129"/>
    </row>
    <row r="426" spans="1:10" x14ac:dyDescent="0.25">
      <c r="A426" s="26" t="s">
        <v>31</v>
      </c>
      <c r="B426" s="26">
        <v>4416</v>
      </c>
      <c r="C426" s="130">
        <v>5411</v>
      </c>
      <c r="D426" s="130">
        <v>6335</v>
      </c>
      <c r="E426" s="130">
        <v>6722</v>
      </c>
      <c r="F426" s="26">
        <v>61077.889843039622</v>
      </c>
      <c r="G426" s="140">
        <v>72463.455457313205</v>
      </c>
      <c r="H426" s="140">
        <v>78613.011658591175</v>
      </c>
      <c r="I426" s="141">
        <v>85933.827263522937</v>
      </c>
      <c r="J426" s="129"/>
    </row>
    <row r="427" spans="1:10" x14ac:dyDescent="0.25">
      <c r="A427" s="26" t="s">
        <v>32</v>
      </c>
      <c r="B427" s="26">
        <v>5586</v>
      </c>
      <c r="C427" s="130">
        <v>5455</v>
      </c>
      <c r="D427" s="130">
        <v>5698</v>
      </c>
      <c r="E427" s="130">
        <v>6981</v>
      </c>
      <c r="F427" s="26">
        <v>93610.108544829156</v>
      </c>
      <c r="G427" s="140">
        <v>108822.26216527369</v>
      </c>
      <c r="H427" s="140">
        <v>97436.696551000103</v>
      </c>
      <c r="I427" s="141">
        <v>136027.82770659213</v>
      </c>
      <c r="J427" s="129"/>
    </row>
    <row r="428" spans="1:10" x14ac:dyDescent="0.25">
      <c r="A428" s="26" t="s">
        <v>33</v>
      </c>
      <c r="B428" s="26">
        <v>5590</v>
      </c>
      <c r="C428" s="130">
        <v>6466</v>
      </c>
      <c r="D428" s="130">
        <v>6800</v>
      </c>
      <c r="E428" s="130">
        <v>7731</v>
      </c>
      <c r="F428" s="26">
        <v>97150.546681518666</v>
      </c>
      <c r="G428" s="140">
        <v>108175.31463427219</v>
      </c>
      <c r="H428" s="140">
        <v>119157.42670586079</v>
      </c>
      <c r="I428" s="141">
        <v>129339.74100560686</v>
      </c>
      <c r="J428" s="129"/>
    </row>
    <row r="429" spans="1:10" x14ac:dyDescent="0.25">
      <c r="A429" s="26" t="s">
        <v>34</v>
      </c>
      <c r="B429" s="26">
        <v>6145</v>
      </c>
      <c r="C429" s="130">
        <v>7419.9999999999991</v>
      </c>
      <c r="D429" s="130">
        <v>9306</v>
      </c>
      <c r="E429" s="130">
        <v>9542</v>
      </c>
      <c r="F429" s="26">
        <v>95620.266944726667</v>
      </c>
      <c r="G429" s="140">
        <v>119313.83160346554</v>
      </c>
      <c r="H429" s="140">
        <v>146627.81417607816</v>
      </c>
      <c r="I429" s="141">
        <v>145957.76137611235</v>
      </c>
      <c r="J429" s="129"/>
    </row>
    <row r="430" spans="1:10" x14ac:dyDescent="0.25">
      <c r="A430" s="26" t="s">
        <v>35</v>
      </c>
      <c r="B430" s="26">
        <v>8573.0000000000018</v>
      </c>
      <c r="C430" s="130">
        <v>10424</v>
      </c>
      <c r="D430" s="130">
        <v>11336</v>
      </c>
      <c r="E430" s="130">
        <v>11952</v>
      </c>
      <c r="F430" s="26">
        <v>138603.17653192498</v>
      </c>
      <c r="G430" s="140">
        <v>158352.84951128936</v>
      </c>
      <c r="H430" s="140">
        <v>168153.03820893291</v>
      </c>
      <c r="I430" s="141">
        <v>172013.39545435942</v>
      </c>
      <c r="J430" s="129"/>
    </row>
    <row r="431" spans="1:10" x14ac:dyDescent="0.25">
      <c r="A431" s="26" t="s">
        <v>36</v>
      </c>
      <c r="B431" s="26">
        <v>10662</v>
      </c>
      <c r="C431" s="130">
        <v>12569</v>
      </c>
      <c r="D431" s="130">
        <v>12899</v>
      </c>
      <c r="E431" s="130">
        <v>18135</v>
      </c>
      <c r="F431" s="26">
        <v>144530.56668546892</v>
      </c>
      <c r="G431" s="140">
        <v>160403.88646396992</v>
      </c>
      <c r="H431" s="140">
        <v>154910.16443560281</v>
      </c>
      <c r="I431" s="141">
        <v>208292.22238513562</v>
      </c>
      <c r="J431" s="129"/>
    </row>
    <row r="432" spans="1:10" x14ac:dyDescent="0.25">
      <c r="A432" s="26" t="s">
        <v>37</v>
      </c>
      <c r="B432" s="26">
        <v>14806</v>
      </c>
      <c r="C432" s="130">
        <v>14934</v>
      </c>
      <c r="D432" s="130">
        <v>15559</v>
      </c>
      <c r="E432" s="130">
        <v>16472.000000000004</v>
      </c>
      <c r="F432" s="26">
        <v>162922.36078108291</v>
      </c>
      <c r="G432" s="140">
        <v>148893.90786296531</v>
      </c>
      <c r="H432" s="140">
        <v>152452.1192834735</v>
      </c>
      <c r="I432" s="141">
        <v>161146.80972759254</v>
      </c>
      <c r="J432" s="129"/>
    </row>
    <row r="433" spans="1:10" x14ac:dyDescent="0.25">
      <c r="A433" s="26" t="s">
        <v>38</v>
      </c>
      <c r="B433" s="26">
        <v>16173</v>
      </c>
      <c r="C433" s="130">
        <v>17302.000000000004</v>
      </c>
      <c r="D433" s="130">
        <v>15918</v>
      </c>
      <c r="E433" s="130">
        <v>18713.000000000004</v>
      </c>
      <c r="F433" s="26">
        <v>142824.33143887157</v>
      </c>
      <c r="G433" s="140">
        <v>151892.26084318373</v>
      </c>
      <c r="H433" s="140">
        <v>144452.36423666653</v>
      </c>
      <c r="I433" s="141">
        <v>183286.98938057505</v>
      </c>
      <c r="J433" s="129"/>
    </row>
    <row r="434" spans="1:10" x14ac:dyDescent="0.25">
      <c r="A434" s="26" t="s">
        <v>39</v>
      </c>
      <c r="B434" s="26">
        <v>18024.000000000004</v>
      </c>
      <c r="C434" s="130">
        <v>21566</v>
      </c>
      <c r="D434" s="130">
        <v>20496</v>
      </c>
      <c r="E434" s="130">
        <v>21459.999999999996</v>
      </c>
      <c r="F434" s="26">
        <v>144902.02831728023</v>
      </c>
      <c r="G434" s="140">
        <v>176257.65563027031</v>
      </c>
      <c r="H434" s="140">
        <v>176312.75281010836</v>
      </c>
      <c r="I434" s="141">
        <v>194121.58319646824</v>
      </c>
      <c r="J434" s="129"/>
    </row>
    <row r="435" spans="1:10" x14ac:dyDescent="0.25">
      <c r="A435" s="26" t="s">
        <v>40</v>
      </c>
      <c r="B435" s="26">
        <v>20172</v>
      </c>
      <c r="C435" s="130">
        <v>21724</v>
      </c>
      <c r="D435" s="130">
        <v>24746</v>
      </c>
      <c r="E435" s="130">
        <v>25050</v>
      </c>
      <c r="F435" s="26">
        <v>170010.34636798938</v>
      </c>
      <c r="G435" s="140">
        <v>177615.53451402072</v>
      </c>
      <c r="H435" s="140">
        <v>197802.43027532566</v>
      </c>
      <c r="I435" s="141">
        <v>196186.8387762038</v>
      </c>
      <c r="J435" s="129"/>
    </row>
    <row r="436" spans="1:10" x14ac:dyDescent="0.25">
      <c r="A436" s="26" t="s">
        <v>41</v>
      </c>
      <c r="B436" s="26">
        <v>25326</v>
      </c>
      <c r="C436" s="130">
        <v>24336</v>
      </c>
      <c r="D436" s="130">
        <v>25290</v>
      </c>
      <c r="E436" s="130">
        <v>31163</v>
      </c>
      <c r="F436" s="26">
        <v>180688.53528627782</v>
      </c>
      <c r="G436" s="140">
        <v>185842.78759370733</v>
      </c>
      <c r="H436" s="140">
        <v>198273.42229652181</v>
      </c>
      <c r="I436" s="141">
        <v>242934.12987620747</v>
      </c>
      <c r="J436" s="129"/>
    </row>
    <row r="437" spans="1:10" x14ac:dyDescent="0.25">
      <c r="A437" s="26" t="s">
        <v>42</v>
      </c>
      <c r="B437" s="26">
        <v>23993</v>
      </c>
      <c r="C437" s="130">
        <v>26140</v>
      </c>
      <c r="D437" s="130">
        <v>25936</v>
      </c>
      <c r="E437" s="130">
        <v>26810</v>
      </c>
      <c r="F437" s="26">
        <v>176204.33577881416</v>
      </c>
      <c r="G437" s="140">
        <v>192338.92282945037</v>
      </c>
      <c r="H437" s="140">
        <v>197599.81483979221</v>
      </c>
      <c r="I437" s="141">
        <v>221714.60632503481</v>
      </c>
      <c r="J437" s="129"/>
    </row>
    <row r="438" spans="1:10" x14ac:dyDescent="0.25">
      <c r="A438" s="26" t="s">
        <v>43</v>
      </c>
      <c r="B438" s="26">
        <v>23821</v>
      </c>
      <c r="C438" s="130">
        <v>26336</v>
      </c>
      <c r="D438" s="130">
        <v>27749.999999999996</v>
      </c>
      <c r="E438" s="130">
        <v>30737</v>
      </c>
      <c r="F438" s="26">
        <v>199256.28489169714</v>
      </c>
      <c r="G438" s="140">
        <v>188695.39964661229</v>
      </c>
      <c r="H438" s="140">
        <v>199615.30522483538</v>
      </c>
      <c r="I438" s="141">
        <v>215986.2769502606</v>
      </c>
      <c r="J438" s="129"/>
    </row>
    <row r="439" spans="1:10" x14ac:dyDescent="0.25">
      <c r="A439" s="26" t="s">
        <v>44</v>
      </c>
      <c r="B439" s="26">
        <v>28993</v>
      </c>
      <c r="C439" s="130">
        <v>30560</v>
      </c>
      <c r="D439" s="130">
        <v>31771</v>
      </c>
      <c r="E439" s="130">
        <v>39118</v>
      </c>
      <c r="F439" s="26">
        <v>171355.78395306668</v>
      </c>
      <c r="G439" s="140">
        <v>182126.39394721246</v>
      </c>
      <c r="H439" s="140">
        <v>188402.14046360337</v>
      </c>
      <c r="I439" s="141">
        <v>234306.97791059964</v>
      </c>
      <c r="J439" s="129"/>
    </row>
    <row r="440" spans="1:10" x14ac:dyDescent="0.25">
      <c r="A440" s="26" t="s">
        <v>45</v>
      </c>
      <c r="B440" s="26">
        <v>31818</v>
      </c>
      <c r="C440" s="130">
        <v>38300.000000000007</v>
      </c>
      <c r="D440" s="130">
        <v>42901</v>
      </c>
      <c r="E440" s="130">
        <v>42722</v>
      </c>
      <c r="F440" s="26">
        <v>175315.67158787805</v>
      </c>
      <c r="G440" s="140">
        <v>205823.51326271507</v>
      </c>
      <c r="H440" s="140">
        <v>235588.43167392953</v>
      </c>
      <c r="I440" s="141">
        <v>224060.67978910622</v>
      </c>
      <c r="J440" s="129"/>
    </row>
    <row r="441" spans="1:10" x14ac:dyDescent="0.25">
      <c r="A441" s="26" t="s">
        <v>46</v>
      </c>
      <c r="B441" s="26">
        <v>35341</v>
      </c>
      <c r="C441" s="130">
        <v>45488.999999999993</v>
      </c>
      <c r="D441" s="130">
        <v>45899</v>
      </c>
      <c r="E441" s="130">
        <v>45567</v>
      </c>
      <c r="F441" s="26">
        <v>167950.42277339948</v>
      </c>
      <c r="G441" s="140">
        <v>210369.91926354432</v>
      </c>
      <c r="H441" s="140">
        <v>220632.21334047464</v>
      </c>
      <c r="I441" s="141">
        <v>212412.06957431548</v>
      </c>
      <c r="J441" s="129"/>
    </row>
    <row r="442" spans="1:10" x14ac:dyDescent="0.25">
      <c r="A442" s="26" t="s">
        <v>47</v>
      </c>
      <c r="B442" s="26">
        <v>39837</v>
      </c>
      <c r="C442" s="130">
        <v>50677</v>
      </c>
      <c r="D442" s="130">
        <v>47121</v>
      </c>
      <c r="E442" s="130">
        <v>49959</v>
      </c>
      <c r="F442" s="26">
        <v>162579.33640338155</v>
      </c>
      <c r="G442" s="140">
        <v>186655.02666422297</v>
      </c>
      <c r="H442" s="140">
        <v>186583.93352894805</v>
      </c>
      <c r="I442" s="141">
        <v>215529.50355611939</v>
      </c>
      <c r="J442" s="129"/>
    </row>
    <row r="443" spans="1:10" x14ac:dyDescent="0.25">
      <c r="A443" s="26" t="s">
        <v>48</v>
      </c>
      <c r="B443" s="26">
        <v>57793</v>
      </c>
      <c r="C443" s="130">
        <v>62640</v>
      </c>
      <c r="D443" s="130">
        <v>60396.000000000007</v>
      </c>
      <c r="E443" s="130">
        <v>65159</v>
      </c>
      <c r="F443" s="26">
        <v>238872.93452362946</v>
      </c>
      <c r="G443" s="140">
        <v>237881.18528654476</v>
      </c>
      <c r="H443" s="140">
        <v>248815.30949182279</v>
      </c>
      <c r="I443" s="141">
        <v>257515.33192108743</v>
      </c>
      <c r="J443" s="129"/>
    </row>
    <row r="444" spans="1:10" x14ac:dyDescent="0.25">
      <c r="A444" s="26" t="s">
        <v>49</v>
      </c>
      <c r="B444" s="26">
        <v>64897.999999999993</v>
      </c>
      <c r="C444" s="130">
        <v>73714</v>
      </c>
      <c r="D444" s="130">
        <v>72786</v>
      </c>
      <c r="E444" s="130">
        <v>86027</v>
      </c>
      <c r="F444" s="26">
        <v>251541.73122961482</v>
      </c>
      <c r="G444" s="140">
        <v>262536.2845998765</v>
      </c>
      <c r="H444" s="140">
        <v>282570.3301203404</v>
      </c>
      <c r="I444" s="141">
        <v>332371.07138040068</v>
      </c>
      <c r="J444" s="129"/>
    </row>
    <row r="445" spans="1:10" x14ac:dyDescent="0.25">
      <c r="A445" s="26" t="s">
        <v>50</v>
      </c>
      <c r="B445" s="26">
        <v>74135</v>
      </c>
      <c r="C445" s="130">
        <v>69665</v>
      </c>
      <c r="D445" s="130">
        <v>71262.000000000015</v>
      </c>
      <c r="E445" s="130">
        <v>80532.000000000015</v>
      </c>
      <c r="F445" s="26">
        <v>262673.13888528064</v>
      </c>
      <c r="G445" s="140">
        <v>239493.22212890285</v>
      </c>
      <c r="H445" s="140">
        <v>237904.29055550907</v>
      </c>
      <c r="I445" s="141">
        <v>267134.23312378</v>
      </c>
      <c r="J445" s="129"/>
    </row>
    <row r="446" spans="1:10" x14ac:dyDescent="0.25">
      <c r="A446" s="26" t="s">
        <v>51</v>
      </c>
      <c r="B446" s="26">
        <v>74452</v>
      </c>
      <c r="C446" s="130">
        <v>80473</v>
      </c>
      <c r="D446" s="130">
        <v>96830</v>
      </c>
      <c r="E446" s="130">
        <v>108574</v>
      </c>
      <c r="F446" s="26">
        <v>223929.15748884768</v>
      </c>
      <c r="G446" s="140">
        <v>236119.85286010933</v>
      </c>
      <c r="H446" s="140">
        <v>280481.96927164053</v>
      </c>
      <c r="I446" s="141">
        <v>306658.4616798549</v>
      </c>
      <c r="J446" s="129"/>
    </row>
    <row r="447" spans="1:10" x14ac:dyDescent="0.25">
      <c r="A447" s="26" t="s">
        <v>52</v>
      </c>
      <c r="B447" s="26">
        <v>99977</v>
      </c>
      <c r="C447" s="130">
        <v>110682</v>
      </c>
      <c r="D447" s="130">
        <v>118460.00000000001</v>
      </c>
      <c r="E447" s="130">
        <v>122557</v>
      </c>
      <c r="F447" s="26">
        <v>258956.74523878581</v>
      </c>
      <c r="G447" s="140">
        <v>288686.11708236282</v>
      </c>
      <c r="H447" s="140">
        <v>311147.99317246425</v>
      </c>
      <c r="I447" s="141">
        <v>330748.37056775129</v>
      </c>
      <c r="J447" s="129"/>
    </row>
    <row r="448" spans="1:10" x14ac:dyDescent="0.25">
      <c r="A448" s="26" t="s">
        <v>53</v>
      </c>
      <c r="B448" s="26">
        <v>112712</v>
      </c>
      <c r="C448" s="130">
        <v>131857</v>
      </c>
      <c r="D448" s="130">
        <v>124344</v>
      </c>
      <c r="E448" s="130">
        <v>132552.00000000003</v>
      </c>
      <c r="F448" s="26">
        <v>265243.15572546795</v>
      </c>
      <c r="G448" s="140">
        <v>295057.83933137479</v>
      </c>
      <c r="H448" s="140">
        <v>274501.25926664041</v>
      </c>
      <c r="I448" s="141">
        <v>309711.91183991148</v>
      </c>
      <c r="J448" s="129"/>
    </row>
    <row r="449" spans="1:10" x14ac:dyDescent="0.25">
      <c r="A449" s="26" t="s">
        <v>54</v>
      </c>
      <c r="B449" s="26">
        <v>121798.00000000001</v>
      </c>
      <c r="C449" s="130">
        <v>130561</v>
      </c>
      <c r="D449" s="130">
        <v>107007</v>
      </c>
      <c r="E449" s="130">
        <v>107244</v>
      </c>
      <c r="F449" s="26">
        <v>244782.55139335469</v>
      </c>
      <c r="G449" s="140">
        <v>303997.80109219218</v>
      </c>
      <c r="H449" s="140">
        <v>266293.55679915444</v>
      </c>
      <c r="I449" s="141">
        <v>265104.52411168191</v>
      </c>
      <c r="J449" s="129"/>
    </row>
    <row r="450" spans="1:10" x14ac:dyDescent="0.25">
      <c r="A450" s="26" t="s">
        <v>55</v>
      </c>
      <c r="B450" s="26">
        <v>110020</v>
      </c>
      <c r="C450" s="130">
        <v>119470</v>
      </c>
      <c r="D450" s="130">
        <v>118273</v>
      </c>
      <c r="E450" s="130">
        <v>147907</v>
      </c>
      <c r="F450" s="26">
        <v>245756.52734662063</v>
      </c>
      <c r="G450" s="140">
        <v>239164.41637825652</v>
      </c>
      <c r="H450" s="140">
        <v>236423.77601340954</v>
      </c>
      <c r="I450" s="141">
        <v>300485.80020961259</v>
      </c>
      <c r="J450" s="129"/>
    </row>
    <row r="451" spans="1:10" x14ac:dyDescent="0.25">
      <c r="A451" s="26" t="s">
        <v>6</v>
      </c>
      <c r="B451" s="26">
        <v>132406.82689999999</v>
      </c>
      <c r="C451" s="130">
        <v>135517.60839999997</v>
      </c>
      <c r="D451" s="130">
        <v>144090.23510000002</v>
      </c>
      <c r="E451" s="130">
        <v>149975.3296</v>
      </c>
      <c r="F451" s="26">
        <v>235330</v>
      </c>
      <c r="G451" s="140">
        <v>240859</v>
      </c>
      <c r="H451" s="140">
        <v>256095</v>
      </c>
      <c r="I451" s="141">
        <v>266555</v>
      </c>
      <c r="J451" s="129"/>
    </row>
    <row r="452" spans="1:10" x14ac:dyDescent="0.25">
      <c r="A452" s="26" t="s">
        <v>7</v>
      </c>
      <c r="B452" s="26">
        <v>155182.8052</v>
      </c>
      <c r="C452" s="130">
        <v>161754.20449999996</v>
      </c>
      <c r="D452" s="130">
        <v>169756.29979999998</v>
      </c>
      <c r="E452" s="130">
        <v>174761.69059999997</v>
      </c>
      <c r="F452" s="26">
        <v>239387.99999999997</v>
      </c>
      <c r="G452" s="140">
        <v>249526</v>
      </c>
      <c r="H452" s="140">
        <v>261870</v>
      </c>
      <c r="I452" s="141">
        <v>269591</v>
      </c>
      <c r="J452" s="129"/>
    </row>
    <row r="453" spans="1:10" x14ac:dyDescent="0.25">
      <c r="A453" s="26" t="s">
        <v>8</v>
      </c>
      <c r="B453" s="26">
        <v>176137.8677</v>
      </c>
      <c r="C453" s="130">
        <v>157510.90220000001</v>
      </c>
      <c r="D453" s="130">
        <v>161375.3131</v>
      </c>
      <c r="E453" s="130">
        <v>186855.91699999999</v>
      </c>
      <c r="F453" s="26">
        <v>271605.00000000006</v>
      </c>
      <c r="G453" s="140">
        <v>242882</v>
      </c>
      <c r="H453" s="140">
        <v>248841</v>
      </c>
      <c r="I453" s="141">
        <v>288132</v>
      </c>
      <c r="J453" s="129"/>
    </row>
    <row r="454" spans="1:10" x14ac:dyDescent="0.25">
      <c r="A454" s="26" t="s">
        <v>9</v>
      </c>
      <c r="B454" s="26">
        <v>179702.247</v>
      </c>
      <c r="C454" s="130">
        <v>190124.772</v>
      </c>
      <c r="D454" s="130">
        <v>203517.77179999999</v>
      </c>
      <c r="E454" s="130">
        <v>212879.20929999999</v>
      </c>
      <c r="F454" s="26">
        <v>267289</v>
      </c>
      <c r="G454" s="140">
        <v>282791</v>
      </c>
      <c r="H454" s="140">
        <v>302712.00000000006</v>
      </c>
      <c r="I454" s="141">
        <v>316636</v>
      </c>
      <c r="J454" s="129"/>
    </row>
    <row r="455" spans="1:10" x14ac:dyDescent="0.25">
      <c r="A455" s="26" t="s">
        <v>10</v>
      </c>
      <c r="B455" s="26">
        <v>165698.0655</v>
      </c>
      <c r="C455" s="130">
        <v>186475.85829999999</v>
      </c>
      <c r="D455" s="130">
        <v>210225.30710000003</v>
      </c>
      <c r="E455" s="130">
        <v>262999.76909999998</v>
      </c>
      <c r="F455" s="26">
        <v>214625</v>
      </c>
      <c r="G455" s="140">
        <v>241538.00000000003</v>
      </c>
      <c r="H455" s="140">
        <v>272299.99999999994</v>
      </c>
      <c r="I455" s="141">
        <v>340657</v>
      </c>
      <c r="J455" s="129"/>
    </row>
    <row r="456" spans="1:10" x14ac:dyDescent="0.25">
      <c r="A456" s="26" t="s">
        <v>11</v>
      </c>
      <c r="B456" s="26">
        <v>266031.71980000002</v>
      </c>
      <c r="C456" s="130">
        <v>295376.89370000002</v>
      </c>
      <c r="D456" s="130">
        <v>340818.06649999996</v>
      </c>
      <c r="E456" s="130">
        <v>369377.32</v>
      </c>
      <c r="F456" s="26">
        <v>312079.99999999994</v>
      </c>
      <c r="G456" s="140">
        <v>346504.00000000006</v>
      </c>
      <c r="H456" s="140">
        <v>399811</v>
      </c>
      <c r="I456" s="141">
        <v>433313.99999999994</v>
      </c>
      <c r="J456" s="129"/>
    </row>
    <row r="457" spans="1:10" x14ac:dyDescent="0.25">
      <c r="A457" s="26" t="s">
        <v>12</v>
      </c>
      <c r="B457" s="26">
        <v>408384.28539999999</v>
      </c>
      <c r="C457" s="130">
        <v>440441.09659999999</v>
      </c>
      <c r="D457" s="130">
        <v>437973.92630000005</v>
      </c>
      <c r="E457" s="130">
        <v>483599.69170000002</v>
      </c>
      <c r="F457" s="26">
        <v>408384</v>
      </c>
      <c r="G457" s="140">
        <v>440441</v>
      </c>
      <c r="H457" s="140">
        <v>437974</v>
      </c>
      <c r="I457" s="141">
        <v>483600</v>
      </c>
      <c r="J457" s="129"/>
    </row>
    <row r="458" spans="1:10" x14ac:dyDescent="0.25">
      <c r="A458" s="26" t="s">
        <v>13</v>
      </c>
      <c r="B458" s="26">
        <v>443075.09059999994</v>
      </c>
      <c r="C458" s="130">
        <v>455097.7242</v>
      </c>
      <c r="D458" s="130">
        <v>449906.57200000004</v>
      </c>
      <c r="E458" s="130">
        <v>479163.61320000002</v>
      </c>
      <c r="F458" s="26">
        <v>411818</v>
      </c>
      <c r="G458" s="140">
        <v>422993</v>
      </c>
      <c r="H458" s="140">
        <v>418168</v>
      </c>
      <c r="I458" s="141">
        <v>445361</v>
      </c>
      <c r="J458" s="129"/>
    </row>
    <row r="459" spans="1:10" x14ac:dyDescent="0.25">
      <c r="A459" s="26" t="s">
        <v>14</v>
      </c>
      <c r="B459" s="26">
        <v>488374.29769999994</v>
      </c>
      <c r="C459" s="130">
        <v>549110.76580000005</v>
      </c>
      <c r="D459" s="130">
        <v>665123.30310000014</v>
      </c>
      <c r="E459" s="130">
        <v>766619.63340000017</v>
      </c>
      <c r="F459" s="26">
        <v>355595</v>
      </c>
      <c r="G459" s="140">
        <v>399818</v>
      </c>
      <c r="H459" s="140">
        <v>484290</v>
      </c>
      <c r="I459" s="141">
        <v>558191</v>
      </c>
      <c r="J459" s="129"/>
    </row>
    <row r="460" spans="1:10" x14ac:dyDescent="0.25">
      <c r="A460" s="26" t="s">
        <v>15</v>
      </c>
      <c r="B460" s="26">
        <v>767429.53159999999</v>
      </c>
      <c r="C460" s="130">
        <v>647921.56949999998</v>
      </c>
      <c r="D460" s="130">
        <v>524141.85759999999</v>
      </c>
      <c r="E460" s="130">
        <v>657694.04130000004</v>
      </c>
      <c r="F460" s="26">
        <v>446751.00000000006</v>
      </c>
      <c r="G460" s="140">
        <v>377181</v>
      </c>
      <c r="H460" s="140">
        <v>305123.99999999994</v>
      </c>
      <c r="I460" s="141">
        <v>382870</v>
      </c>
      <c r="J460" s="129"/>
    </row>
    <row r="461" spans="1:10" x14ac:dyDescent="0.25">
      <c r="A461" s="26" t="s">
        <v>16</v>
      </c>
      <c r="B461" s="26">
        <v>623760.67449999996</v>
      </c>
      <c r="C461" s="130">
        <v>709715.47629999998</v>
      </c>
      <c r="D461" s="130">
        <v>745376.97050000017</v>
      </c>
      <c r="E461" s="130">
        <v>798305.8787</v>
      </c>
      <c r="F461" s="26">
        <v>342030</v>
      </c>
      <c r="G461" s="140">
        <v>389162</v>
      </c>
      <c r="H461" s="140">
        <v>408717</v>
      </c>
      <c r="I461" s="141">
        <v>437740.00000000006</v>
      </c>
      <c r="J461" s="129"/>
    </row>
    <row r="462" spans="1:10" x14ac:dyDescent="0.25">
      <c r="A462" s="26" t="s">
        <v>222</v>
      </c>
      <c r="B462" s="26">
        <v>776255.11590000009</v>
      </c>
      <c r="C462" s="130">
        <v>867878.51950000005</v>
      </c>
      <c r="D462" s="130">
        <v>845604.2267</v>
      </c>
      <c r="E462" s="130">
        <v>977894.13780000014</v>
      </c>
      <c r="F462" s="26">
        <v>352747</v>
      </c>
      <c r="G462" s="140">
        <v>394383</v>
      </c>
      <c r="H462" s="140">
        <v>384261</v>
      </c>
      <c r="I462" s="141">
        <v>444376</v>
      </c>
      <c r="J462" s="129"/>
    </row>
    <row r="463" spans="1:10" x14ac:dyDescent="0.25">
      <c r="A463" s="26" t="s">
        <v>223</v>
      </c>
      <c r="B463" s="26">
        <v>978988.38549999997</v>
      </c>
      <c r="C463" s="130">
        <v>1031304.775</v>
      </c>
      <c r="D463" s="130">
        <v>980615.75109999999</v>
      </c>
      <c r="E463" s="130">
        <v>1100349.0889999999</v>
      </c>
      <c r="F463" s="26">
        <v>365390</v>
      </c>
      <c r="G463" s="140">
        <v>384916</v>
      </c>
      <c r="H463" s="140">
        <v>365996.99999999994</v>
      </c>
      <c r="I463" s="141">
        <v>410685.00000000006</v>
      </c>
      <c r="J463" s="129"/>
    </row>
    <row r="464" spans="1:10" x14ac:dyDescent="0.25">
      <c r="A464" s="26" t="s">
        <v>260</v>
      </c>
      <c r="B464" s="26">
        <v>1063649.9920000001</v>
      </c>
      <c r="C464" s="130">
        <v>1113351.6270000001</v>
      </c>
      <c r="D464" s="130">
        <v>1088839.899</v>
      </c>
      <c r="E464" s="130">
        <v>1223925.483</v>
      </c>
      <c r="F464" s="26">
        <v>368300</v>
      </c>
      <c r="G464" s="140">
        <v>385509</v>
      </c>
      <c r="H464" s="140">
        <v>377022</v>
      </c>
      <c r="I464" s="141">
        <v>423797</v>
      </c>
      <c r="J464" s="129"/>
    </row>
    <row r="465" spans="1:10" x14ac:dyDescent="0.25">
      <c r="A465" s="26" t="s">
        <v>261</v>
      </c>
      <c r="B465" s="26">
        <v>1159014.017</v>
      </c>
      <c r="C465" s="130">
        <v>1154022.956</v>
      </c>
      <c r="D465" s="130">
        <v>1192844.0870000001</v>
      </c>
      <c r="E465" s="130">
        <v>1190280.94</v>
      </c>
      <c r="F465" s="26">
        <v>384658</v>
      </c>
      <c r="G465" s="140">
        <v>383002</v>
      </c>
      <c r="H465" s="140">
        <v>395886</v>
      </c>
      <c r="I465" s="141">
        <v>395035</v>
      </c>
      <c r="J465" s="129"/>
    </row>
    <row r="466" spans="1:10" x14ac:dyDescent="0.25">
      <c r="A466" s="26" t="s">
        <v>262</v>
      </c>
      <c r="B466" s="26">
        <v>1260582.2350000001</v>
      </c>
      <c r="C466" s="130">
        <v>1177247.4850000001</v>
      </c>
      <c r="D466" s="130">
        <v>1019132.541</v>
      </c>
      <c r="E466" s="130">
        <v>1222144.7379999999</v>
      </c>
      <c r="F466" s="26">
        <v>413143</v>
      </c>
      <c r="G466" s="140">
        <v>385831.00000000006</v>
      </c>
      <c r="H466" s="140">
        <v>334010.00000000006</v>
      </c>
      <c r="I466" s="141">
        <v>400546</v>
      </c>
      <c r="J466" s="129"/>
    </row>
    <row r="467" spans="1:10" x14ac:dyDescent="0.25">
      <c r="A467" s="26" t="s">
        <v>263</v>
      </c>
      <c r="B467" s="26">
        <v>1103121.048</v>
      </c>
      <c r="C467" s="130">
        <v>1215838.2709999997</v>
      </c>
      <c r="D467" s="130">
        <v>1080404.905</v>
      </c>
      <c r="E467" s="130">
        <v>1299404.7760000001</v>
      </c>
      <c r="F467" s="26">
        <v>417706</v>
      </c>
      <c r="G467" s="140">
        <v>460388</v>
      </c>
      <c r="H467" s="140">
        <v>409105</v>
      </c>
      <c r="I467" s="141">
        <v>492030.99999999994</v>
      </c>
      <c r="J467" s="129"/>
    </row>
    <row r="468" spans="1:10" ht="15.75" thickBot="1" x14ac:dyDescent="0.3">
      <c r="A468" s="132" t="s">
        <v>264</v>
      </c>
      <c r="B468" s="132">
        <v>1264425.811</v>
      </c>
      <c r="C468" s="134">
        <v>1353037.1569999999</v>
      </c>
      <c r="D468" s="134">
        <v>1438451.0959999999</v>
      </c>
      <c r="E468" s="135">
        <v>1554383.936</v>
      </c>
      <c r="F468" s="132">
        <v>485291</v>
      </c>
      <c r="G468" s="134">
        <v>519300</v>
      </c>
      <c r="H468" s="134">
        <v>552083</v>
      </c>
      <c r="I468" s="135">
        <v>596578.00000000012</v>
      </c>
      <c r="J468" s="129"/>
    </row>
    <row r="469" spans="1:10" x14ac:dyDescent="0.25">
      <c r="A469" s="136"/>
      <c r="B469" s="136"/>
      <c r="C469" s="136"/>
      <c r="D469" s="136"/>
      <c r="E469" s="136"/>
      <c r="F469" s="136"/>
      <c r="G469" s="136"/>
      <c r="H469" s="136"/>
      <c r="I469" s="136"/>
      <c r="J469" s="129"/>
    </row>
    <row r="470" spans="1:10" x14ac:dyDescent="0.25">
      <c r="A470" s="136"/>
      <c r="B470" s="136"/>
      <c r="C470" s="136"/>
      <c r="D470" s="136"/>
      <c r="E470" s="136"/>
      <c r="F470" s="136"/>
      <c r="G470" s="136"/>
      <c r="H470" s="136"/>
      <c r="I470" s="136"/>
      <c r="J470" s="136"/>
    </row>
  </sheetData>
  <mergeCells count="36">
    <mergeCell ref="B422:E422"/>
    <mergeCell ref="F422:I422"/>
    <mergeCell ref="F55:I55"/>
    <mergeCell ref="F107:I107"/>
    <mergeCell ref="F160:I160"/>
    <mergeCell ref="F212:I212"/>
    <mergeCell ref="F264:I264"/>
    <mergeCell ref="F316:I316"/>
    <mergeCell ref="F421:I421"/>
    <mergeCell ref="B317:E317"/>
    <mergeCell ref="F317:I317"/>
    <mergeCell ref="A369:A370"/>
    <mergeCell ref="B369:E369"/>
    <mergeCell ref="F369:I369"/>
    <mergeCell ref="B213:E213"/>
    <mergeCell ref="F213:I213"/>
    <mergeCell ref="A265:A266"/>
    <mergeCell ref="B265:E265"/>
    <mergeCell ref="F265:I265"/>
    <mergeCell ref="A108:A109"/>
    <mergeCell ref="B108:E108"/>
    <mergeCell ref="F108:I108"/>
    <mergeCell ref="A161:A162"/>
    <mergeCell ref="B161:E161"/>
    <mergeCell ref="F161:I161"/>
    <mergeCell ref="B3:E3"/>
    <mergeCell ref="F3:I3"/>
    <mergeCell ref="A56:A57"/>
    <mergeCell ref="B56:E56"/>
    <mergeCell ref="F56:I56"/>
    <mergeCell ref="A422:A423"/>
    <mergeCell ref="F368:I368"/>
    <mergeCell ref="A317:A318"/>
    <mergeCell ref="A213:A214"/>
    <mergeCell ref="F2:I2"/>
    <mergeCell ref="A3:A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Reference</vt:lpstr>
      <vt:lpstr>QGDP FC</vt:lpstr>
      <vt:lpstr>QGDP MP</vt:lpstr>
      <vt:lpstr>QGDP Real Sector wise</vt:lpstr>
      <vt:lpstr>QGDP Current Sector wise</vt:lpstr>
      <vt:lpstr>QGDP Expenditure side (R and 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2019-05-16T05:05:17Z</dcterms:modified>
</cp:coreProperties>
</file>