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A929BF7E-D9CB-4D70-8C5E-1B3C59FFAF81}" xr6:coauthVersionLast="47" xr6:coauthVersionMax="47" xr10:uidLastSave="{00000000-0000-0000-0000-000000000000}"/>
  <bookViews>
    <workbookView xWindow="-110" yWindow="-110" windowWidth="19420" windowHeight="11500" xr2:uid="{573D0DED-3952-4D32-BEC6-44339F8876FC}"/>
  </bookViews>
  <sheets>
    <sheet name="4. Export of Goods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'4. Export of Goods'!$A$1:$N$69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R253" i="1"/>
  <c r="S252" i="1"/>
  <c r="R252" i="1"/>
  <c r="S251" i="1"/>
  <c r="L48" i="1" s="1"/>
  <c r="R251" i="1"/>
  <c r="S250" i="1"/>
  <c r="R250" i="1"/>
  <c r="S249" i="1"/>
  <c r="T249" i="1" s="1"/>
  <c r="R249" i="1"/>
  <c r="S248" i="1"/>
  <c r="I48" i="1" s="1"/>
  <c r="R248" i="1"/>
  <c r="S247" i="1"/>
  <c r="R247" i="1"/>
  <c r="H25" i="1" s="1"/>
  <c r="S246" i="1"/>
  <c r="G48" i="1" s="1"/>
  <c r="R246" i="1"/>
  <c r="G25" i="1" s="1"/>
  <c r="S245" i="1"/>
  <c r="T245" i="1" s="1"/>
  <c r="R245" i="1"/>
  <c r="S244" i="1"/>
  <c r="R244" i="1"/>
  <c r="E25" i="1" s="1"/>
  <c r="S243" i="1"/>
  <c r="R243" i="1"/>
  <c r="D25" i="1" s="1"/>
  <c r="S242" i="1"/>
  <c r="T242" i="1" s="1"/>
  <c r="R242" i="1"/>
  <c r="C25" i="1" s="1"/>
  <c r="S241" i="1"/>
  <c r="R241" i="1"/>
  <c r="N24" i="1" s="1"/>
  <c r="S240" i="1"/>
  <c r="M47" i="1" s="1"/>
  <c r="R240" i="1"/>
  <c r="M24" i="1" s="1"/>
  <c r="S239" i="1"/>
  <c r="L47" i="1" s="1"/>
  <c r="R239" i="1"/>
  <c r="L24" i="1" s="1"/>
  <c r="T238" i="1"/>
  <c r="S238" i="1"/>
  <c r="R238" i="1"/>
  <c r="S237" i="1"/>
  <c r="T237" i="1" s="1"/>
  <c r="R237" i="1"/>
  <c r="S236" i="1"/>
  <c r="R236" i="1"/>
  <c r="I24" i="1" s="1"/>
  <c r="S235" i="1"/>
  <c r="H47" i="1" s="1"/>
  <c r="R235" i="1"/>
  <c r="H24" i="1" s="1"/>
  <c r="S234" i="1"/>
  <c r="T234" i="1" s="1"/>
  <c r="R234" i="1"/>
  <c r="G24" i="1" s="1"/>
  <c r="S233" i="1"/>
  <c r="R233" i="1"/>
  <c r="S232" i="1"/>
  <c r="R232" i="1"/>
  <c r="E24" i="1" s="1"/>
  <c r="T231" i="1"/>
  <c r="S231" i="1"/>
  <c r="R231" i="1"/>
  <c r="D24" i="1" s="1"/>
  <c r="S230" i="1"/>
  <c r="C47" i="1" s="1"/>
  <c r="R230" i="1"/>
  <c r="C24" i="1" s="1"/>
  <c r="S229" i="1"/>
  <c r="R229" i="1"/>
  <c r="N23" i="1" s="1"/>
  <c r="S228" i="1"/>
  <c r="M46" i="1" s="1"/>
  <c r="R228" i="1"/>
  <c r="S227" i="1"/>
  <c r="L46" i="1" s="1"/>
  <c r="R227" i="1"/>
  <c r="S226" i="1"/>
  <c r="R226" i="1"/>
  <c r="T226" i="1" s="1"/>
  <c r="S225" i="1"/>
  <c r="R225" i="1"/>
  <c r="S224" i="1"/>
  <c r="R224" i="1"/>
  <c r="I23" i="1" s="1"/>
  <c r="S223" i="1"/>
  <c r="R223" i="1"/>
  <c r="H23" i="1" s="1"/>
  <c r="S222" i="1"/>
  <c r="T222" i="1" s="1"/>
  <c r="R222" i="1"/>
  <c r="G23" i="1" s="1"/>
  <c r="S221" i="1"/>
  <c r="T221" i="1" s="1"/>
  <c r="R221" i="1"/>
  <c r="S220" i="1"/>
  <c r="R220" i="1"/>
  <c r="S219" i="1"/>
  <c r="T219" i="1" s="1"/>
  <c r="R219" i="1"/>
  <c r="D23" i="1" s="1"/>
  <c r="S218" i="1"/>
  <c r="C46" i="1" s="1"/>
  <c r="R218" i="1"/>
  <c r="C23" i="1" s="1"/>
  <c r="S217" i="1"/>
  <c r="T217" i="1" s="1"/>
  <c r="R217" i="1"/>
  <c r="S216" i="1"/>
  <c r="R216" i="1"/>
  <c r="M22" i="1" s="1"/>
  <c r="S215" i="1"/>
  <c r="L45" i="1" s="1"/>
  <c r="R215" i="1"/>
  <c r="L22" i="1" s="1"/>
  <c r="T214" i="1"/>
  <c r="S214" i="1"/>
  <c r="R214" i="1"/>
  <c r="K22" i="1" s="1"/>
  <c r="S213" i="1"/>
  <c r="R213" i="1"/>
  <c r="J22" i="1" s="1"/>
  <c r="S212" i="1"/>
  <c r="R212" i="1"/>
  <c r="I22" i="1" s="1"/>
  <c r="S211" i="1"/>
  <c r="H45" i="1" s="1"/>
  <c r="R211" i="1"/>
  <c r="S210" i="1"/>
  <c r="G45" i="1" s="1"/>
  <c r="R210" i="1"/>
  <c r="S209" i="1"/>
  <c r="R209" i="1"/>
  <c r="S208" i="1"/>
  <c r="R208" i="1"/>
  <c r="E22" i="1" s="1"/>
  <c r="S207" i="1"/>
  <c r="D45" i="1" s="1"/>
  <c r="R207" i="1"/>
  <c r="D22" i="1" s="1"/>
  <c r="S206" i="1"/>
  <c r="C45" i="1" s="1"/>
  <c r="R206" i="1"/>
  <c r="C22" i="1" s="1"/>
  <c r="S205" i="1"/>
  <c r="R205" i="1"/>
  <c r="S204" i="1"/>
  <c r="R204" i="1"/>
  <c r="M21" i="1" s="1"/>
  <c r="S203" i="1"/>
  <c r="L44" i="1" s="1"/>
  <c r="R203" i="1"/>
  <c r="L21" i="1" s="1"/>
  <c r="S202" i="1"/>
  <c r="K44" i="1" s="1"/>
  <c r="R202" i="1"/>
  <c r="T202" i="1" s="1"/>
  <c r="S201" i="1"/>
  <c r="J44" i="1" s="1"/>
  <c r="R201" i="1"/>
  <c r="J21" i="1" s="1"/>
  <c r="S200" i="1"/>
  <c r="I44" i="1" s="1"/>
  <c r="R200" i="1"/>
  <c r="S199" i="1"/>
  <c r="R199" i="1"/>
  <c r="T199" i="1" s="1"/>
  <c r="S198" i="1"/>
  <c r="G44" i="1" s="1"/>
  <c r="R198" i="1"/>
  <c r="S197" i="1"/>
  <c r="T197" i="1" s="1"/>
  <c r="R197" i="1"/>
  <c r="S196" i="1"/>
  <c r="R196" i="1"/>
  <c r="E21" i="1" s="1"/>
  <c r="S195" i="1"/>
  <c r="D44" i="1" s="1"/>
  <c r="R195" i="1"/>
  <c r="D21" i="1" s="1"/>
  <c r="S194" i="1"/>
  <c r="T194" i="1" s="1"/>
  <c r="R194" i="1"/>
  <c r="C21" i="1" s="1"/>
  <c r="S193" i="1"/>
  <c r="T193" i="1" s="1"/>
  <c r="R193" i="1"/>
  <c r="S192" i="1"/>
  <c r="R192" i="1"/>
  <c r="M20" i="1" s="1"/>
  <c r="S191" i="1"/>
  <c r="L43" i="1" s="1"/>
  <c r="R191" i="1"/>
  <c r="L20" i="1" s="1"/>
  <c r="S190" i="1"/>
  <c r="T190" i="1" s="1"/>
  <c r="R190" i="1"/>
  <c r="K20" i="1" s="1"/>
  <c r="S189" i="1"/>
  <c r="T189" i="1" s="1"/>
  <c r="R189" i="1"/>
  <c r="S188" i="1"/>
  <c r="R188" i="1"/>
  <c r="S187" i="1"/>
  <c r="H43" i="1" s="1"/>
  <c r="R187" i="1"/>
  <c r="H20" i="1" s="1"/>
  <c r="S186" i="1"/>
  <c r="T186" i="1" s="1"/>
  <c r="R186" i="1"/>
  <c r="G20" i="1" s="1"/>
  <c r="S185" i="1"/>
  <c r="R185" i="1"/>
  <c r="F20" i="1" s="1"/>
  <c r="S184" i="1"/>
  <c r="E43" i="1" s="1"/>
  <c r="R184" i="1"/>
  <c r="E20" i="1" s="1"/>
  <c r="T183" i="1"/>
  <c r="S183" i="1"/>
  <c r="R183" i="1"/>
  <c r="D20" i="1" s="1"/>
  <c r="S182" i="1"/>
  <c r="C43" i="1" s="1"/>
  <c r="R182" i="1"/>
  <c r="C20" i="1" s="1"/>
  <c r="S181" i="1"/>
  <c r="R181" i="1"/>
  <c r="S180" i="1"/>
  <c r="M42" i="1" s="1"/>
  <c r="R180" i="1"/>
  <c r="S179" i="1"/>
  <c r="L42" i="1" s="1"/>
  <c r="R179" i="1"/>
  <c r="S178" i="1"/>
  <c r="K42" i="1" s="1"/>
  <c r="R178" i="1"/>
  <c r="T178" i="1" s="1"/>
  <c r="S177" i="1"/>
  <c r="T177" i="1" s="1"/>
  <c r="R177" i="1"/>
  <c r="S176" i="1"/>
  <c r="R176" i="1"/>
  <c r="S175" i="1"/>
  <c r="R175" i="1"/>
  <c r="H19" i="1" s="1"/>
  <c r="S174" i="1"/>
  <c r="T174" i="1" s="1"/>
  <c r="R174" i="1"/>
  <c r="G19" i="1" s="1"/>
  <c r="S173" i="1"/>
  <c r="F42" i="1" s="1"/>
  <c r="R173" i="1"/>
  <c r="F19" i="1" s="1"/>
  <c r="S172" i="1"/>
  <c r="E42" i="1" s="1"/>
  <c r="R172" i="1"/>
  <c r="E19" i="1" s="1"/>
  <c r="S171" i="1"/>
  <c r="R171" i="1"/>
  <c r="T171" i="1" s="1"/>
  <c r="S170" i="1"/>
  <c r="C42" i="1" s="1"/>
  <c r="R170" i="1"/>
  <c r="C19" i="1" s="1"/>
  <c r="S169" i="1"/>
  <c r="T169" i="1" s="1"/>
  <c r="R169" i="1"/>
  <c r="S168" i="1"/>
  <c r="R168" i="1"/>
  <c r="M18" i="1" s="1"/>
  <c r="S167" i="1"/>
  <c r="L41" i="1" s="1"/>
  <c r="R167" i="1"/>
  <c r="L18" i="1" s="1"/>
  <c r="T166" i="1"/>
  <c r="S166" i="1"/>
  <c r="R166" i="1"/>
  <c r="S165" i="1"/>
  <c r="R165" i="1"/>
  <c r="S164" i="1"/>
  <c r="R164" i="1"/>
  <c r="S163" i="1"/>
  <c r="H41" i="1" s="1"/>
  <c r="R163" i="1"/>
  <c r="H18" i="1" s="1"/>
  <c r="S162" i="1"/>
  <c r="R162" i="1"/>
  <c r="S161" i="1"/>
  <c r="R161" i="1"/>
  <c r="S160" i="1"/>
  <c r="R160" i="1"/>
  <c r="E18" i="1" s="1"/>
  <c r="S159" i="1"/>
  <c r="D41" i="1" s="1"/>
  <c r="R159" i="1"/>
  <c r="S158" i="1"/>
  <c r="C41" i="1" s="1"/>
  <c r="R158" i="1"/>
  <c r="C18" i="1" s="1"/>
  <c r="S157" i="1"/>
  <c r="R157" i="1"/>
  <c r="N17" i="1" s="1"/>
  <c r="S156" i="1"/>
  <c r="R156" i="1"/>
  <c r="M17" i="1" s="1"/>
  <c r="S155" i="1"/>
  <c r="L40" i="1" s="1"/>
  <c r="R155" i="1"/>
  <c r="S154" i="1"/>
  <c r="K40" i="1" s="1"/>
  <c r="R154" i="1"/>
  <c r="T154" i="1" s="1"/>
  <c r="S153" i="1"/>
  <c r="T153" i="1" s="1"/>
  <c r="R153" i="1"/>
  <c r="S152" i="1"/>
  <c r="I40" i="1" s="1"/>
  <c r="R152" i="1"/>
  <c r="I17" i="1" s="1"/>
  <c r="S151" i="1"/>
  <c r="R151" i="1"/>
  <c r="T151" i="1" s="1"/>
  <c r="S150" i="1"/>
  <c r="G40" i="1" s="1"/>
  <c r="R150" i="1"/>
  <c r="G17" i="1" s="1"/>
  <c r="S149" i="1"/>
  <c r="T149" i="1" s="1"/>
  <c r="R149" i="1"/>
  <c r="S148" i="1"/>
  <c r="R148" i="1"/>
  <c r="E17" i="1" s="1"/>
  <c r="T147" i="1"/>
  <c r="S147" i="1"/>
  <c r="R147" i="1"/>
  <c r="D17" i="1" s="1"/>
  <c r="S146" i="1"/>
  <c r="T146" i="1" s="1"/>
  <c r="R146" i="1"/>
  <c r="S145" i="1"/>
  <c r="R145" i="1"/>
  <c r="N16" i="1" s="1"/>
  <c r="S144" i="1"/>
  <c r="M39" i="1" s="1"/>
  <c r="R144" i="1"/>
  <c r="M16" i="1" s="1"/>
  <c r="S143" i="1"/>
  <c r="L39" i="1" s="1"/>
  <c r="R143" i="1"/>
  <c r="L16" i="1" s="1"/>
  <c r="S142" i="1"/>
  <c r="T142" i="1" s="1"/>
  <c r="R142" i="1"/>
  <c r="S141" i="1"/>
  <c r="R141" i="1"/>
  <c r="J16" i="1" s="1"/>
  <c r="S140" i="1"/>
  <c r="R140" i="1"/>
  <c r="S139" i="1"/>
  <c r="H39" i="1" s="1"/>
  <c r="R139" i="1"/>
  <c r="H16" i="1" s="1"/>
  <c r="S138" i="1"/>
  <c r="T138" i="1" s="1"/>
  <c r="R138" i="1"/>
  <c r="G16" i="1" s="1"/>
  <c r="S137" i="1"/>
  <c r="R137" i="1"/>
  <c r="S136" i="1"/>
  <c r="R136" i="1"/>
  <c r="S135" i="1"/>
  <c r="D39" i="1" s="1"/>
  <c r="R135" i="1"/>
  <c r="D16" i="1" s="1"/>
  <c r="S134" i="1"/>
  <c r="C39" i="1" s="1"/>
  <c r="R134" i="1"/>
  <c r="C16" i="1" s="1"/>
  <c r="S133" i="1"/>
  <c r="R133" i="1"/>
  <c r="S132" i="1"/>
  <c r="M38" i="1" s="1"/>
  <c r="R132" i="1"/>
  <c r="S131" i="1"/>
  <c r="L38" i="1" s="1"/>
  <c r="R131" i="1"/>
  <c r="L15" i="1" s="1"/>
  <c r="S130" i="1"/>
  <c r="R130" i="1"/>
  <c r="K15" i="1" s="1"/>
  <c r="S129" i="1"/>
  <c r="T129" i="1" s="1"/>
  <c r="R129" i="1"/>
  <c r="S128" i="1"/>
  <c r="R128" i="1"/>
  <c r="I15" i="1" s="1"/>
  <c r="S127" i="1"/>
  <c r="R127" i="1"/>
  <c r="T127" i="1" s="1"/>
  <c r="S126" i="1"/>
  <c r="T126" i="1" s="1"/>
  <c r="R126" i="1"/>
  <c r="G15" i="1" s="1"/>
  <c r="S125" i="1"/>
  <c r="R125" i="1"/>
  <c r="S124" i="1"/>
  <c r="R124" i="1"/>
  <c r="E15" i="1" s="1"/>
  <c r="S123" i="1"/>
  <c r="R123" i="1"/>
  <c r="T123" i="1" s="1"/>
  <c r="S122" i="1"/>
  <c r="C38" i="1" s="1"/>
  <c r="R122" i="1"/>
  <c r="C15" i="1" s="1"/>
  <c r="S121" i="1"/>
  <c r="T121" i="1" s="1"/>
  <c r="R121" i="1"/>
  <c r="S120" i="1"/>
  <c r="R120" i="1"/>
  <c r="M14" i="1" s="1"/>
  <c r="S119" i="1"/>
  <c r="L37" i="1" s="1"/>
  <c r="R119" i="1"/>
  <c r="L14" i="1" s="1"/>
  <c r="S118" i="1"/>
  <c r="T118" i="1" s="1"/>
  <c r="R118" i="1"/>
  <c r="S117" i="1"/>
  <c r="R117" i="1"/>
  <c r="S116" i="1"/>
  <c r="R116" i="1"/>
  <c r="I14" i="1" s="1"/>
  <c r="S115" i="1"/>
  <c r="H37" i="1" s="1"/>
  <c r="R115" i="1"/>
  <c r="H14" i="1" s="1"/>
  <c r="S114" i="1"/>
  <c r="G37" i="1" s="1"/>
  <c r="R114" i="1"/>
  <c r="S113" i="1"/>
  <c r="R113" i="1"/>
  <c r="S112" i="1"/>
  <c r="R112" i="1"/>
  <c r="S111" i="1"/>
  <c r="D37" i="1" s="1"/>
  <c r="R111" i="1"/>
  <c r="D14" i="1" s="1"/>
  <c r="S110" i="1"/>
  <c r="C37" i="1" s="1"/>
  <c r="R110" i="1"/>
  <c r="S109" i="1"/>
  <c r="R109" i="1"/>
  <c r="S108" i="1"/>
  <c r="T108" i="1" s="1"/>
  <c r="R108" i="1"/>
  <c r="M13" i="1" s="1"/>
  <c r="S107" i="1"/>
  <c r="L36" i="1" s="1"/>
  <c r="R107" i="1"/>
  <c r="L13" i="1" s="1"/>
  <c r="S106" i="1"/>
  <c r="K36" i="1" s="1"/>
  <c r="R106" i="1"/>
  <c r="T106" i="1" s="1"/>
  <c r="S105" i="1"/>
  <c r="J36" i="1" s="1"/>
  <c r="R105" i="1"/>
  <c r="S104" i="1"/>
  <c r="I36" i="1" s="1"/>
  <c r="R104" i="1"/>
  <c r="S103" i="1"/>
  <c r="R103" i="1"/>
  <c r="T103" i="1" s="1"/>
  <c r="S102" i="1"/>
  <c r="G36" i="1" s="1"/>
  <c r="R102" i="1"/>
  <c r="S101" i="1"/>
  <c r="R101" i="1"/>
  <c r="F13" i="1" s="1"/>
  <c r="S100" i="1"/>
  <c r="R100" i="1"/>
  <c r="E13" i="1" s="1"/>
  <c r="S99" i="1"/>
  <c r="D36" i="1" s="1"/>
  <c r="R99" i="1"/>
  <c r="D13" i="1" s="1"/>
  <c r="S98" i="1"/>
  <c r="R98" i="1"/>
  <c r="C13" i="1" s="1"/>
  <c r="S97" i="1"/>
  <c r="R97" i="1"/>
  <c r="S96" i="1"/>
  <c r="R96" i="1"/>
  <c r="S95" i="1"/>
  <c r="L35" i="1" s="1"/>
  <c r="R95" i="1"/>
  <c r="L12" i="1" s="1"/>
  <c r="S94" i="1"/>
  <c r="T94" i="1" s="1"/>
  <c r="R94" i="1"/>
  <c r="K12" i="1" s="1"/>
  <c r="S93" i="1"/>
  <c r="T93" i="1" s="1"/>
  <c r="R93" i="1"/>
  <c r="S92" i="1"/>
  <c r="T92" i="1" s="1"/>
  <c r="R92" i="1"/>
  <c r="S91" i="1"/>
  <c r="H35" i="1" s="1"/>
  <c r="R91" i="1"/>
  <c r="S90" i="1"/>
  <c r="G35" i="1" s="1"/>
  <c r="R90" i="1"/>
  <c r="G12" i="1" s="1"/>
  <c r="S89" i="1"/>
  <c r="R89" i="1"/>
  <c r="F12" i="1" s="1"/>
  <c r="S88" i="1"/>
  <c r="E35" i="1" s="1"/>
  <c r="R88" i="1"/>
  <c r="E12" i="1" s="1"/>
  <c r="T87" i="1"/>
  <c r="S87" i="1"/>
  <c r="R87" i="1"/>
  <c r="D12" i="1" s="1"/>
  <c r="S86" i="1"/>
  <c r="C35" i="1" s="1"/>
  <c r="R86" i="1"/>
  <c r="C12" i="1" s="1"/>
  <c r="S85" i="1"/>
  <c r="R85" i="1"/>
  <c r="S84" i="1"/>
  <c r="M34" i="1" s="1"/>
  <c r="R84" i="1"/>
  <c r="S83" i="1"/>
  <c r="L34" i="1" s="1"/>
  <c r="R83" i="1"/>
  <c r="L11" i="1" s="1"/>
  <c r="S82" i="1"/>
  <c r="K34" i="1" s="1"/>
  <c r="R82" i="1"/>
  <c r="T82" i="1" s="1"/>
  <c r="S81" i="1"/>
  <c r="R81" i="1"/>
  <c r="S80" i="1"/>
  <c r="R80" i="1"/>
  <c r="S79" i="1"/>
  <c r="R79" i="1"/>
  <c r="T79" i="1" s="1"/>
  <c r="S78" i="1"/>
  <c r="T78" i="1" s="1"/>
  <c r="R78" i="1"/>
  <c r="G11" i="1" s="1"/>
  <c r="S77" i="1"/>
  <c r="R77" i="1"/>
  <c r="S76" i="1"/>
  <c r="R76" i="1"/>
  <c r="E11" i="1" s="1"/>
  <c r="S75" i="1"/>
  <c r="T75" i="1" s="1"/>
  <c r="R75" i="1"/>
  <c r="S74" i="1"/>
  <c r="C34" i="1" s="1"/>
  <c r="R74" i="1"/>
  <c r="C11" i="1" s="1"/>
  <c r="S73" i="1"/>
  <c r="R73" i="1"/>
  <c r="N10" i="1" s="1"/>
  <c r="S72" i="1"/>
  <c r="R72" i="1"/>
  <c r="M10" i="1" s="1"/>
  <c r="S71" i="1"/>
  <c r="L33" i="1" s="1"/>
  <c r="R71" i="1"/>
  <c r="L10" i="1" s="1"/>
  <c r="T70" i="1"/>
  <c r="S70" i="1"/>
  <c r="R70" i="1"/>
  <c r="S69" i="1"/>
  <c r="R69" i="1"/>
  <c r="A69" i="1"/>
  <c r="S68" i="1"/>
  <c r="R68" i="1"/>
  <c r="I10" i="1" s="1"/>
  <c r="A68" i="1"/>
  <c r="S67" i="1"/>
  <c r="H33" i="1" s="1"/>
  <c r="R67" i="1"/>
  <c r="H10" i="1" s="1"/>
  <c r="A67" i="1"/>
  <c r="S66" i="1"/>
  <c r="T66" i="1" s="1"/>
  <c r="R66" i="1"/>
  <c r="S65" i="1"/>
  <c r="F33" i="1" s="1"/>
  <c r="R65" i="1"/>
  <c r="F10" i="1" s="1"/>
  <c r="T64" i="1"/>
  <c r="S64" i="1"/>
  <c r="R64" i="1"/>
  <c r="S63" i="1"/>
  <c r="D33" i="1" s="1"/>
  <c r="R63" i="1"/>
  <c r="D10" i="1" s="1"/>
  <c r="S62" i="1"/>
  <c r="R62" i="1"/>
  <c r="C10" i="1" s="1"/>
  <c r="S61" i="1"/>
  <c r="R61" i="1"/>
  <c r="S60" i="1"/>
  <c r="R60" i="1"/>
  <c r="M9" i="1" s="1"/>
  <c r="S59" i="1"/>
  <c r="L32" i="1" s="1"/>
  <c r="R59" i="1"/>
  <c r="T59" i="1" s="1"/>
  <c r="S58" i="1"/>
  <c r="T58" i="1" s="1"/>
  <c r="R58" i="1"/>
  <c r="S57" i="1"/>
  <c r="T57" i="1" s="1"/>
  <c r="R57" i="1"/>
  <c r="S56" i="1"/>
  <c r="I32" i="1" s="1"/>
  <c r="R56" i="1"/>
  <c r="T56" i="1" s="1"/>
  <c r="S55" i="1"/>
  <c r="R55" i="1"/>
  <c r="H9" i="1" s="1"/>
  <c r="S54" i="1"/>
  <c r="R54" i="1"/>
  <c r="S53" i="1"/>
  <c r="R53" i="1"/>
  <c r="F9" i="1" s="1"/>
  <c r="S52" i="1"/>
  <c r="R52" i="1"/>
  <c r="T52" i="1" s="1"/>
  <c r="S51" i="1"/>
  <c r="R51" i="1"/>
  <c r="D9" i="1" s="1"/>
  <c r="S50" i="1"/>
  <c r="R50" i="1"/>
  <c r="C9" i="1" s="1"/>
  <c r="S49" i="1"/>
  <c r="N31" i="1" s="1"/>
  <c r="R49" i="1"/>
  <c r="S48" i="1"/>
  <c r="T48" i="1" s="1"/>
  <c r="R48" i="1"/>
  <c r="M8" i="1" s="1"/>
  <c r="K48" i="1"/>
  <c r="J48" i="1"/>
  <c r="H48" i="1"/>
  <c r="E48" i="1"/>
  <c r="D48" i="1"/>
  <c r="C48" i="1"/>
  <c r="S47" i="1"/>
  <c r="L31" i="1" s="1"/>
  <c r="R47" i="1"/>
  <c r="L8" i="1" s="1"/>
  <c r="N47" i="1"/>
  <c r="K47" i="1"/>
  <c r="F47" i="1"/>
  <c r="E47" i="1"/>
  <c r="D47" i="1"/>
  <c r="S46" i="1"/>
  <c r="K31" i="1" s="1"/>
  <c r="R46" i="1"/>
  <c r="K46" i="1"/>
  <c r="J46" i="1"/>
  <c r="I46" i="1"/>
  <c r="H46" i="1"/>
  <c r="F46" i="1"/>
  <c r="E46" i="1"/>
  <c r="D46" i="1"/>
  <c r="T45" i="1"/>
  <c r="S45" i="1"/>
  <c r="R45" i="1"/>
  <c r="M45" i="1"/>
  <c r="K45" i="1"/>
  <c r="J45" i="1"/>
  <c r="I45" i="1"/>
  <c r="E45" i="1"/>
  <c r="S44" i="1"/>
  <c r="I31" i="1" s="1"/>
  <c r="R44" i="1"/>
  <c r="I8" i="1" s="1"/>
  <c r="N44" i="1"/>
  <c r="M44" i="1"/>
  <c r="H44" i="1"/>
  <c r="E44" i="1"/>
  <c r="C44" i="1"/>
  <c r="S43" i="1"/>
  <c r="H31" i="1" s="1"/>
  <c r="R43" i="1"/>
  <c r="H8" i="1" s="1"/>
  <c r="N43" i="1"/>
  <c r="M43" i="1"/>
  <c r="F43" i="1"/>
  <c r="D43" i="1"/>
  <c r="S42" i="1"/>
  <c r="G31" i="1" s="1"/>
  <c r="R42" i="1"/>
  <c r="G8" i="1" s="1"/>
  <c r="N42" i="1"/>
  <c r="J42" i="1"/>
  <c r="I42" i="1"/>
  <c r="H42" i="1"/>
  <c r="D42" i="1"/>
  <c r="T41" i="1"/>
  <c r="S41" i="1"/>
  <c r="R41" i="1"/>
  <c r="N41" i="1"/>
  <c r="M41" i="1"/>
  <c r="K41" i="1"/>
  <c r="J41" i="1"/>
  <c r="I41" i="1"/>
  <c r="E41" i="1"/>
  <c r="S40" i="1"/>
  <c r="E31" i="1" s="1"/>
  <c r="R40" i="1"/>
  <c r="N40" i="1"/>
  <c r="J40" i="1"/>
  <c r="H40" i="1"/>
  <c r="E40" i="1"/>
  <c r="D40" i="1"/>
  <c r="C40" i="1"/>
  <c r="S39" i="1"/>
  <c r="D31" i="1" s="1"/>
  <c r="R39" i="1"/>
  <c r="D8" i="1" s="1"/>
  <c r="N39" i="1"/>
  <c r="K39" i="1"/>
  <c r="F39" i="1"/>
  <c r="E39" i="1"/>
  <c r="S38" i="1"/>
  <c r="R38" i="1"/>
  <c r="C8" i="1" s="1"/>
  <c r="K38" i="1"/>
  <c r="J38" i="1"/>
  <c r="I38" i="1"/>
  <c r="H38" i="1"/>
  <c r="F38" i="1"/>
  <c r="E38" i="1"/>
  <c r="D38" i="1"/>
  <c r="T37" i="1"/>
  <c r="S37" i="1"/>
  <c r="R37" i="1"/>
  <c r="M37" i="1"/>
  <c r="K37" i="1"/>
  <c r="J37" i="1"/>
  <c r="I37" i="1"/>
  <c r="E37" i="1"/>
  <c r="S36" i="1"/>
  <c r="M30" i="1" s="1"/>
  <c r="R36" i="1"/>
  <c r="M7" i="1" s="1"/>
  <c r="N36" i="1"/>
  <c r="M36" i="1"/>
  <c r="H36" i="1"/>
  <c r="E36" i="1"/>
  <c r="C36" i="1"/>
  <c r="S35" i="1"/>
  <c r="L30" i="1" s="1"/>
  <c r="R35" i="1"/>
  <c r="L7" i="1" s="1"/>
  <c r="N35" i="1"/>
  <c r="M35" i="1"/>
  <c r="F35" i="1"/>
  <c r="D35" i="1"/>
  <c r="S34" i="1"/>
  <c r="K30" i="1" s="1"/>
  <c r="R34" i="1"/>
  <c r="I34" i="1"/>
  <c r="H34" i="1"/>
  <c r="F34" i="1"/>
  <c r="E34" i="1"/>
  <c r="D34" i="1"/>
  <c r="S33" i="1"/>
  <c r="R33" i="1"/>
  <c r="T33" i="1" s="1"/>
  <c r="N33" i="1"/>
  <c r="M33" i="1"/>
  <c r="K33" i="1"/>
  <c r="E33" i="1"/>
  <c r="S32" i="1"/>
  <c r="I30" i="1" s="1"/>
  <c r="R32" i="1"/>
  <c r="I7" i="1" s="1"/>
  <c r="N32" i="1"/>
  <c r="M32" i="1"/>
  <c r="E32" i="1"/>
  <c r="D32" i="1"/>
  <c r="S31" i="1"/>
  <c r="H30" i="1" s="1"/>
  <c r="R31" i="1"/>
  <c r="M31" i="1"/>
  <c r="J31" i="1"/>
  <c r="F31" i="1"/>
  <c r="S30" i="1"/>
  <c r="G30" i="1" s="1"/>
  <c r="R30" i="1"/>
  <c r="G7" i="1" s="1"/>
  <c r="N30" i="1"/>
  <c r="J30" i="1"/>
  <c r="S29" i="1"/>
  <c r="F30" i="1" s="1"/>
  <c r="R29" i="1"/>
  <c r="J29" i="1"/>
  <c r="H29" i="1"/>
  <c r="E29" i="1"/>
  <c r="S28" i="1"/>
  <c r="T28" i="1" s="1"/>
  <c r="R28" i="1"/>
  <c r="C28" i="1"/>
  <c r="S27" i="1"/>
  <c r="D30" i="1" s="1"/>
  <c r="R27" i="1"/>
  <c r="D7" i="1" s="1"/>
  <c r="S26" i="1"/>
  <c r="C30" i="1" s="1"/>
  <c r="R26" i="1"/>
  <c r="C7" i="1" s="1"/>
  <c r="T25" i="1"/>
  <c r="S25" i="1"/>
  <c r="N29" i="1" s="1"/>
  <c r="R25" i="1"/>
  <c r="L25" i="1"/>
  <c r="K25" i="1"/>
  <c r="J25" i="1"/>
  <c r="I25" i="1"/>
  <c r="F25" i="1"/>
  <c r="S24" i="1"/>
  <c r="M29" i="1" s="1"/>
  <c r="R24" i="1"/>
  <c r="T24" i="1" s="1"/>
  <c r="K24" i="1"/>
  <c r="J24" i="1"/>
  <c r="F24" i="1"/>
  <c r="S23" i="1"/>
  <c r="L29" i="1" s="1"/>
  <c r="R23" i="1"/>
  <c r="T23" i="1" s="1"/>
  <c r="M23" i="1"/>
  <c r="L23" i="1"/>
  <c r="J23" i="1"/>
  <c r="F23" i="1"/>
  <c r="E23" i="1"/>
  <c r="S22" i="1"/>
  <c r="K29" i="1" s="1"/>
  <c r="R22" i="1"/>
  <c r="N22" i="1"/>
  <c r="H22" i="1"/>
  <c r="G22" i="1"/>
  <c r="F22" i="1"/>
  <c r="S21" i="1"/>
  <c r="R21" i="1"/>
  <c r="T21" i="1" s="1"/>
  <c r="N21" i="1"/>
  <c r="I21" i="1"/>
  <c r="H21" i="1"/>
  <c r="G21" i="1"/>
  <c r="F21" i="1"/>
  <c r="S20" i="1"/>
  <c r="I29" i="1" s="1"/>
  <c r="R20" i="1"/>
  <c r="N20" i="1"/>
  <c r="J20" i="1"/>
  <c r="I20" i="1"/>
  <c r="S19" i="1"/>
  <c r="T19" i="1" s="1"/>
  <c r="R19" i="1"/>
  <c r="N19" i="1"/>
  <c r="M19" i="1"/>
  <c r="L19" i="1"/>
  <c r="K19" i="1"/>
  <c r="J19" i="1"/>
  <c r="I19" i="1"/>
  <c r="D19" i="1"/>
  <c r="S18" i="1"/>
  <c r="T18" i="1" s="1"/>
  <c r="R18" i="1"/>
  <c r="G6" i="1" s="1"/>
  <c r="N18" i="1"/>
  <c r="K18" i="1"/>
  <c r="J18" i="1"/>
  <c r="I18" i="1"/>
  <c r="G18" i="1"/>
  <c r="F18" i="1"/>
  <c r="D18" i="1"/>
  <c r="S17" i="1"/>
  <c r="F29" i="1" s="1"/>
  <c r="R17" i="1"/>
  <c r="F6" i="1" s="1"/>
  <c r="L17" i="1"/>
  <c r="K17" i="1"/>
  <c r="J17" i="1"/>
  <c r="H17" i="1"/>
  <c r="F17" i="1"/>
  <c r="C17" i="1"/>
  <c r="S16" i="1"/>
  <c r="R16" i="1"/>
  <c r="E6" i="1" s="1"/>
  <c r="K16" i="1"/>
  <c r="I16" i="1"/>
  <c r="F16" i="1"/>
  <c r="E16" i="1"/>
  <c r="S15" i="1"/>
  <c r="D29" i="1" s="1"/>
  <c r="R15" i="1"/>
  <c r="D6" i="1" s="1"/>
  <c r="N15" i="1"/>
  <c r="M15" i="1"/>
  <c r="J15" i="1"/>
  <c r="F15" i="1"/>
  <c r="S14" i="1"/>
  <c r="C29" i="1" s="1"/>
  <c r="R14" i="1"/>
  <c r="C6" i="1" s="1"/>
  <c r="N14" i="1"/>
  <c r="K14" i="1"/>
  <c r="J14" i="1"/>
  <c r="G14" i="1"/>
  <c r="F14" i="1"/>
  <c r="E14" i="1"/>
  <c r="C14" i="1"/>
  <c r="S13" i="1"/>
  <c r="N28" i="1" s="1"/>
  <c r="R13" i="1"/>
  <c r="N5" i="1" s="1"/>
  <c r="N13" i="1"/>
  <c r="K13" i="1"/>
  <c r="J13" i="1"/>
  <c r="I13" i="1"/>
  <c r="H13" i="1"/>
  <c r="G13" i="1"/>
  <c r="S12" i="1"/>
  <c r="M28" i="1" s="1"/>
  <c r="R12" i="1"/>
  <c r="T12" i="1" s="1"/>
  <c r="N12" i="1"/>
  <c r="M12" i="1"/>
  <c r="J12" i="1"/>
  <c r="I12" i="1"/>
  <c r="H12" i="1"/>
  <c r="S11" i="1"/>
  <c r="L28" i="1" s="1"/>
  <c r="R11" i="1"/>
  <c r="L5" i="1" s="1"/>
  <c r="N11" i="1"/>
  <c r="M11" i="1"/>
  <c r="J11" i="1"/>
  <c r="I11" i="1"/>
  <c r="H11" i="1"/>
  <c r="F11" i="1"/>
  <c r="D11" i="1"/>
  <c r="S10" i="1"/>
  <c r="T10" i="1" s="1"/>
  <c r="R10" i="1"/>
  <c r="K10" i="1"/>
  <c r="J10" i="1"/>
  <c r="G10" i="1"/>
  <c r="E10" i="1"/>
  <c r="S9" i="1"/>
  <c r="J28" i="1" s="1"/>
  <c r="R9" i="1"/>
  <c r="J5" i="1" s="1"/>
  <c r="N9" i="1"/>
  <c r="L9" i="1"/>
  <c r="K9" i="1"/>
  <c r="J9" i="1"/>
  <c r="G9" i="1"/>
  <c r="S8" i="1"/>
  <c r="I28" i="1" s="1"/>
  <c r="R8" i="1"/>
  <c r="I5" i="1" s="1"/>
  <c r="N8" i="1"/>
  <c r="K8" i="1"/>
  <c r="J8" i="1"/>
  <c r="F8" i="1"/>
  <c r="E8" i="1"/>
  <c r="S7" i="1"/>
  <c r="H28" i="1" s="1"/>
  <c r="R7" i="1"/>
  <c r="H5" i="1" s="1"/>
  <c r="N7" i="1"/>
  <c r="K7" i="1"/>
  <c r="J7" i="1"/>
  <c r="H7" i="1"/>
  <c r="F7" i="1"/>
  <c r="E7" i="1"/>
  <c r="S6" i="1"/>
  <c r="G28" i="1" s="1"/>
  <c r="R6" i="1"/>
  <c r="G5" i="1" s="1"/>
  <c r="N6" i="1"/>
  <c r="L6" i="1"/>
  <c r="K6" i="1"/>
  <c r="J6" i="1"/>
  <c r="I6" i="1"/>
  <c r="H6" i="1"/>
  <c r="S5" i="1"/>
  <c r="F28" i="1" s="1"/>
  <c r="R5" i="1"/>
  <c r="F5" i="1" s="1"/>
  <c r="M5" i="1"/>
  <c r="K5" i="1"/>
  <c r="D5" i="1"/>
  <c r="C5" i="1"/>
  <c r="S4" i="1"/>
  <c r="E28" i="1" s="1"/>
  <c r="R4" i="1"/>
  <c r="E5" i="1" s="1"/>
  <c r="S3" i="1"/>
  <c r="T3" i="1" s="1"/>
  <c r="R3" i="1"/>
  <c r="S2" i="1"/>
  <c r="T2" i="1" s="1"/>
  <c r="R2" i="1"/>
  <c r="T229" i="1" l="1"/>
  <c r="T26" i="1"/>
  <c r="N45" i="1"/>
  <c r="T225" i="1"/>
  <c r="T133" i="1"/>
  <c r="T212" i="1"/>
  <c r="T99" i="1"/>
  <c r="T156" i="1"/>
  <c r="M6" i="1"/>
  <c r="T13" i="1"/>
  <c r="E9" i="1"/>
  <c r="D15" i="1"/>
  <c r="K21" i="1"/>
  <c r="D28" i="1"/>
  <c r="T38" i="1"/>
  <c r="T68" i="1"/>
  <c r="T73" i="1"/>
  <c r="T101" i="1"/>
  <c r="T135" i="1"/>
  <c r="T141" i="1"/>
  <c r="T85" i="1"/>
  <c r="T113" i="1"/>
  <c r="T164" i="1"/>
  <c r="T181" i="1"/>
  <c r="T209" i="1"/>
  <c r="T61" i="1"/>
  <c r="T50" i="1"/>
  <c r="T7" i="1"/>
  <c r="N37" i="1"/>
  <c r="I9" i="1"/>
  <c r="H15" i="1"/>
  <c r="M40" i="1"/>
  <c r="T204" i="1"/>
  <c r="T243" i="1"/>
  <c r="T116" i="1"/>
  <c r="T161" i="1"/>
  <c r="K11" i="1"/>
  <c r="T29" i="1"/>
  <c r="T69" i="1"/>
  <c r="T80" i="1"/>
  <c r="T97" i="1"/>
  <c r="T125" i="1"/>
  <c r="T159" i="1"/>
  <c r="T165" i="1"/>
  <c r="T176" i="1"/>
  <c r="K35" i="1"/>
  <c r="K43" i="1"/>
  <c r="T109" i="1"/>
  <c r="T137" i="1"/>
  <c r="T188" i="1"/>
  <c r="T205" i="1"/>
  <c r="T233" i="1"/>
  <c r="T55" i="1"/>
  <c r="T20" i="1"/>
  <c r="T60" i="1"/>
  <c r="T81" i="1"/>
  <c r="T98" i="1"/>
  <c r="T105" i="1"/>
  <c r="T195" i="1"/>
  <c r="T201" i="1"/>
  <c r="T77" i="1"/>
  <c r="T111" i="1"/>
  <c r="T117" i="1"/>
  <c r="T128" i="1"/>
  <c r="T145" i="1"/>
  <c r="T162" i="1"/>
  <c r="T173" i="1"/>
  <c r="T207" i="1"/>
  <c r="T213" i="1"/>
  <c r="T224" i="1"/>
  <c r="T241" i="1"/>
  <c r="G33" i="1"/>
  <c r="N38" i="1"/>
  <c r="N46" i="1"/>
  <c r="T51" i="1"/>
  <c r="T89" i="1"/>
  <c r="T140" i="1"/>
  <c r="T157" i="1"/>
  <c r="T185" i="1"/>
  <c r="T236" i="1"/>
  <c r="T247" i="1"/>
  <c r="T253" i="1"/>
  <c r="T53" i="1"/>
  <c r="F32" i="1"/>
  <c r="T67" i="1"/>
  <c r="T71" i="1"/>
  <c r="T76" i="1"/>
  <c r="T95" i="1"/>
  <c r="T100" i="1"/>
  <c r="T119" i="1"/>
  <c r="T124" i="1"/>
  <c r="T143" i="1"/>
  <c r="T148" i="1"/>
  <c r="T167" i="1"/>
  <c r="T172" i="1"/>
  <c r="T191" i="1"/>
  <c r="T196" i="1"/>
  <c r="T215" i="1"/>
  <c r="T220" i="1"/>
  <c r="T239" i="1"/>
  <c r="T244" i="1"/>
  <c r="T27" i="1"/>
  <c r="T110" i="1"/>
  <c r="T134" i="1"/>
  <c r="T158" i="1"/>
  <c r="T182" i="1"/>
  <c r="T206" i="1"/>
  <c r="T230" i="1"/>
  <c r="T63" i="1"/>
  <c r="T86" i="1"/>
  <c r="T16" i="1"/>
  <c r="K23" i="1"/>
  <c r="C31" i="1"/>
  <c r="T31" i="1"/>
  <c r="T32" i="1"/>
  <c r="T34" i="1"/>
  <c r="T35" i="1"/>
  <c r="T36" i="1"/>
  <c r="T39" i="1"/>
  <c r="T40" i="1"/>
  <c r="T42" i="1"/>
  <c r="T43" i="1"/>
  <c r="T44" i="1"/>
  <c r="T46" i="1"/>
  <c r="T47" i="1"/>
  <c r="T49" i="1"/>
  <c r="T54" i="1"/>
  <c r="G32" i="1"/>
  <c r="T72" i="1"/>
  <c r="T91" i="1"/>
  <c r="T96" i="1"/>
  <c r="T115" i="1"/>
  <c r="T120" i="1"/>
  <c r="T139" i="1"/>
  <c r="T144" i="1"/>
  <c r="T163" i="1"/>
  <c r="T168" i="1"/>
  <c r="T187" i="1"/>
  <c r="T192" i="1"/>
  <c r="T211" i="1"/>
  <c r="T216" i="1"/>
  <c r="T235" i="1"/>
  <c r="T240" i="1"/>
  <c r="T250" i="1"/>
  <c r="T4" i="1"/>
  <c r="T9" i="1"/>
  <c r="T17" i="1"/>
  <c r="G29" i="1"/>
  <c r="E30" i="1"/>
  <c r="C32" i="1"/>
  <c r="T130" i="1"/>
  <c r="T5" i="1"/>
  <c r="T251" i="1"/>
  <c r="H32" i="1"/>
  <c r="I33" i="1"/>
  <c r="G34" i="1"/>
  <c r="G38" i="1"/>
  <c r="G42" i="1"/>
  <c r="G46" i="1"/>
  <c r="T83" i="1"/>
  <c r="T88" i="1"/>
  <c r="T107" i="1"/>
  <c r="T112" i="1"/>
  <c r="T131" i="1"/>
  <c r="T136" i="1"/>
  <c r="T155" i="1"/>
  <c r="T160" i="1"/>
  <c r="T179" i="1"/>
  <c r="T184" i="1"/>
  <c r="T203" i="1"/>
  <c r="T208" i="1"/>
  <c r="T227" i="1"/>
  <c r="T232" i="1"/>
  <c r="N34" i="1"/>
  <c r="T90" i="1"/>
  <c r="T210" i="1"/>
  <c r="T8" i="1"/>
  <c r="T15" i="1"/>
  <c r="T198" i="1"/>
  <c r="T246" i="1"/>
  <c r="T6" i="1"/>
  <c r="T11" i="1"/>
  <c r="T22" i="1"/>
  <c r="K28" i="1"/>
  <c r="J32" i="1"/>
  <c r="J33" i="1"/>
  <c r="G39" i="1"/>
  <c r="G43" i="1"/>
  <c r="G47" i="1"/>
  <c r="T74" i="1"/>
  <c r="T122" i="1"/>
  <c r="T170" i="1"/>
  <c r="T218" i="1"/>
  <c r="T252" i="1"/>
  <c r="T14" i="1"/>
  <c r="T114" i="1"/>
  <c r="G41" i="1"/>
  <c r="T102" i="1"/>
  <c r="T150" i="1"/>
  <c r="K32" i="1"/>
  <c r="T175" i="1"/>
  <c r="T223" i="1"/>
  <c r="T62" i="1"/>
  <c r="C33" i="1"/>
  <c r="T30" i="1"/>
  <c r="J34" i="1"/>
  <c r="I35" i="1"/>
  <c r="F36" i="1"/>
  <c r="I39" i="1"/>
  <c r="F40" i="1"/>
  <c r="I43" i="1"/>
  <c r="F44" i="1"/>
  <c r="I47" i="1"/>
  <c r="F48" i="1"/>
  <c r="T65" i="1"/>
  <c r="T84" i="1"/>
  <c r="T104" i="1"/>
  <c r="T132" i="1"/>
  <c r="T152" i="1"/>
  <c r="T180" i="1"/>
  <c r="T200" i="1"/>
  <c r="T228" i="1"/>
  <c r="T248" i="1"/>
  <c r="J35" i="1"/>
  <c r="J39" i="1"/>
  <c r="J43" i="1"/>
  <c r="J47" i="1"/>
  <c r="F37" i="1"/>
  <c r="F41" i="1"/>
  <c r="F45" i="1"/>
</calcChain>
</file>

<file path=xl/sharedStrings.xml><?xml version="1.0" encoding="utf-8"?>
<sst xmlns="http://schemas.openxmlformats.org/spreadsheetml/2006/main" count="74" uniqueCount="40">
  <si>
    <t>Export of Goods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</si>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</sst>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Export of Goods'!$R$1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'4. Export of Goods'!$Q$190:$Q$250</c:f>
              <c:numCache>
                <c:formatCode>[$-409]mmm\-yy;@</c:formatCode>
                <c:ptCount val="61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  <c:pt idx="24">
                  <c:v>44986</c:v>
                </c:pt>
                <c:pt idx="25">
                  <c:v>45017</c:v>
                </c:pt>
                <c:pt idx="26">
                  <c:v>45047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</c:numCache>
            </c:numRef>
          </c:cat>
          <c:val>
            <c:numRef>
              <c:f>'4. Export of Goods'!$R$190:$R$250</c:f>
              <c:numCache>
                <c:formatCode>#,##0</c:formatCode>
                <c:ptCount val="61"/>
                <c:pt idx="0">
                  <c:v>2616</c:v>
                </c:pt>
                <c:pt idx="1">
                  <c:v>2304</c:v>
                </c:pt>
                <c:pt idx="2">
                  <c:v>2130</c:v>
                </c:pt>
                <c:pt idx="3">
                  <c:v>2492</c:v>
                </c:pt>
                <c:pt idx="4">
                  <c:v>2234</c:v>
                </c:pt>
                <c:pt idx="5">
                  <c:v>2339</c:v>
                </c:pt>
                <c:pt idx="6">
                  <c:v>2627</c:v>
                </c:pt>
                <c:pt idx="7">
                  <c:v>2375</c:v>
                </c:pt>
                <c:pt idx="8">
                  <c:v>2737</c:v>
                </c:pt>
                <c:pt idx="9">
                  <c:v>2930</c:v>
                </c:pt>
                <c:pt idx="10">
                  <c:v>2503</c:v>
                </c:pt>
                <c:pt idx="11">
                  <c:v>2890</c:v>
                </c:pt>
                <c:pt idx="12">
                  <c:v>3071</c:v>
                </c:pt>
                <c:pt idx="13">
                  <c:v>3152</c:v>
                </c:pt>
                <c:pt idx="14">
                  <c:v>2505</c:v>
                </c:pt>
                <c:pt idx="15">
                  <c:v>3130</c:v>
                </c:pt>
                <c:pt idx="16">
                  <c:v>2215</c:v>
                </c:pt>
                <c:pt idx="17">
                  <c:v>2734</c:v>
                </c:pt>
                <c:pt idx="18">
                  <c:v>2438</c:v>
                </c:pt>
                <c:pt idx="19">
                  <c:v>2281</c:v>
                </c:pt>
                <c:pt idx="20">
                  <c:v>2246</c:v>
                </c:pt>
                <c:pt idx="21">
                  <c:v>2308</c:v>
                </c:pt>
                <c:pt idx="22">
                  <c:v>2222</c:v>
                </c:pt>
                <c:pt idx="23">
                  <c:v>2199</c:v>
                </c:pt>
                <c:pt idx="24">
                  <c:v>2422</c:v>
                </c:pt>
                <c:pt idx="25">
                  <c:v>2135</c:v>
                </c:pt>
                <c:pt idx="26">
                  <c:v>2565</c:v>
                </c:pt>
                <c:pt idx="27">
                  <c:v>2111</c:v>
                </c:pt>
                <c:pt idx="28">
                  <c:v>2104</c:v>
                </c:pt>
                <c:pt idx="29">
                  <c:v>2411</c:v>
                </c:pt>
                <c:pt idx="30">
                  <c:v>2439</c:v>
                </c:pt>
                <c:pt idx="31">
                  <c:v>2721</c:v>
                </c:pt>
                <c:pt idx="32">
                  <c:v>2697</c:v>
                </c:pt>
                <c:pt idx="33">
                  <c:v>2783</c:v>
                </c:pt>
                <c:pt idx="34">
                  <c:v>2680</c:v>
                </c:pt>
                <c:pt idx="35">
                  <c:v>2534</c:v>
                </c:pt>
                <c:pt idx="36">
                  <c:v>2523</c:v>
                </c:pt>
                <c:pt idx="37">
                  <c:v>2638</c:v>
                </c:pt>
                <c:pt idx="38">
                  <c:v>3007</c:v>
                </c:pt>
                <c:pt idx="39">
                  <c:v>2443</c:v>
                </c:pt>
                <c:pt idx="40">
                  <c:v>2365</c:v>
                </c:pt>
                <c:pt idx="41">
                  <c:v>2439</c:v>
                </c:pt>
                <c:pt idx="42">
                  <c:v>2616</c:v>
                </c:pt>
                <c:pt idx="43">
                  <c:v>3006</c:v>
                </c:pt>
                <c:pt idx="44">
                  <c:v>2790</c:v>
                </c:pt>
                <c:pt idx="45">
                  <c:v>3109</c:v>
                </c:pt>
                <c:pt idx="46">
                  <c:v>3009</c:v>
                </c:pt>
                <c:pt idx="47">
                  <c:v>2609</c:v>
                </c:pt>
                <c:pt idx="48">
                  <c:v>2759</c:v>
                </c:pt>
                <c:pt idx="49">
                  <c:v>2606</c:v>
                </c:pt>
                <c:pt idx="50">
                  <c:v>2444</c:v>
                </c:pt>
                <c:pt idx="51">
                  <c:v>2591</c:v>
                </c:pt>
                <c:pt idx="52">
                  <c:v>2750</c:v>
                </c:pt>
                <c:pt idx="53">
                  <c:v>2488</c:v>
                </c:pt>
                <c:pt idx="54">
                  <c:v>2609</c:v>
                </c:pt>
                <c:pt idx="55">
                  <c:v>2632</c:v>
                </c:pt>
                <c:pt idx="56">
                  <c:v>2277</c:v>
                </c:pt>
                <c:pt idx="57">
                  <c:v>2758</c:v>
                </c:pt>
                <c:pt idx="58">
                  <c:v>2745</c:v>
                </c:pt>
                <c:pt idx="59">
                  <c:v>2480</c:v>
                </c:pt>
                <c:pt idx="60">
                  <c:v>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1-4BBE-9EED-348BED744850}"/>
            </c:ext>
          </c:extLst>
        </c:ser>
        <c:ser>
          <c:idx val="1"/>
          <c:order val="1"/>
          <c:tx>
            <c:strRef>
              <c:f>'4. Export of Goods'!$S$1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'4. Export of Goods'!$Q$190:$Q$250</c:f>
              <c:numCache>
                <c:formatCode>[$-409]mmm\-yy;@</c:formatCode>
                <c:ptCount val="61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  <c:pt idx="24">
                  <c:v>44986</c:v>
                </c:pt>
                <c:pt idx="25">
                  <c:v>45017</c:v>
                </c:pt>
                <c:pt idx="26">
                  <c:v>45047</c:v>
                </c:pt>
                <c:pt idx="27">
                  <c:v>45107</c:v>
                </c:pt>
                <c:pt idx="28">
                  <c:v>45138</c:v>
                </c:pt>
                <c:pt idx="29">
                  <c:v>45169</c:v>
                </c:pt>
                <c:pt idx="30">
                  <c:v>45199</c:v>
                </c:pt>
                <c:pt idx="31">
                  <c:v>45230</c:v>
                </c:pt>
                <c:pt idx="32">
                  <c:v>45260</c:v>
                </c:pt>
                <c:pt idx="33">
                  <c:v>45291</c:v>
                </c:pt>
                <c:pt idx="34">
                  <c:v>45322</c:v>
                </c:pt>
                <c:pt idx="35">
                  <c:v>45351</c:v>
                </c:pt>
                <c:pt idx="36">
                  <c:v>45382</c:v>
                </c:pt>
                <c:pt idx="37">
                  <c:v>45412</c:v>
                </c:pt>
                <c:pt idx="38">
                  <c:v>45443</c:v>
                </c:pt>
                <c:pt idx="39">
                  <c:v>45473</c:v>
                </c:pt>
                <c:pt idx="40">
                  <c:v>45504</c:v>
                </c:pt>
                <c:pt idx="41">
                  <c:v>45535</c:v>
                </c:pt>
                <c:pt idx="42">
                  <c:v>45565</c:v>
                </c:pt>
                <c:pt idx="43">
                  <c:v>45596</c:v>
                </c:pt>
                <c:pt idx="44">
                  <c:v>45626</c:v>
                </c:pt>
                <c:pt idx="45">
                  <c:v>45657</c:v>
                </c:pt>
                <c:pt idx="46">
                  <c:v>45688</c:v>
                </c:pt>
                <c:pt idx="47">
                  <c:v>45716</c:v>
                </c:pt>
                <c:pt idx="48">
                  <c:v>45747</c:v>
                </c:pt>
                <c:pt idx="49">
                  <c:v>45777</c:v>
                </c:pt>
                <c:pt idx="50">
                  <c:v>45808</c:v>
                </c:pt>
                <c:pt idx="51">
                  <c:v>45838</c:v>
                </c:pt>
                <c:pt idx="52">
                  <c:v>45869</c:v>
                </c:pt>
                <c:pt idx="53">
                  <c:v>45900</c:v>
                </c:pt>
                <c:pt idx="54">
                  <c:v>45930</c:v>
                </c:pt>
                <c:pt idx="55">
                  <c:v>45961</c:v>
                </c:pt>
                <c:pt idx="56">
                  <c:v>45991</c:v>
                </c:pt>
                <c:pt idx="57">
                  <c:v>46022</c:v>
                </c:pt>
                <c:pt idx="58">
                  <c:v>46053</c:v>
                </c:pt>
                <c:pt idx="59">
                  <c:v>46081</c:v>
                </c:pt>
                <c:pt idx="60">
                  <c:v>46112</c:v>
                </c:pt>
              </c:numCache>
            </c:numRef>
          </c:cat>
          <c:val>
            <c:numRef>
              <c:f>'4. Export of Goods'!$S$190:$S$250</c:f>
              <c:numCache>
                <c:formatCode>#,##0</c:formatCode>
                <c:ptCount val="61"/>
                <c:pt idx="0">
                  <c:v>2357.11661050775</c:v>
                </c:pt>
                <c:pt idx="1">
                  <c:v>2277.64605543787</c:v>
                </c:pt>
                <c:pt idx="2">
                  <c:v>2278.0638857446602</c:v>
                </c:pt>
                <c:pt idx="3">
                  <c:v>2383.32622710638</c:v>
                </c:pt>
                <c:pt idx="4">
                  <c:v>2438.2787298343201</c:v>
                </c:pt>
                <c:pt idx="5">
                  <c:v>2496.46382778935</c:v>
                </c:pt>
                <c:pt idx="6">
                  <c:v>2578.0721472411801</c:v>
                </c:pt>
                <c:pt idx="7">
                  <c:v>2473.26683029065</c:v>
                </c:pt>
                <c:pt idx="8">
                  <c:v>2623.3240981459098</c:v>
                </c:pt>
                <c:pt idx="9">
                  <c:v>2665.24830854225</c:v>
                </c:pt>
                <c:pt idx="10">
                  <c:v>2571.55094974337</c:v>
                </c:pt>
                <c:pt idx="11">
                  <c:v>2931.9062705987699</c:v>
                </c:pt>
                <c:pt idx="12">
                  <c:v>2834.1021835300098</c:v>
                </c:pt>
                <c:pt idx="13">
                  <c:v>3192.4437638607801</c:v>
                </c:pt>
                <c:pt idx="14">
                  <c:v>2624.49940507765</c:v>
                </c:pt>
                <c:pt idx="15">
                  <c:v>2983.71944510295</c:v>
                </c:pt>
                <c:pt idx="16">
                  <c:v>2566.6651922522801</c:v>
                </c:pt>
                <c:pt idx="17">
                  <c:v>2727.9354108825801</c:v>
                </c:pt>
                <c:pt idx="18">
                  <c:v>2441.9309431756001</c:v>
                </c:pt>
                <c:pt idx="19">
                  <c:v>2300.9635763472802</c:v>
                </c:pt>
                <c:pt idx="20">
                  <c:v>2168.7681932402502</c:v>
                </c:pt>
                <c:pt idx="21">
                  <c:v>2162.0876001110501</c:v>
                </c:pt>
                <c:pt idx="22">
                  <c:v>2239.1032503197898</c:v>
                </c:pt>
                <c:pt idx="23">
                  <c:v>2246.6378509800202</c:v>
                </c:pt>
                <c:pt idx="24">
                  <c:v>2245.87132210554</c:v>
                </c:pt>
                <c:pt idx="25">
                  <c:v>2258.0993098966201</c:v>
                </c:pt>
                <c:pt idx="26">
                  <c:v>2495.6438893918098</c:v>
                </c:pt>
                <c:pt idx="27">
                  <c:v>2066.1368933199501</c:v>
                </c:pt>
                <c:pt idx="28">
                  <c:v>2395.4135555038902</c:v>
                </c:pt>
                <c:pt idx="29">
                  <c:v>2449.9246171036102</c:v>
                </c:pt>
                <c:pt idx="30">
                  <c:v>2500.7343681485099</c:v>
                </c:pt>
                <c:pt idx="31">
                  <c:v>2679.4834519087399</c:v>
                </c:pt>
                <c:pt idx="32">
                  <c:v>2607.0825123398699</c:v>
                </c:pt>
                <c:pt idx="33">
                  <c:v>2716.31257956953</c:v>
                </c:pt>
                <c:pt idx="34">
                  <c:v>2517.7228461817299</c:v>
                </c:pt>
                <c:pt idx="35">
                  <c:v>2506.92178746223</c:v>
                </c:pt>
                <c:pt idx="36">
                  <c:v>2564.4222247410298</c:v>
                </c:pt>
                <c:pt idx="37">
                  <c:v>2554.05888993692</c:v>
                </c:pt>
                <c:pt idx="38">
                  <c:v>2964.9670264947599</c:v>
                </c:pt>
                <c:pt idx="39">
                  <c:v>2568.7252398461201</c:v>
                </c:pt>
                <c:pt idx="40">
                  <c:v>2475.0290625314501</c:v>
                </c:pt>
                <c:pt idx="41">
                  <c:v>2578.95824945193</c:v>
                </c:pt>
                <c:pt idx="42">
                  <c:v>2693.0599157413799</c:v>
                </c:pt>
                <c:pt idx="43">
                  <c:v>2796.8310639469</c:v>
                </c:pt>
                <c:pt idx="44">
                  <c:v>2826.77379983113</c:v>
                </c:pt>
                <c:pt idx="45">
                  <c:v>2882.8530906330302</c:v>
                </c:pt>
                <c:pt idx="46">
                  <c:v>2869.9459812571699</c:v>
                </c:pt>
                <c:pt idx="47">
                  <c:v>2702.1615658655501</c:v>
                </c:pt>
                <c:pt idx="48">
                  <c:v>2749.5858196823201</c:v>
                </c:pt>
                <c:pt idx="49">
                  <c:v>2582.8275793453386</c:v>
                </c:pt>
                <c:pt idx="50">
                  <c:v>2474.3732873236577</c:v>
                </c:pt>
                <c:pt idx="51">
                  <c:v>2587.7802023408053</c:v>
                </c:pt>
                <c:pt idx="52">
                  <c:v>2825</c:v>
                </c:pt>
                <c:pt idx="53">
                  <c:v>2619.6473551637278</c:v>
                </c:pt>
                <c:pt idx="54">
                  <c:v>2671.1354864919767</c:v>
                </c:pt>
                <c:pt idx="55">
                  <c:v>2618.644910954134</c:v>
                </c:pt>
                <c:pt idx="56">
                  <c:v>2310.9712777834161</c:v>
                </c:pt>
                <c:pt idx="57">
                  <c:v>2735.5683396151558</c:v>
                </c:pt>
                <c:pt idx="58">
                  <c:v>3035.8327803583279</c:v>
                </c:pt>
                <c:pt idx="59">
                  <c:v>2602.8547439126783</c:v>
                </c:pt>
                <c:pt idx="60">
                  <c:v>2566.5244769449528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1-4BBE-9EED-348BED74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96224"/>
        <c:axId val="100997760"/>
      </c:lineChart>
      <c:dateAx>
        <c:axId val="10099622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0997760"/>
        <c:crosses val="autoZero"/>
        <c:auto val="1"/>
        <c:lblOffset val="100"/>
        <c:baseTimeUnit val="months"/>
        <c:majorUnit val="3"/>
        <c:majorTimeUnit val="months"/>
      </c:dateAx>
      <c:valAx>
        <c:axId val="100997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099622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488156</xdr:colOff>
      <xdr:row>48</xdr:row>
      <xdr:rowOff>130968</xdr:rowOff>
    </xdr:from>
    <xdr:to>
      <xdr:col>13</xdr:col>
      <xdr:colOff>463294</xdr:colOff>
      <xdr:row>65</xdr:row>
      <xdr:rowOff>117158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39BDEB-41BF-40A4-AF7C-8E25BB4AE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D9">
            <v>2750</v>
          </cell>
        </row>
        <row r="10">
          <cell r="D10">
            <v>2488</v>
          </cell>
        </row>
        <row r="11">
          <cell r="D11">
            <v>2609</v>
          </cell>
        </row>
        <row r="12">
          <cell r="D12">
            <v>2632</v>
          </cell>
        </row>
        <row r="13">
          <cell r="D13">
            <v>2277</v>
          </cell>
        </row>
        <row r="14">
          <cell r="D14">
            <v>2758</v>
          </cell>
        </row>
        <row r="15">
          <cell r="D15">
            <v>2745</v>
          </cell>
        </row>
        <row r="16">
          <cell r="D16">
            <v>2480</v>
          </cell>
        </row>
        <row r="17">
          <cell r="D17">
            <v>2527</v>
          </cell>
        </row>
        <row r="18">
          <cell r="D18">
            <v>2558</v>
          </cell>
        </row>
        <row r="19">
          <cell r="D19"/>
        </row>
        <row r="20">
          <cell r="D20"/>
        </row>
        <row r="24">
          <cell r="D24">
            <v>2825</v>
          </cell>
        </row>
        <row r="25">
          <cell r="D25">
            <v>2619.6473551637278</v>
          </cell>
        </row>
        <row r="26">
          <cell r="D26">
            <v>2671.1354864919767</v>
          </cell>
        </row>
        <row r="27">
          <cell r="D27">
            <v>2618.644910954134</v>
          </cell>
        </row>
        <row r="28">
          <cell r="D28">
            <v>2310.9712777834161</v>
          </cell>
        </row>
        <row r="29">
          <cell r="D29">
            <v>2735.5683396151558</v>
          </cell>
        </row>
        <row r="30">
          <cell r="D30">
            <v>3035.8327803583279</v>
          </cell>
        </row>
        <row r="31">
          <cell r="D31">
            <v>2602.8547439126783</v>
          </cell>
        </row>
        <row r="32">
          <cell r="D32">
            <v>2566.5244769449528</v>
          </cell>
        </row>
        <row r="33">
          <cell r="D33">
            <v>2545.0203959804994</v>
          </cell>
        </row>
        <row r="34">
          <cell r="D34"/>
        </row>
        <row r="35">
          <cell r="D35"/>
        </row>
        <row r="78">
          <cell r="D78">
            <v>2365</v>
          </cell>
        </row>
        <row r="79">
          <cell r="D79">
            <v>2439</v>
          </cell>
        </row>
        <row r="80">
          <cell r="D80">
            <v>2616</v>
          </cell>
        </row>
        <row r="81">
          <cell r="D81">
            <v>3006</v>
          </cell>
        </row>
        <row r="82">
          <cell r="D82">
            <v>2790</v>
          </cell>
        </row>
        <row r="83">
          <cell r="D83">
            <v>3109</v>
          </cell>
        </row>
        <row r="84">
          <cell r="D84">
            <v>3009</v>
          </cell>
        </row>
        <row r="85">
          <cell r="D85">
            <v>2609</v>
          </cell>
        </row>
        <row r="86">
          <cell r="D86">
            <v>2759</v>
          </cell>
        </row>
        <row r="87">
          <cell r="D87">
            <v>2606</v>
          </cell>
        </row>
        <row r="88">
          <cell r="D88">
            <v>2444</v>
          </cell>
        </row>
        <row r="89">
          <cell r="D89">
            <v>2591</v>
          </cell>
        </row>
        <row r="92">
          <cell r="D92">
            <v>2475.0290625314501</v>
          </cell>
        </row>
        <row r="93">
          <cell r="D93">
            <v>2578.95824945193</v>
          </cell>
        </row>
        <row r="94">
          <cell r="D94">
            <v>2693.0599157413799</v>
          </cell>
        </row>
        <row r="95">
          <cell r="D95">
            <v>2796.8310639469</v>
          </cell>
        </row>
        <row r="96">
          <cell r="D96">
            <v>2826.77379983113</v>
          </cell>
        </row>
        <row r="97">
          <cell r="D97">
            <v>2882.8530906330302</v>
          </cell>
        </row>
        <row r="98">
          <cell r="D98">
            <v>2869.9459812571699</v>
          </cell>
        </row>
        <row r="99">
          <cell r="D99">
            <v>2702.1615658655501</v>
          </cell>
        </row>
        <row r="100">
          <cell r="D100">
            <v>2749.5858196823201</v>
          </cell>
        </row>
        <row r="101">
          <cell r="D101">
            <v>2582.8275793453386</v>
          </cell>
        </row>
        <row r="102">
          <cell r="D102">
            <v>2474.3732873236577</v>
          </cell>
        </row>
        <row r="103">
          <cell r="D103">
            <v>2587.7802023408053</v>
          </cell>
        </row>
        <row r="145">
          <cell r="D145">
            <v>2104</v>
          </cell>
        </row>
        <row r="146">
          <cell r="D146">
            <v>2411</v>
          </cell>
        </row>
        <row r="147">
          <cell r="D147">
            <v>2439</v>
          </cell>
        </row>
        <row r="148">
          <cell r="D148">
            <v>2721</v>
          </cell>
        </row>
        <row r="149">
          <cell r="D149">
            <v>2697</v>
          </cell>
        </row>
        <row r="150">
          <cell r="D150">
            <v>2783</v>
          </cell>
        </row>
        <row r="151">
          <cell r="D151">
            <v>2680</v>
          </cell>
        </row>
        <row r="152">
          <cell r="D152">
            <v>2534</v>
          </cell>
        </row>
        <row r="153">
          <cell r="D153">
            <v>2523</v>
          </cell>
        </row>
        <row r="154">
          <cell r="D154">
            <v>2638</v>
          </cell>
        </row>
        <row r="155">
          <cell r="D155">
            <v>3007</v>
          </cell>
        </row>
        <row r="156">
          <cell r="D156">
            <v>2443</v>
          </cell>
        </row>
        <row r="159">
          <cell r="D159">
            <v>2395.4135555038902</v>
          </cell>
        </row>
        <row r="160">
          <cell r="D160">
            <v>2449.9246171036102</v>
          </cell>
        </row>
        <row r="161">
          <cell r="D161">
            <v>2500.7343681485099</v>
          </cell>
        </row>
        <row r="162">
          <cell r="D162">
            <v>2679.4834519087399</v>
          </cell>
        </row>
        <row r="163">
          <cell r="D163">
            <v>2607.0825123398699</v>
          </cell>
        </row>
        <row r="164">
          <cell r="D164">
            <v>2716.31257956953</v>
          </cell>
        </row>
        <row r="165">
          <cell r="D165">
            <v>2517.7228461817299</v>
          </cell>
        </row>
        <row r="166">
          <cell r="D166">
            <v>2506.92178746223</v>
          </cell>
        </row>
        <row r="167">
          <cell r="D167">
            <v>2564.4222247410298</v>
          </cell>
        </row>
        <row r="168">
          <cell r="D168">
            <v>2554.05888993692</v>
          </cell>
        </row>
        <row r="169">
          <cell r="D169">
            <v>2964.9670264947599</v>
          </cell>
        </row>
        <row r="170">
          <cell r="D170">
            <v>2568.7252398461201</v>
          </cell>
        </row>
        <row r="211">
          <cell r="D211">
            <v>2215</v>
          </cell>
        </row>
        <row r="212">
          <cell r="D212">
            <v>2734</v>
          </cell>
        </row>
        <row r="213">
          <cell r="D213">
            <v>2438</v>
          </cell>
        </row>
        <row r="214">
          <cell r="D214">
            <v>2281</v>
          </cell>
        </row>
        <row r="215">
          <cell r="D215">
            <v>2246</v>
          </cell>
        </row>
        <row r="216">
          <cell r="D216">
            <v>2308</v>
          </cell>
        </row>
        <row r="217">
          <cell r="D217">
            <v>2222</v>
          </cell>
        </row>
        <row r="218">
          <cell r="D218">
            <v>2199</v>
          </cell>
        </row>
        <row r="219">
          <cell r="D219">
            <v>2422</v>
          </cell>
        </row>
        <row r="220">
          <cell r="D220">
            <v>2135</v>
          </cell>
        </row>
        <row r="221">
          <cell r="D221">
            <v>2565</v>
          </cell>
        </row>
        <row r="222">
          <cell r="D222">
            <v>2111</v>
          </cell>
        </row>
        <row r="225">
          <cell r="D225">
            <v>2566.6651922522801</v>
          </cell>
        </row>
        <row r="226">
          <cell r="D226">
            <v>2727.9354108825801</v>
          </cell>
        </row>
        <row r="227">
          <cell r="D227">
            <v>2441.9309431756001</v>
          </cell>
        </row>
        <row r="228">
          <cell r="D228">
            <v>2300.9635763472802</v>
          </cell>
        </row>
        <row r="229">
          <cell r="D229">
            <v>2168.7681932402502</v>
          </cell>
        </row>
        <row r="230">
          <cell r="D230">
            <v>2162.0876001110501</v>
          </cell>
        </row>
        <row r="231">
          <cell r="D231">
            <v>2239.1032503197898</v>
          </cell>
        </row>
        <row r="232">
          <cell r="D232">
            <v>2246.6378509800202</v>
          </cell>
        </row>
        <row r="233">
          <cell r="D233">
            <v>2245.87132210554</v>
          </cell>
        </row>
        <row r="234">
          <cell r="D234">
            <v>2258.0993098966201</v>
          </cell>
        </row>
        <row r="235">
          <cell r="D235">
            <v>2495.6438893918098</v>
          </cell>
        </row>
        <row r="236">
          <cell r="D236">
            <v>2066.1368933199501</v>
          </cell>
        </row>
        <row r="277">
          <cell r="D277">
            <v>2234</v>
          </cell>
        </row>
        <row r="278">
          <cell r="D278">
            <v>2339</v>
          </cell>
        </row>
        <row r="279">
          <cell r="D279">
            <v>2627</v>
          </cell>
        </row>
        <row r="280">
          <cell r="D280">
            <v>2375</v>
          </cell>
        </row>
        <row r="281">
          <cell r="D281">
            <v>2737</v>
          </cell>
        </row>
        <row r="282">
          <cell r="D282">
            <v>2930</v>
          </cell>
        </row>
        <row r="283">
          <cell r="D283">
            <v>2503</v>
          </cell>
        </row>
        <row r="284">
          <cell r="D284">
            <v>2890</v>
          </cell>
        </row>
        <row r="285">
          <cell r="D285">
            <v>3071</v>
          </cell>
        </row>
        <row r="286">
          <cell r="D286">
            <v>3152</v>
          </cell>
        </row>
        <row r="287">
          <cell r="D287">
            <v>2505</v>
          </cell>
        </row>
        <row r="288">
          <cell r="D288">
            <v>3130</v>
          </cell>
        </row>
        <row r="291">
          <cell r="D291">
            <v>2438.2787298343201</v>
          </cell>
        </row>
        <row r="292">
          <cell r="D292">
            <v>2496.46382778935</v>
          </cell>
        </row>
        <row r="293">
          <cell r="D293">
            <v>2578.0721472411801</v>
          </cell>
        </row>
        <row r="294">
          <cell r="D294">
            <v>2473.26683029065</v>
          </cell>
        </row>
        <row r="295">
          <cell r="D295">
            <v>2623.3240981459098</v>
          </cell>
        </row>
        <row r="296">
          <cell r="D296">
            <v>2665.24830854225</v>
          </cell>
        </row>
        <row r="297">
          <cell r="D297">
            <v>2571.55094974337</v>
          </cell>
        </row>
        <row r="298">
          <cell r="D298">
            <v>2931.9062705987699</v>
          </cell>
        </row>
        <row r="299">
          <cell r="D299">
            <v>2834.1021835300098</v>
          </cell>
        </row>
        <row r="300">
          <cell r="D300">
            <v>3192.4437638607801</v>
          </cell>
        </row>
        <row r="301">
          <cell r="D301">
            <v>2624.49940507765</v>
          </cell>
        </row>
        <row r="302">
          <cell r="D302">
            <v>2983.71944510295</v>
          </cell>
        </row>
        <row r="341">
          <cell r="D341">
            <v>1887</v>
          </cell>
        </row>
        <row r="342">
          <cell r="D342">
            <v>1515</v>
          </cell>
        </row>
        <row r="343">
          <cell r="D343">
            <v>1947</v>
          </cell>
        </row>
        <row r="344">
          <cell r="D344">
            <v>1969</v>
          </cell>
        </row>
        <row r="345">
          <cell r="D345">
            <v>2240</v>
          </cell>
        </row>
        <row r="346">
          <cell r="D346">
            <v>2255</v>
          </cell>
        </row>
        <row r="347">
          <cell r="D347">
            <v>2100</v>
          </cell>
        </row>
        <row r="348">
          <cell r="D348">
            <v>2184</v>
          </cell>
        </row>
        <row r="349">
          <cell r="D349">
            <v>2616</v>
          </cell>
        </row>
        <row r="350">
          <cell r="D350">
            <v>2304</v>
          </cell>
        </row>
        <row r="351">
          <cell r="D351">
            <v>2130</v>
          </cell>
        </row>
        <row r="352">
          <cell r="D352">
            <v>2492</v>
          </cell>
        </row>
        <row r="355">
          <cell r="D355">
            <v>1956.3606788203299</v>
          </cell>
        </row>
        <row r="356">
          <cell r="D356">
            <v>1639.6955148193199</v>
          </cell>
        </row>
        <row r="357">
          <cell r="D357">
            <v>1934.34511784764</v>
          </cell>
        </row>
        <row r="358">
          <cell r="D358">
            <v>1965.9507406456801</v>
          </cell>
        </row>
        <row r="359">
          <cell r="D359">
            <v>2230.2587142388702</v>
          </cell>
        </row>
        <row r="360">
          <cell r="D360">
            <v>2067.5540193635602</v>
          </cell>
        </row>
        <row r="361">
          <cell r="D361">
            <v>2226.3738464611502</v>
          </cell>
        </row>
        <row r="362">
          <cell r="D362">
            <v>2203.5166829098398</v>
          </cell>
        </row>
        <row r="363">
          <cell r="D363">
            <v>2357.11661050775</v>
          </cell>
        </row>
        <row r="364">
          <cell r="D364">
            <v>2277.64605543787</v>
          </cell>
        </row>
        <row r="365">
          <cell r="D365">
            <v>2278.0638857446602</v>
          </cell>
        </row>
        <row r="366">
          <cell r="D366">
            <v>2383.32622710638</v>
          </cell>
        </row>
        <row r="407">
          <cell r="D407">
            <v>2217</v>
          </cell>
        </row>
        <row r="408">
          <cell r="D408">
            <v>1896</v>
          </cell>
        </row>
        <row r="409">
          <cell r="D409">
            <v>1881</v>
          </cell>
        </row>
        <row r="410">
          <cell r="D410">
            <v>2191</v>
          </cell>
        </row>
        <row r="411">
          <cell r="D411">
            <v>2113</v>
          </cell>
        </row>
        <row r="412">
          <cell r="D412">
            <v>2110</v>
          </cell>
        </row>
        <row r="413">
          <cell r="D413">
            <v>2056</v>
          </cell>
        </row>
        <row r="414">
          <cell r="D414">
            <v>1996</v>
          </cell>
        </row>
        <row r="415">
          <cell r="D415">
            <v>1821</v>
          </cell>
        </row>
        <row r="416">
          <cell r="D416">
            <v>1423</v>
          </cell>
        </row>
        <row r="417">
          <cell r="D417">
            <v>1259</v>
          </cell>
        </row>
        <row r="418">
          <cell r="D418">
            <v>1573</v>
          </cell>
        </row>
        <row r="421">
          <cell r="D421">
            <v>2240.3638564248199</v>
          </cell>
        </row>
        <row r="422">
          <cell r="D422">
            <v>1986.63752861688</v>
          </cell>
        </row>
        <row r="423">
          <cell r="D423">
            <v>1969.7728193159401</v>
          </cell>
        </row>
        <row r="424">
          <cell r="D424">
            <v>2108.9021855891601</v>
          </cell>
        </row>
        <row r="425">
          <cell r="D425">
            <v>2096.0113971412102</v>
          </cell>
        </row>
        <row r="426">
          <cell r="D426">
            <v>2044.73845682213</v>
          </cell>
        </row>
        <row r="427">
          <cell r="D427">
            <v>1999.82028868512</v>
          </cell>
        </row>
        <row r="428">
          <cell r="D428">
            <v>1982.0266086440599</v>
          </cell>
        </row>
        <row r="429">
          <cell r="D429">
            <v>1743.4566242225901</v>
          </cell>
        </row>
        <row r="430">
          <cell r="D430">
            <v>1368.37611706147</v>
          </cell>
        </row>
        <row r="431">
          <cell r="D431">
            <v>1376.0895557876299</v>
          </cell>
        </row>
        <row r="432">
          <cell r="D432">
            <v>1508.11573517088</v>
          </cell>
        </row>
        <row r="473">
          <cell r="D473">
            <v>2013</v>
          </cell>
        </row>
        <row r="474">
          <cell r="D474">
            <v>2075</v>
          </cell>
        </row>
        <row r="475">
          <cell r="D475">
            <v>1805</v>
          </cell>
        </row>
        <row r="476">
          <cell r="D476">
            <v>2061</v>
          </cell>
        </row>
        <row r="477">
          <cell r="D477">
            <v>1898</v>
          </cell>
        </row>
        <row r="478">
          <cell r="D478">
            <v>2013</v>
          </cell>
        </row>
        <row r="479">
          <cell r="D479">
            <v>2274</v>
          </cell>
        </row>
        <row r="480">
          <cell r="D480">
            <v>1875</v>
          </cell>
        </row>
        <row r="481">
          <cell r="D481">
            <v>2037</v>
          </cell>
        </row>
        <row r="482">
          <cell r="D482">
            <v>2084</v>
          </cell>
        </row>
        <row r="483">
          <cell r="D483">
            <v>2323</v>
          </cell>
        </row>
        <row r="484">
          <cell r="D484">
            <v>1799</v>
          </cell>
        </row>
        <row r="487">
          <cell r="D487">
            <v>2176.5560886844</v>
          </cell>
        </row>
        <row r="488">
          <cell r="D488">
            <v>2071.4269395503802</v>
          </cell>
        </row>
        <row r="489">
          <cell r="D489">
            <v>1992.20944743684</v>
          </cell>
        </row>
        <row r="490">
          <cell r="D490">
            <v>1947.92555815524</v>
          </cell>
        </row>
        <row r="491">
          <cell r="D491">
            <v>1846.81092788213</v>
          </cell>
        </row>
        <row r="492">
          <cell r="D492">
            <v>1990.6351035120599</v>
          </cell>
        </row>
        <row r="493">
          <cell r="D493">
            <v>2223.9673001362098</v>
          </cell>
        </row>
        <row r="494">
          <cell r="D494">
            <v>1906.9028773626701</v>
          </cell>
        </row>
        <row r="495">
          <cell r="D495">
            <v>2024.7172321292401</v>
          </cell>
        </row>
        <row r="496">
          <cell r="D496">
            <v>1996.09549131277</v>
          </cell>
        </row>
        <row r="497">
          <cell r="D497">
            <v>2300.0005131676699</v>
          </cell>
        </row>
        <row r="498">
          <cell r="D498">
            <v>1889.6055291797099</v>
          </cell>
        </row>
        <row r="539">
          <cell r="D539">
            <v>1817</v>
          </cell>
        </row>
        <row r="540">
          <cell r="D540">
            <v>2090</v>
          </cell>
        </row>
        <row r="541">
          <cell r="D541">
            <v>1743</v>
          </cell>
        </row>
        <row r="542">
          <cell r="D542">
            <v>1960</v>
          </cell>
        </row>
        <row r="543">
          <cell r="D543">
            <v>2173</v>
          </cell>
        </row>
        <row r="544">
          <cell r="D544">
            <v>2008</v>
          </cell>
        </row>
        <row r="545">
          <cell r="D545">
            <v>2090</v>
          </cell>
        </row>
        <row r="546">
          <cell r="D546">
            <v>2057</v>
          </cell>
        </row>
        <row r="547">
          <cell r="D547">
            <v>2316</v>
          </cell>
        </row>
        <row r="548">
          <cell r="D548">
            <v>2235</v>
          </cell>
        </row>
        <row r="549">
          <cell r="D549">
            <v>2265</v>
          </cell>
        </row>
        <row r="550">
          <cell r="D550">
            <v>2014</v>
          </cell>
        </row>
        <row r="553">
          <cell r="D553">
            <v>2012.0524836371701</v>
          </cell>
        </row>
        <row r="554">
          <cell r="D554">
            <v>2071.20876959209</v>
          </cell>
        </row>
        <row r="555">
          <cell r="D555">
            <v>1846.56576306785</v>
          </cell>
        </row>
        <row r="556">
          <cell r="D556">
            <v>1986.2525110602201</v>
          </cell>
        </row>
        <row r="557">
          <cell r="D557">
            <v>2091.16675949826</v>
          </cell>
        </row>
        <row r="558">
          <cell r="D558">
            <v>2035.9201015836099</v>
          </cell>
        </row>
        <row r="559">
          <cell r="D559">
            <v>2008.3490548825</v>
          </cell>
        </row>
        <row r="560">
          <cell r="D560">
            <v>2108.8184503601101</v>
          </cell>
        </row>
        <row r="561">
          <cell r="D561">
            <v>2178.5977218929902</v>
          </cell>
        </row>
        <row r="562">
          <cell r="D562">
            <v>2224.8583499281299</v>
          </cell>
        </row>
        <row r="563">
          <cell r="D563">
            <v>2213.03173066716</v>
          </cell>
        </row>
        <row r="564">
          <cell r="D564">
            <v>2030.3692790762</v>
          </cell>
        </row>
        <row r="607">
          <cell r="D607">
            <v>1508</v>
          </cell>
        </row>
        <row r="608">
          <cell r="D608">
            <v>1857</v>
          </cell>
        </row>
        <row r="609">
          <cell r="D609">
            <v>1689</v>
          </cell>
        </row>
        <row r="610">
          <cell r="D610">
            <v>1826</v>
          </cell>
        </row>
        <row r="611">
          <cell r="D611">
            <v>1860</v>
          </cell>
        </row>
        <row r="612">
          <cell r="D612">
            <v>1891</v>
          </cell>
        </row>
        <row r="613">
          <cell r="D613">
            <v>1811</v>
          </cell>
        </row>
        <row r="614">
          <cell r="D614">
            <v>1797</v>
          </cell>
        </row>
        <row r="615">
          <cell r="D615">
            <v>2075</v>
          </cell>
        </row>
        <row r="616">
          <cell r="D616">
            <v>1827</v>
          </cell>
        </row>
        <row r="617">
          <cell r="D617">
            <v>1978</v>
          </cell>
        </row>
        <row r="618">
          <cell r="D618">
            <v>1884</v>
          </cell>
        </row>
        <row r="621">
          <cell r="D621">
            <v>1717.32289941516</v>
          </cell>
        </row>
        <row r="622">
          <cell r="D622">
            <v>1800.65364659786</v>
          </cell>
        </row>
        <row r="623">
          <cell r="D623">
            <v>1741.2509643927899</v>
          </cell>
        </row>
        <row r="624">
          <cell r="D624">
            <v>1898.66952866774</v>
          </cell>
        </row>
        <row r="625">
          <cell r="D625">
            <v>1822.5175477145899</v>
          </cell>
        </row>
        <row r="626">
          <cell r="D626">
            <v>1825.82403650887</v>
          </cell>
        </row>
        <row r="627">
          <cell r="D627">
            <v>1865.0560852677299</v>
          </cell>
        </row>
        <row r="628">
          <cell r="D628">
            <v>1848.03918149693</v>
          </cell>
        </row>
        <row r="629">
          <cell r="D629">
            <v>1873.6177198513701</v>
          </cell>
        </row>
        <row r="630">
          <cell r="D630">
            <v>1888.1384170992901</v>
          </cell>
        </row>
        <row r="631">
          <cell r="D631">
            <v>1864.92881966651</v>
          </cell>
        </row>
        <row r="632">
          <cell r="D632">
            <v>1851.97932671034</v>
          </cell>
        </row>
        <row r="674">
          <cell r="D674">
            <v>1759</v>
          </cell>
        </row>
        <row r="675">
          <cell r="D675">
            <v>1738</v>
          </cell>
        </row>
        <row r="676">
          <cell r="D676">
            <v>1821</v>
          </cell>
        </row>
        <row r="677">
          <cell r="D677">
            <v>1778</v>
          </cell>
        </row>
        <row r="678">
          <cell r="D678">
            <v>1740</v>
          </cell>
        </row>
        <row r="679">
          <cell r="D679">
            <v>1947</v>
          </cell>
        </row>
        <row r="680">
          <cell r="D680">
            <v>1692</v>
          </cell>
        </row>
        <row r="681">
          <cell r="D681">
            <v>1864</v>
          </cell>
        </row>
        <row r="682">
          <cell r="D682">
            <v>1989</v>
          </cell>
        </row>
        <row r="683">
          <cell r="D683">
            <v>1818</v>
          </cell>
        </row>
        <row r="684">
          <cell r="D684">
            <v>1959</v>
          </cell>
        </row>
        <row r="685">
          <cell r="D685">
            <v>1867</v>
          </cell>
        </row>
        <row r="688">
          <cell r="D688">
            <v>1826.1722303328399</v>
          </cell>
        </row>
        <row r="689">
          <cell r="D689">
            <v>1843.45935873805</v>
          </cell>
        </row>
        <row r="690">
          <cell r="D690">
            <v>1826.8827046347701</v>
          </cell>
        </row>
        <row r="691">
          <cell r="D691">
            <v>1818.78775845481</v>
          </cell>
        </row>
        <row r="692">
          <cell r="D692">
            <v>1806.7002370349401</v>
          </cell>
        </row>
        <row r="693">
          <cell r="D693">
            <v>1812.8067369651201</v>
          </cell>
        </row>
        <row r="694">
          <cell r="D694">
            <v>1814.5277244096501</v>
          </cell>
        </row>
        <row r="695">
          <cell r="D695">
            <v>1810.52744588564</v>
          </cell>
        </row>
        <row r="696">
          <cell r="D696">
            <v>1795.0895530999901</v>
          </cell>
        </row>
        <row r="697">
          <cell r="D697">
            <v>1790.88704811261</v>
          </cell>
        </row>
        <row r="698">
          <cell r="D698">
            <v>1946.00333786089</v>
          </cell>
        </row>
        <row r="699">
          <cell r="D699">
            <v>1787.2992614858599</v>
          </cell>
        </row>
        <row r="741">
          <cell r="D741">
            <v>1919</v>
          </cell>
        </row>
        <row r="742">
          <cell r="D742">
            <v>1880</v>
          </cell>
        </row>
        <row r="743">
          <cell r="D743">
            <v>2161</v>
          </cell>
        </row>
        <row r="744">
          <cell r="D744">
            <v>2088</v>
          </cell>
        </row>
        <row r="745">
          <cell r="D745">
            <v>1861</v>
          </cell>
        </row>
        <row r="746">
          <cell r="D746">
            <v>2257</v>
          </cell>
        </row>
        <row r="747">
          <cell r="D747">
            <v>1964</v>
          </cell>
        </row>
        <row r="748">
          <cell r="D748">
            <v>1853</v>
          </cell>
        </row>
        <row r="749">
          <cell r="D749">
            <v>2049</v>
          </cell>
        </row>
        <row r="750">
          <cell r="D750">
            <v>2067</v>
          </cell>
        </row>
        <row r="751">
          <cell r="D751">
            <v>1880</v>
          </cell>
        </row>
        <row r="752">
          <cell r="D752">
            <v>2111</v>
          </cell>
        </row>
        <row r="755">
          <cell r="D755">
            <v>1969.7595272272799</v>
          </cell>
        </row>
        <row r="756">
          <cell r="D756">
            <v>2065.94972470738</v>
          </cell>
        </row>
        <row r="757">
          <cell r="D757">
            <v>2149.47703881898</v>
          </cell>
        </row>
        <row r="758">
          <cell r="D758">
            <v>2065.6692787403799</v>
          </cell>
        </row>
        <row r="759">
          <cell r="D759">
            <v>2044.43244616067</v>
          </cell>
        </row>
        <row r="760">
          <cell r="D760">
            <v>2076.4420536186499</v>
          </cell>
        </row>
        <row r="761">
          <cell r="D761">
            <v>2001.7024649006</v>
          </cell>
        </row>
        <row r="762">
          <cell r="D762">
            <v>1910.99479300492</v>
          </cell>
        </row>
        <row r="763">
          <cell r="D763">
            <v>1947.13336264027</v>
          </cell>
        </row>
        <row r="764">
          <cell r="D764">
            <v>1937.20545966026</v>
          </cell>
        </row>
        <row r="765">
          <cell r="D765">
            <v>1924.52207418946</v>
          </cell>
        </row>
        <row r="766">
          <cell r="D766">
            <v>2012.06688124535</v>
          </cell>
        </row>
        <row r="811">
          <cell r="D811">
            <v>2194</v>
          </cell>
        </row>
        <row r="812">
          <cell r="D812">
            <v>2009</v>
          </cell>
        </row>
        <row r="813">
          <cell r="D813">
            <v>2054</v>
          </cell>
        </row>
        <row r="814">
          <cell r="D814">
            <v>2063</v>
          </cell>
        </row>
        <row r="815">
          <cell r="D815">
            <v>1820</v>
          </cell>
        </row>
        <row r="816">
          <cell r="D816">
            <v>2327</v>
          </cell>
        </row>
        <row r="817">
          <cell r="D817">
            <v>2129</v>
          </cell>
        </row>
        <row r="818">
          <cell r="D818">
            <v>2058</v>
          </cell>
        </row>
        <row r="819">
          <cell r="D819">
            <v>2092</v>
          </cell>
        </row>
        <row r="820">
          <cell r="D820">
            <v>2097</v>
          </cell>
        </row>
        <row r="821">
          <cell r="D821">
            <v>2133</v>
          </cell>
        </row>
        <row r="822">
          <cell r="D822">
            <v>2102</v>
          </cell>
        </row>
        <row r="825">
          <cell r="D825">
            <v>2177.7579830548598</v>
          </cell>
        </row>
        <row r="826">
          <cell r="D826">
            <v>2123.9958968555702</v>
          </cell>
        </row>
        <row r="827">
          <cell r="D827">
            <v>2134.3193479472602</v>
          </cell>
        </row>
        <row r="828">
          <cell r="D828">
            <v>2044.9155201521701</v>
          </cell>
        </row>
        <row r="829">
          <cell r="D829">
            <v>1938.65353131555</v>
          </cell>
        </row>
        <row r="830">
          <cell r="D830">
            <v>2312.4447137078701</v>
          </cell>
        </row>
        <row r="831">
          <cell r="D831">
            <v>2086.41783812114</v>
          </cell>
        </row>
        <row r="832">
          <cell r="D832">
            <v>2118.5619773204398</v>
          </cell>
        </row>
        <row r="833">
          <cell r="D833">
            <v>2034.1069051843799</v>
          </cell>
        </row>
        <row r="834">
          <cell r="D834">
            <v>1961.2303756343399</v>
          </cell>
        </row>
        <row r="835">
          <cell r="D835">
            <v>2056.4153146438698</v>
          </cell>
        </row>
        <row r="836">
          <cell r="D836">
            <v>2078.7309984394301</v>
          </cell>
        </row>
        <row r="881">
          <cell r="D881">
            <v>2020</v>
          </cell>
        </row>
        <row r="882">
          <cell r="D882">
            <v>2030</v>
          </cell>
        </row>
        <row r="883">
          <cell r="D883">
            <v>2101</v>
          </cell>
        </row>
        <row r="884">
          <cell r="D884">
            <v>2117</v>
          </cell>
        </row>
        <row r="885">
          <cell r="D885">
            <v>2027</v>
          </cell>
        </row>
        <row r="886">
          <cell r="D886">
            <v>1859</v>
          </cell>
        </row>
        <row r="887">
          <cell r="D887">
            <v>2085</v>
          </cell>
        </row>
        <row r="888">
          <cell r="D888">
            <v>1930</v>
          </cell>
        </row>
        <row r="889">
          <cell r="D889">
            <v>2177</v>
          </cell>
        </row>
        <row r="890">
          <cell r="D890">
            <v>2204</v>
          </cell>
        </row>
        <row r="891">
          <cell r="D891">
            <v>2258</v>
          </cell>
        </row>
        <row r="892">
          <cell r="D892">
            <v>1994</v>
          </cell>
        </row>
        <row r="895">
          <cell r="D895">
            <v>2111.2025838722202</v>
          </cell>
        </row>
        <row r="896">
          <cell r="D896">
            <v>2077.0870408299002</v>
          </cell>
        </row>
        <row r="897">
          <cell r="D897">
            <v>2283.5111406390401</v>
          </cell>
        </row>
        <row r="898">
          <cell r="D898">
            <v>2054.6513085062102</v>
          </cell>
        </row>
        <row r="899">
          <cell r="D899">
            <v>2136.9877955005099</v>
          </cell>
        </row>
        <row r="900">
          <cell r="D900">
            <v>1905.1703780441101</v>
          </cell>
        </row>
        <row r="901">
          <cell r="D901">
            <v>2053.7175889698801</v>
          </cell>
        </row>
        <row r="902">
          <cell r="D902">
            <v>1981.1682804361601</v>
          </cell>
        </row>
        <row r="903">
          <cell r="D903">
            <v>2180.2734969316798</v>
          </cell>
        </row>
        <row r="904">
          <cell r="D904">
            <v>2037.37492660773</v>
          </cell>
        </row>
        <row r="905">
          <cell r="D905">
            <v>2072.9284361935702</v>
          </cell>
        </row>
        <row r="906">
          <cell r="D906">
            <v>2037.8260541613899</v>
          </cell>
        </row>
        <row r="951">
          <cell r="D951">
            <v>2138</v>
          </cell>
        </row>
        <row r="952">
          <cell r="D952">
            <v>2121</v>
          </cell>
        </row>
        <row r="953">
          <cell r="D953">
            <v>1895</v>
          </cell>
        </row>
        <row r="954">
          <cell r="D954">
            <v>1970</v>
          </cell>
        </row>
        <row r="955">
          <cell r="D955">
            <v>1900</v>
          </cell>
        </row>
        <row r="956">
          <cell r="D956">
            <v>2056</v>
          </cell>
        </row>
        <row r="957">
          <cell r="D957">
            <v>1974</v>
          </cell>
        </row>
        <row r="958">
          <cell r="D958">
            <v>2154</v>
          </cell>
        </row>
        <row r="959">
          <cell r="D959">
            <v>2142</v>
          </cell>
        </row>
        <row r="960">
          <cell r="D960">
            <v>2138</v>
          </cell>
        </row>
        <row r="961">
          <cell r="D961">
            <v>2179</v>
          </cell>
        </row>
        <row r="962">
          <cell r="D962">
            <v>2051</v>
          </cell>
        </row>
        <row r="965">
          <cell r="D965">
            <v>2306.9777253919401</v>
          </cell>
        </row>
        <row r="966">
          <cell r="D966">
            <v>2129.92090521505</v>
          </cell>
        </row>
        <row r="967">
          <cell r="D967">
            <v>1937.36595949704</v>
          </cell>
        </row>
        <row r="968">
          <cell r="D968">
            <v>2069.8563349055098</v>
          </cell>
        </row>
        <row r="969">
          <cell r="D969">
            <v>1985.47968681425</v>
          </cell>
        </row>
        <row r="970">
          <cell r="D970">
            <v>2080.41831891328</v>
          </cell>
        </row>
        <row r="971">
          <cell r="D971">
            <v>2056.3978883095501</v>
          </cell>
        </row>
        <row r="972">
          <cell r="D972">
            <v>2087.71315565142</v>
          </cell>
        </row>
        <row r="973">
          <cell r="D973">
            <v>2046.2917719930199</v>
          </cell>
        </row>
        <row r="974">
          <cell r="D974">
            <v>2046.6481347204401</v>
          </cell>
        </row>
        <row r="975">
          <cell r="D975">
            <v>1984.76339313175</v>
          </cell>
        </row>
        <row r="976">
          <cell r="D976">
            <v>1990.7115023879001</v>
          </cell>
        </row>
        <row r="1016">
          <cell r="D1016">
            <v>1654</v>
          </cell>
        </row>
        <row r="1017">
          <cell r="D1017">
            <v>1819</v>
          </cell>
        </row>
        <row r="1018">
          <cell r="D1018">
            <v>1796</v>
          </cell>
        </row>
        <row r="1019">
          <cell r="D1019">
            <v>1841</v>
          </cell>
        </row>
        <row r="1020">
          <cell r="D1020">
            <v>1935</v>
          </cell>
        </row>
        <row r="1021">
          <cell r="D1021">
            <v>2076</v>
          </cell>
        </row>
        <row r="1022">
          <cell r="D1022">
            <v>2039</v>
          </cell>
        </row>
        <row r="1023">
          <cell r="D1023">
            <v>2260</v>
          </cell>
        </row>
        <row r="1024">
          <cell r="D1024">
            <v>2477</v>
          </cell>
        </row>
        <row r="1025">
          <cell r="D1025">
            <v>2571</v>
          </cell>
        </row>
        <row r="1026">
          <cell r="D1026">
            <v>2239</v>
          </cell>
        </row>
        <row r="1027">
          <cell r="D1027">
            <v>2662</v>
          </cell>
        </row>
        <row r="1031">
          <cell r="D1031">
            <v>1687.48450410038</v>
          </cell>
        </row>
        <row r="1032">
          <cell r="D1032">
            <v>1948.86647713047</v>
          </cell>
        </row>
        <row r="1033">
          <cell r="D1033">
            <v>1797.0575870033499</v>
          </cell>
        </row>
        <row r="1034">
          <cell r="D1034">
            <v>1971.5950547663399</v>
          </cell>
        </row>
        <row r="1035">
          <cell r="D1035">
            <v>2032.8303644740499</v>
          </cell>
        </row>
        <row r="1036">
          <cell r="D1036">
            <v>2037.8693899257501</v>
          </cell>
        </row>
        <row r="1037">
          <cell r="D1037">
            <v>2180.5915872414998</v>
          </cell>
        </row>
        <row r="1038">
          <cell r="D1038">
            <v>2337.9161117748599</v>
          </cell>
        </row>
        <row r="1039">
          <cell r="D1039">
            <v>2268.9234426181802</v>
          </cell>
        </row>
        <row r="1040">
          <cell r="D1040">
            <v>2441.8264665214201</v>
          </cell>
        </row>
        <row r="1041">
          <cell r="D1041">
            <v>2127.89036971513</v>
          </cell>
        </row>
        <row r="1042">
          <cell r="D1042">
            <v>2450.09757306862</v>
          </cell>
        </row>
        <row r="1083">
          <cell r="D1083">
            <v>1559</v>
          </cell>
        </row>
        <row r="1084">
          <cell r="D1084">
            <v>1471</v>
          </cell>
        </row>
        <row r="1085">
          <cell r="D1085">
            <v>1606</v>
          </cell>
        </row>
        <row r="1086">
          <cell r="D1086">
            <v>1632</v>
          </cell>
        </row>
        <row r="1087">
          <cell r="D1087">
            <v>1433</v>
          </cell>
        </row>
        <row r="1088">
          <cell r="D1088">
            <v>1619</v>
          </cell>
        </row>
        <row r="1089">
          <cell r="D1089">
            <v>1636</v>
          </cell>
        </row>
        <row r="1090">
          <cell r="D1090">
            <v>1543</v>
          </cell>
        </row>
        <row r="1091">
          <cell r="D1091">
            <v>1856</v>
          </cell>
        </row>
        <row r="1092">
          <cell r="D1092">
            <v>1819</v>
          </cell>
        </row>
        <row r="1093">
          <cell r="D1093">
            <v>1717</v>
          </cell>
        </row>
        <row r="1094">
          <cell r="D1094">
            <v>1789</v>
          </cell>
        </row>
        <row r="1098">
          <cell r="D1098">
            <v>1524.9490881936699</v>
          </cell>
        </row>
        <row r="1099">
          <cell r="D1099">
            <v>1593.9966641256599</v>
          </cell>
        </row>
        <row r="1100">
          <cell r="D1100">
            <v>1609.2544299441399</v>
          </cell>
        </row>
        <row r="1101">
          <cell r="D1101">
            <v>1657.6014434907199</v>
          </cell>
        </row>
        <row r="1102">
          <cell r="D1102">
            <v>1579.2063377931399</v>
          </cell>
        </row>
        <row r="1103">
          <cell r="D1103">
            <v>1596.8683237267201</v>
          </cell>
        </row>
        <row r="1104">
          <cell r="D1104">
            <v>1807.2005176628099</v>
          </cell>
        </row>
        <row r="1105">
          <cell r="D1105">
            <v>1612.44769593042</v>
          </cell>
        </row>
        <row r="1106">
          <cell r="D1106">
            <v>1663.92156747781</v>
          </cell>
        </row>
        <row r="1107">
          <cell r="D1107">
            <v>1689.7143488322599</v>
          </cell>
        </row>
        <row r="1108">
          <cell r="D1108">
            <v>1656.6751166562101</v>
          </cell>
        </row>
        <row r="1109">
          <cell r="D1109">
            <v>1639.08376598626</v>
          </cell>
        </row>
        <row r="1149">
          <cell r="D1149">
            <v>1980.5</v>
          </cell>
        </row>
        <row r="1150">
          <cell r="D1150">
            <v>1771</v>
          </cell>
        </row>
        <row r="1151">
          <cell r="D1151">
            <v>1960</v>
          </cell>
        </row>
        <row r="1152">
          <cell r="D1152">
            <v>1365</v>
          </cell>
        </row>
        <row r="1153">
          <cell r="D1153">
            <v>1575</v>
          </cell>
        </row>
        <row r="1154">
          <cell r="D1154">
            <v>1438</v>
          </cell>
        </row>
        <row r="1155">
          <cell r="D1155">
            <v>1282</v>
          </cell>
        </row>
        <row r="1156">
          <cell r="D1156">
            <v>1499</v>
          </cell>
        </row>
        <row r="1157">
          <cell r="D1157">
            <v>1454</v>
          </cell>
        </row>
        <row r="1158">
          <cell r="D1158">
            <v>1497</v>
          </cell>
        </row>
        <row r="1159">
          <cell r="D1159">
            <v>1496</v>
          </cell>
        </row>
        <row r="1160">
          <cell r="D1160">
            <v>1808</v>
          </cell>
        </row>
        <row r="1164">
          <cell r="D1164">
            <v>1934.75754144487</v>
          </cell>
        </row>
        <row r="1165">
          <cell r="D1165">
            <v>1950.64898052995</v>
          </cell>
        </row>
        <row r="1166">
          <cell r="D1166">
            <v>1946.1667232928</v>
          </cell>
        </row>
        <row r="1167">
          <cell r="D1167">
            <v>1331.19265922514</v>
          </cell>
        </row>
        <row r="1168">
          <cell r="D1168">
            <v>1811.2130742853601</v>
          </cell>
        </row>
        <row r="1169">
          <cell r="D1169">
            <v>1395.1335274579601</v>
          </cell>
        </row>
        <row r="1170">
          <cell r="D1170">
            <v>1355.5385705738699</v>
          </cell>
        </row>
        <row r="1171">
          <cell r="D1171">
            <v>1584.4974009361699</v>
          </cell>
        </row>
        <row r="1172">
          <cell r="D1172">
            <v>1388.71024471021</v>
          </cell>
        </row>
        <row r="1173">
          <cell r="D1173">
            <v>1365.3471232348099</v>
          </cell>
        </row>
        <row r="1174">
          <cell r="D1174">
            <v>1480.88124453762</v>
          </cell>
        </row>
        <row r="1175">
          <cell r="D1175">
            <v>1640.0140662399399</v>
          </cell>
        </row>
        <row r="1215">
          <cell r="D1215">
            <v>1528</v>
          </cell>
        </row>
        <row r="1216">
          <cell r="D1216">
            <v>1579</v>
          </cell>
        </row>
        <row r="1217">
          <cell r="D1217">
            <v>1510</v>
          </cell>
        </row>
        <row r="1218">
          <cell r="D1218">
            <v>1626</v>
          </cell>
        </row>
        <row r="1219">
          <cell r="D1219">
            <v>1545</v>
          </cell>
        </row>
        <row r="1220">
          <cell r="D1220">
            <v>1526</v>
          </cell>
        </row>
        <row r="1221">
          <cell r="D1221">
            <v>1660</v>
          </cell>
        </row>
        <row r="1222">
          <cell r="D1222">
            <v>1646</v>
          </cell>
        </row>
        <row r="1223">
          <cell r="D1223">
            <v>1862</v>
          </cell>
        </row>
        <row r="1224">
          <cell r="D1224">
            <v>1938</v>
          </cell>
        </row>
        <row r="1225">
          <cell r="D1225">
            <v>2017</v>
          </cell>
        </row>
        <row r="1226">
          <cell r="D1226">
            <v>2011</v>
          </cell>
        </row>
        <row r="1230">
          <cell r="D1230">
            <v>1564.8344245342901</v>
          </cell>
        </row>
        <row r="1231">
          <cell r="D1231">
            <v>1576.6349094416501</v>
          </cell>
        </row>
        <row r="1232">
          <cell r="D1232">
            <v>1625.8230882021301</v>
          </cell>
        </row>
        <row r="1233">
          <cell r="D1233">
            <v>1557.4431314306501</v>
          </cell>
        </row>
        <row r="1234">
          <cell r="D1234">
            <v>1656.3389840381001</v>
          </cell>
        </row>
        <row r="1235">
          <cell r="D1235">
            <v>1611.26886200749</v>
          </cell>
        </row>
        <row r="1236">
          <cell r="D1236">
            <v>1693.1038111069199</v>
          </cell>
        </row>
        <row r="1237">
          <cell r="D1237">
            <v>1695.74962868534</v>
          </cell>
        </row>
        <row r="1238">
          <cell r="D1238">
            <v>1804.9779606775601</v>
          </cell>
        </row>
        <row r="1239">
          <cell r="D1239">
            <v>1788.2681612439001</v>
          </cell>
        </row>
        <row r="1240">
          <cell r="D1240">
            <v>1904.4605195023501</v>
          </cell>
        </row>
        <row r="1241">
          <cell r="D1241">
            <v>1897.23735587793</v>
          </cell>
        </row>
        <row r="1281">
          <cell r="D1281">
            <v>1357</v>
          </cell>
        </row>
        <row r="1282">
          <cell r="D1282">
            <v>1419</v>
          </cell>
        </row>
        <row r="1283">
          <cell r="D1283">
            <v>1416</v>
          </cell>
        </row>
        <row r="1284">
          <cell r="D1284">
            <v>1268</v>
          </cell>
        </row>
        <row r="1285">
          <cell r="D1285">
            <v>1426</v>
          </cell>
        </row>
        <row r="1286">
          <cell r="D1286">
            <v>1511</v>
          </cell>
        </row>
        <row r="1287">
          <cell r="D1287">
            <v>1189</v>
          </cell>
        </row>
        <row r="1288">
          <cell r="D1288">
            <v>1388</v>
          </cell>
        </row>
        <row r="1289">
          <cell r="D1289">
            <v>1571</v>
          </cell>
        </row>
        <row r="1290">
          <cell r="D1290">
            <v>1499</v>
          </cell>
        </row>
        <row r="1291">
          <cell r="D1291">
            <v>1616</v>
          </cell>
        </row>
        <row r="1292">
          <cell r="D1292">
            <v>1641</v>
          </cell>
        </row>
        <row r="1296">
          <cell r="D1296">
            <v>1415.15081234681</v>
          </cell>
        </row>
        <row r="1297">
          <cell r="D1297">
            <v>1409.07216235991</v>
          </cell>
        </row>
        <row r="1298">
          <cell r="D1298">
            <v>1450.7219948699301</v>
          </cell>
        </row>
        <row r="1299">
          <cell r="D1299">
            <v>1302.2583682730101</v>
          </cell>
        </row>
        <row r="1300">
          <cell r="D1300">
            <v>1490.16041486013</v>
          </cell>
        </row>
        <row r="1301">
          <cell r="D1301">
            <v>1633.6968993241701</v>
          </cell>
        </row>
        <row r="1302">
          <cell r="D1302">
            <v>1193.38346501704</v>
          </cell>
        </row>
        <row r="1303">
          <cell r="D1303">
            <v>1493.04345282021</v>
          </cell>
        </row>
        <row r="1304">
          <cell r="D1304">
            <v>1481.0900799420001</v>
          </cell>
        </row>
        <row r="1305">
          <cell r="D1305">
            <v>1451.34255554131</v>
          </cell>
        </row>
        <row r="1306">
          <cell r="D1306">
            <v>1470.8574143962401</v>
          </cell>
        </row>
        <row r="1307">
          <cell r="D1307">
            <v>1541.28144830987</v>
          </cell>
        </row>
        <row r="1347">
          <cell r="D1347">
            <v>1171</v>
          </cell>
        </row>
        <row r="1348">
          <cell r="D1348">
            <v>1368</v>
          </cell>
        </row>
        <row r="1349">
          <cell r="D1349">
            <v>1331</v>
          </cell>
        </row>
        <row r="1350">
          <cell r="D1350">
            <v>1332</v>
          </cell>
        </row>
        <row r="1351">
          <cell r="D1351">
            <v>1220</v>
          </cell>
        </row>
        <row r="1352">
          <cell r="D1352">
            <v>1482</v>
          </cell>
        </row>
        <row r="1353">
          <cell r="D1353">
            <v>1269</v>
          </cell>
        </row>
        <row r="1354">
          <cell r="D1354">
            <v>1306</v>
          </cell>
        </row>
        <row r="1355">
          <cell r="D1355">
            <v>1555</v>
          </cell>
        </row>
        <row r="1356">
          <cell r="D1356">
            <v>1463</v>
          </cell>
        </row>
        <row r="1357">
          <cell r="D1357">
            <v>1540</v>
          </cell>
        </row>
        <row r="1358">
          <cell r="D1358">
            <v>1535</v>
          </cell>
        </row>
        <row r="1362">
          <cell r="D1362">
            <v>1251.47753873139</v>
          </cell>
        </row>
        <row r="1363">
          <cell r="D1363">
            <v>1330.6891844284801</v>
          </cell>
        </row>
        <row r="1364">
          <cell r="D1364">
            <v>1329.8106701086101</v>
          </cell>
        </row>
        <row r="1365">
          <cell r="D1365">
            <v>1395.4933925978301</v>
          </cell>
        </row>
        <row r="1366">
          <cell r="D1366">
            <v>1277.70438867649</v>
          </cell>
        </row>
        <row r="1367">
          <cell r="D1367">
            <v>1524.2402539172199</v>
          </cell>
        </row>
        <row r="1368">
          <cell r="D1368">
            <v>1363.7352133131201</v>
          </cell>
        </row>
        <row r="1369">
          <cell r="D1369">
            <v>1408.03753233982</v>
          </cell>
        </row>
        <row r="1370">
          <cell r="D1370">
            <v>1407.63853308119</v>
          </cell>
        </row>
        <row r="1371">
          <cell r="D1371">
            <v>1482.7537172160301</v>
          </cell>
        </row>
        <row r="1372">
          <cell r="D1372">
            <v>1378.3733786110699</v>
          </cell>
        </row>
        <row r="1373">
          <cell r="D1373">
            <v>1406.46934707475</v>
          </cell>
        </row>
      </sheetData>
      <sheetData sheetId="3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6D2-DEC0-4B9D-A01A-B8E2F86C210B}">
  <sheetPr codeName="Sheet6">
    <tabColor theme="2" tint="-0.499984740745262"/>
    <pageSetUpPr fitToPage="1"/>
  </sheetPr>
  <dimension ref="A1:W253"/>
  <sheetViews>
    <sheetView tabSelected="1" view="pageBreakPreview" topLeftCell="A9" zoomScale="80" zoomScaleNormal="100" zoomScaleSheetLayoutView="80" workbookViewId="0">
      <selection activeCell="Q9" sqref="Q1:U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2" customWidth="1"/>
    <col min="17" max="17" width="9.26953125" style="11" bestFit="1" customWidth="1"/>
    <col min="18" max="18" width="13.7265625" style="12" customWidth="1"/>
    <col min="19" max="19" width="9.7265625" style="12" bestFit="1" customWidth="1"/>
    <col min="20" max="20" width="9.26953125" style="11" bestFit="1" customWidth="1"/>
    <col min="21" max="21" width="8.7265625" style="11"/>
  </cols>
  <sheetData>
    <row r="1" spans="2:21" ht="21" x14ac:dyDescent="0.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"/>
      <c r="R1" s="12" t="s">
        <v>1</v>
      </c>
      <c r="S1" s="12" t="s">
        <v>2</v>
      </c>
    </row>
    <row r="2" spans="2:21" ht="15" thickBot="1" x14ac:dyDescent="0.4">
      <c r="N2" s="3" t="s">
        <v>3</v>
      </c>
      <c r="Q2" s="13">
        <v>38564</v>
      </c>
      <c r="R2" s="12">
        <f>'[2]1.Summary BOP'!D1347</f>
        <v>1171</v>
      </c>
      <c r="S2" s="12">
        <f>'[2]1.Summary BOP'!D1362</f>
        <v>1251.47753873139</v>
      </c>
      <c r="T2" s="11">
        <f t="shared" ref="T2:T65" si="0">((S2-R2)/R2)*100</f>
        <v>6.8725481410239153</v>
      </c>
      <c r="U2" s="12"/>
    </row>
    <row r="3" spans="2:21" x14ac:dyDescent="0.35"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"/>
      <c r="Q3" s="13">
        <v>38595</v>
      </c>
      <c r="R3" s="12">
        <f>'[2]1.Summary BOP'!D1348</f>
        <v>1368</v>
      </c>
      <c r="S3" s="12">
        <f>'[2]1.Summary BOP'!D1363</f>
        <v>1330.6891844284801</v>
      </c>
      <c r="T3" s="11">
        <f t="shared" si="0"/>
        <v>-2.7273987990877138</v>
      </c>
      <c r="U3" s="12"/>
    </row>
    <row r="4" spans="2:21" ht="15" thickBot="1" x14ac:dyDescent="0.4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3">
        <v>38625</v>
      </c>
      <c r="R4" s="12">
        <f>'[2]1.Summary BOP'!D1349</f>
        <v>1331</v>
      </c>
      <c r="S4" s="12">
        <f>'[2]1.Summary BOP'!D1364</f>
        <v>1329.8106701086101</v>
      </c>
      <c r="T4" s="11">
        <f t="shared" si="0"/>
        <v>-8.935611505558895E-2</v>
      </c>
      <c r="U4" s="12"/>
    </row>
    <row r="5" spans="2:21" x14ac:dyDescent="0.35">
      <c r="B5" t="s">
        <v>18</v>
      </c>
      <c r="C5" s="2">
        <f>IFERROR(INDEX($R$2:$R$241,12*(ROW()-5)+COLUMN()-3+1),"")</f>
        <v>1171</v>
      </c>
      <c r="D5" s="2">
        <f t="shared" ref="D5:N20" si="1">IFERROR(INDEX($R$2:$R$241,12*(ROW()-5)+COLUMN()-3+1),"")</f>
        <v>1368</v>
      </c>
      <c r="E5" s="2">
        <f t="shared" si="1"/>
        <v>1331</v>
      </c>
      <c r="F5" s="2">
        <f t="shared" si="1"/>
        <v>1332</v>
      </c>
      <c r="G5" s="2">
        <f t="shared" si="1"/>
        <v>1220</v>
      </c>
      <c r="H5" s="2">
        <f t="shared" si="1"/>
        <v>1482</v>
      </c>
      <c r="I5" s="2">
        <f t="shared" si="1"/>
        <v>1269</v>
      </c>
      <c r="J5" s="2">
        <f t="shared" si="1"/>
        <v>1306</v>
      </c>
      <c r="K5" s="2">
        <f t="shared" si="1"/>
        <v>1555</v>
      </c>
      <c r="L5" s="2">
        <f t="shared" si="1"/>
        <v>1463</v>
      </c>
      <c r="M5" s="2">
        <f t="shared" si="1"/>
        <v>1540</v>
      </c>
      <c r="N5" s="2">
        <f t="shared" si="1"/>
        <v>1535</v>
      </c>
      <c r="O5" s="2"/>
      <c r="Q5" s="13">
        <v>38656</v>
      </c>
      <c r="R5" s="12">
        <f>'[2]1.Summary BOP'!D1350</f>
        <v>1332</v>
      </c>
      <c r="S5" s="12">
        <f>'[2]1.Summary BOP'!D1365</f>
        <v>1395.4933925978301</v>
      </c>
      <c r="T5" s="11">
        <f t="shared" si="0"/>
        <v>4.7667712160533071</v>
      </c>
      <c r="U5" s="12"/>
    </row>
    <row r="6" spans="2:21" x14ac:dyDescent="0.35">
      <c r="B6" t="s">
        <v>19</v>
      </c>
      <c r="C6" s="2">
        <f t="shared" ref="C6:N21" si="2">IFERROR(INDEX($R$2:$R$241,12*(ROW()-5)+COLUMN()-3+1),"")</f>
        <v>1357</v>
      </c>
      <c r="D6" s="2">
        <f t="shared" si="1"/>
        <v>1419</v>
      </c>
      <c r="E6" s="2">
        <f t="shared" si="1"/>
        <v>1416</v>
      </c>
      <c r="F6" s="2">
        <f t="shared" si="1"/>
        <v>1268</v>
      </c>
      <c r="G6" s="2">
        <f t="shared" si="1"/>
        <v>1426</v>
      </c>
      <c r="H6" s="2">
        <f t="shared" si="1"/>
        <v>1511</v>
      </c>
      <c r="I6" s="2">
        <f t="shared" si="1"/>
        <v>1189</v>
      </c>
      <c r="J6" s="2">
        <f t="shared" si="1"/>
        <v>1388</v>
      </c>
      <c r="K6" s="2">
        <f t="shared" si="1"/>
        <v>1571</v>
      </c>
      <c r="L6" s="2">
        <f t="shared" si="1"/>
        <v>1499</v>
      </c>
      <c r="M6" s="2">
        <f t="shared" si="1"/>
        <v>1616</v>
      </c>
      <c r="N6" s="2">
        <f t="shared" si="1"/>
        <v>1641</v>
      </c>
      <c r="O6" s="2"/>
      <c r="Q6" s="13">
        <v>38686</v>
      </c>
      <c r="R6" s="12">
        <f>'[2]1.Summary BOP'!D1351</f>
        <v>1220</v>
      </c>
      <c r="S6" s="12">
        <f>'[2]1.Summary BOP'!D1366</f>
        <v>1277.70438867649</v>
      </c>
      <c r="T6" s="11">
        <f t="shared" si="0"/>
        <v>4.7298679243024591</v>
      </c>
      <c r="U6" s="12"/>
    </row>
    <row r="7" spans="2:21" x14ac:dyDescent="0.35">
      <c r="B7" t="s">
        <v>20</v>
      </c>
      <c r="C7" s="2">
        <f t="shared" si="2"/>
        <v>1528</v>
      </c>
      <c r="D7" s="2">
        <f t="shared" si="1"/>
        <v>1579</v>
      </c>
      <c r="E7" s="2">
        <f t="shared" si="1"/>
        <v>1510</v>
      </c>
      <c r="F7" s="2">
        <f t="shared" si="1"/>
        <v>1626</v>
      </c>
      <c r="G7" s="2">
        <f t="shared" si="1"/>
        <v>1545</v>
      </c>
      <c r="H7" s="2">
        <f t="shared" si="1"/>
        <v>1526</v>
      </c>
      <c r="I7" s="2">
        <f t="shared" si="1"/>
        <v>1660</v>
      </c>
      <c r="J7" s="2">
        <f t="shared" si="1"/>
        <v>1646</v>
      </c>
      <c r="K7" s="2">
        <f t="shared" si="1"/>
        <v>1862</v>
      </c>
      <c r="L7" s="2">
        <f t="shared" si="1"/>
        <v>1938</v>
      </c>
      <c r="M7" s="2">
        <f t="shared" si="1"/>
        <v>2017</v>
      </c>
      <c r="N7" s="2">
        <f t="shared" si="1"/>
        <v>2011</v>
      </c>
      <c r="O7" s="2"/>
      <c r="Q7" s="13">
        <v>38717</v>
      </c>
      <c r="R7" s="12">
        <f>'[2]1.Summary BOP'!D1352</f>
        <v>1482</v>
      </c>
      <c r="S7" s="12">
        <f>'[2]1.Summary BOP'!D1367</f>
        <v>1524.2402539172199</v>
      </c>
      <c r="T7" s="11">
        <f t="shared" si="0"/>
        <v>2.8502195625654445</v>
      </c>
      <c r="U7" s="12"/>
    </row>
    <row r="8" spans="2:21" x14ac:dyDescent="0.35">
      <c r="B8" t="s">
        <v>21</v>
      </c>
      <c r="C8" s="2">
        <f t="shared" si="2"/>
        <v>1980.5</v>
      </c>
      <c r="D8" s="2">
        <f t="shared" si="1"/>
        <v>1771</v>
      </c>
      <c r="E8" s="2">
        <f t="shared" si="1"/>
        <v>1960</v>
      </c>
      <c r="F8" s="2">
        <f t="shared" si="1"/>
        <v>1365</v>
      </c>
      <c r="G8" s="2">
        <f t="shared" si="1"/>
        <v>1575</v>
      </c>
      <c r="H8" s="2">
        <f t="shared" si="1"/>
        <v>1438</v>
      </c>
      <c r="I8" s="2">
        <f t="shared" si="1"/>
        <v>1282</v>
      </c>
      <c r="J8" s="2">
        <f t="shared" si="1"/>
        <v>1499</v>
      </c>
      <c r="K8" s="2">
        <f t="shared" si="1"/>
        <v>1454</v>
      </c>
      <c r="L8" s="2">
        <f t="shared" si="1"/>
        <v>1497</v>
      </c>
      <c r="M8" s="2">
        <f t="shared" si="1"/>
        <v>1496</v>
      </c>
      <c r="N8" s="2">
        <f t="shared" si="1"/>
        <v>1808</v>
      </c>
      <c r="O8" s="2"/>
      <c r="Q8" s="13">
        <v>38748</v>
      </c>
      <c r="R8" s="12">
        <f>'[2]1.Summary BOP'!D1353</f>
        <v>1269</v>
      </c>
      <c r="S8" s="12">
        <f>'[2]1.Summary BOP'!D1368</f>
        <v>1363.7352133131201</v>
      </c>
      <c r="T8" s="11">
        <f t="shared" si="0"/>
        <v>7.4653438387013464</v>
      </c>
      <c r="U8" s="12"/>
    </row>
    <row r="9" spans="2:21" x14ac:dyDescent="0.35">
      <c r="B9" t="s">
        <v>22</v>
      </c>
      <c r="C9" s="2">
        <f t="shared" si="2"/>
        <v>1559</v>
      </c>
      <c r="D9" s="2">
        <f t="shared" si="1"/>
        <v>1471</v>
      </c>
      <c r="E9" s="2">
        <f t="shared" si="1"/>
        <v>1606</v>
      </c>
      <c r="F9" s="2">
        <f t="shared" si="1"/>
        <v>1632</v>
      </c>
      <c r="G9" s="2">
        <f t="shared" si="1"/>
        <v>1433</v>
      </c>
      <c r="H9" s="2">
        <f t="shared" si="1"/>
        <v>1619</v>
      </c>
      <c r="I9" s="2">
        <f t="shared" si="1"/>
        <v>1636</v>
      </c>
      <c r="J9" s="2">
        <f t="shared" si="1"/>
        <v>1543</v>
      </c>
      <c r="K9" s="2">
        <f t="shared" si="1"/>
        <v>1856</v>
      </c>
      <c r="L9" s="2">
        <f t="shared" si="1"/>
        <v>1819</v>
      </c>
      <c r="M9" s="2">
        <f t="shared" si="1"/>
        <v>1717</v>
      </c>
      <c r="N9" s="2">
        <f t="shared" si="1"/>
        <v>1789</v>
      </c>
      <c r="O9" s="2"/>
      <c r="Q9" s="13">
        <v>38776</v>
      </c>
      <c r="R9" s="12">
        <f>'[2]1.Summary BOP'!D1354</f>
        <v>1306</v>
      </c>
      <c r="S9" s="12">
        <f>'[2]1.Summary BOP'!D1369</f>
        <v>1408.03753233982</v>
      </c>
      <c r="T9" s="11">
        <f t="shared" si="0"/>
        <v>7.8129810367396653</v>
      </c>
      <c r="U9" s="12"/>
    </row>
    <row r="10" spans="2:21" x14ac:dyDescent="0.35">
      <c r="B10" t="s">
        <v>23</v>
      </c>
      <c r="C10" s="2">
        <f t="shared" si="2"/>
        <v>1654</v>
      </c>
      <c r="D10" s="2">
        <f t="shared" si="1"/>
        <v>1819</v>
      </c>
      <c r="E10" s="2">
        <f t="shared" si="1"/>
        <v>1796</v>
      </c>
      <c r="F10" s="2">
        <f t="shared" si="1"/>
        <v>1841</v>
      </c>
      <c r="G10" s="2">
        <f t="shared" si="1"/>
        <v>1935</v>
      </c>
      <c r="H10" s="2">
        <f t="shared" si="1"/>
        <v>2076</v>
      </c>
      <c r="I10" s="2">
        <f t="shared" si="1"/>
        <v>2039</v>
      </c>
      <c r="J10" s="2">
        <f t="shared" si="1"/>
        <v>2260</v>
      </c>
      <c r="K10" s="2">
        <f t="shared" si="1"/>
        <v>2477</v>
      </c>
      <c r="L10" s="2">
        <f t="shared" si="1"/>
        <v>2571</v>
      </c>
      <c r="M10" s="2">
        <f t="shared" si="1"/>
        <v>2239</v>
      </c>
      <c r="N10" s="2">
        <f t="shared" si="1"/>
        <v>2662</v>
      </c>
      <c r="O10" s="2"/>
      <c r="Q10" s="13">
        <v>38807</v>
      </c>
      <c r="R10" s="12">
        <f>'[2]1.Summary BOP'!D1355</f>
        <v>1555</v>
      </c>
      <c r="S10" s="12">
        <f>'[2]1.Summary BOP'!D1370</f>
        <v>1407.63853308119</v>
      </c>
      <c r="T10" s="11">
        <f t="shared" si="0"/>
        <v>-9.4766216668045029</v>
      </c>
      <c r="U10" s="12"/>
    </row>
    <row r="11" spans="2:21" x14ac:dyDescent="0.35">
      <c r="B11" t="s">
        <v>24</v>
      </c>
      <c r="C11" s="2">
        <f t="shared" si="2"/>
        <v>2138</v>
      </c>
      <c r="D11" s="2">
        <f t="shared" si="1"/>
        <v>2121</v>
      </c>
      <c r="E11" s="2">
        <f t="shared" si="1"/>
        <v>1895</v>
      </c>
      <c r="F11" s="2">
        <f t="shared" si="1"/>
        <v>1970</v>
      </c>
      <c r="G11" s="2">
        <f t="shared" si="1"/>
        <v>1900</v>
      </c>
      <c r="H11" s="2">
        <f t="shared" si="1"/>
        <v>2056</v>
      </c>
      <c r="I11" s="2">
        <f t="shared" si="1"/>
        <v>1974</v>
      </c>
      <c r="J11" s="2">
        <f t="shared" si="1"/>
        <v>2154</v>
      </c>
      <c r="K11" s="2">
        <f t="shared" si="1"/>
        <v>2142</v>
      </c>
      <c r="L11" s="2">
        <f t="shared" si="1"/>
        <v>2138</v>
      </c>
      <c r="M11" s="2">
        <f t="shared" si="1"/>
        <v>2179</v>
      </c>
      <c r="N11" s="2">
        <f t="shared" si="1"/>
        <v>2051</v>
      </c>
      <c r="O11" s="2"/>
      <c r="Q11" s="13">
        <v>38837</v>
      </c>
      <c r="R11" s="12">
        <f>'[2]1.Summary BOP'!D1356</f>
        <v>1463</v>
      </c>
      <c r="S11" s="12">
        <f>'[2]1.Summary BOP'!D1371</f>
        <v>1482.7537172160301</v>
      </c>
      <c r="T11" s="11">
        <f t="shared" si="0"/>
        <v>1.3502199054019175</v>
      </c>
      <c r="U11" s="12"/>
    </row>
    <row r="12" spans="2:21" x14ac:dyDescent="0.35">
      <c r="B12" t="s">
        <v>25</v>
      </c>
      <c r="C12" s="2">
        <f t="shared" si="2"/>
        <v>2020</v>
      </c>
      <c r="D12" s="2">
        <f t="shared" si="1"/>
        <v>2030</v>
      </c>
      <c r="E12" s="2">
        <f t="shared" si="1"/>
        <v>2101</v>
      </c>
      <c r="F12" s="2">
        <f t="shared" si="1"/>
        <v>2117</v>
      </c>
      <c r="G12" s="2">
        <f t="shared" si="1"/>
        <v>2027</v>
      </c>
      <c r="H12" s="2">
        <f t="shared" si="1"/>
        <v>1859</v>
      </c>
      <c r="I12" s="2">
        <f t="shared" si="1"/>
        <v>2085</v>
      </c>
      <c r="J12" s="2">
        <f t="shared" si="1"/>
        <v>1930</v>
      </c>
      <c r="K12" s="2">
        <f t="shared" si="1"/>
        <v>2177</v>
      </c>
      <c r="L12" s="2">
        <f t="shared" si="1"/>
        <v>2204</v>
      </c>
      <c r="M12" s="2">
        <f t="shared" si="1"/>
        <v>2258</v>
      </c>
      <c r="N12" s="2">
        <f t="shared" si="1"/>
        <v>1994</v>
      </c>
      <c r="Q12" s="13">
        <v>38868</v>
      </c>
      <c r="R12" s="12">
        <f>'[2]1.Summary BOP'!D1357</f>
        <v>1540</v>
      </c>
      <c r="S12" s="12">
        <f>'[2]1.Summary BOP'!D1372</f>
        <v>1378.3733786110699</v>
      </c>
      <c r="T12" s="11">
        <f t="shared" si="0"/>
        <v>-10.495235155125329</v>
      </c>
      <c r="U12" s="12"/>
    </row>
    <row r="13" spans="2:21" x14ac:dyDescent="0.35">
      <c r="B13" t="s">
        <v>26</v>
      </c>
      <c r="C13" s="2">
        <f t="shared" si="2"/>
        <v>2194</v>
      </c>
      <c r="D13" s="2">
        <f t="shared" si="1"/>
        <v>2009</v>
      </c>
      <c r="E13" s="2">
        <f t="shared" si="1"/>
        <v>2054</v>
      </c>
      <c r="F13" s="2">
        <f t="shared" si="1"/>
        <v>2063</v>
      </c>
      <c r="G13" s="2">
        <f t="shared" si="1"/>
        <v>1820</v>
      </c>
      <c r="H13" s="2">
        <f t="shared" si="1"/>
        <v>2327</v>
      </c>
      <c r="I13" s="2">
        <f t="shared" si="1"/>
        <v>2129</v>
      </c>
      <c r="J13" s="2">
        <f t="shared" si="1"/>
        <v>2058</v>
      </c>
      <c r="K13" s="2">
        <f t="shared" si="1"/>
        <v>2092</v>
      </c>
      <c r="L13" s="2">
        <f t="shared" si="1"/>
        <v>2097</v>
      </c>
      <c r="M13" s="2">
        <f t="shared" si="1"/>
        <v>2133</v>
      </c>
      <c r="N13" s="2">
        <f t="shared" si="1"/>
        <v>2102</v>
      </c>
      <c r="Q13" s="13">
        <v>38898</v>
      </c>
      <c r="R13" s="12">
        <f>'[2]1.Summary BOP'!D1358</f>
        <v>1535</v>
      </c>
      <c r="S13" s="12">
        <f>'[2]1.Summary BOP'!D1373</f>
        <v>1406.46934707475</v>
      </c>
      <c r="T13" s="11">
        <f t="shared" si="0"/>
        <v>-8.3733324381270382</v>
      </c>
      <c r="U13" s="12"/>
    </row>
    <row r="14" spans="2:21" x14ac:dyDescent="0.35">
      <c r="B14" t="s">
        <v>27</v>
      </c>
      <c r="C14" s="2">
        <f t="shared" si="2"/>
        <v>1919</v>
      </c>
      <c r="D14" s="2">
        <f t="shared" si="1"/>
        <v>1880</v>
      </c>
      <c r="E14" s="2">
        <f t="shared" si="1"/>
        <v>2161</v>
      </c>
      <c r="F14" s="2">
        <f t="shared" si="1"/>
        <v>2088</v>
      </c>
      <c r="G14" s="2">
        <f t="shared" si="1"/>
        <v>1861</v>
      </c>
      <c r="H14" s="2">
        <f t="shared" si="1"/>
        <v>2257</v>
      </c>
      <c r="I14" s="2">
        <f t="shared" si="1"/>
        <v>1964</v>
      </c>
      <c r="J14" s="2">
        <f t="shared" si="1"/>
        <v>1853</v>
      </c>
      <c r="K14" s="2">
        <f t="shared" si="1"/>
        <v>2049</v>
      </c>
      <c r="L14" s="2">
        <f t="shared" si="1"/>
        <v>2067</v>
      </c>
      <c r="M14" s="2">
        <f t="shared" si="1"/>
        <v>1880</v>
      </c>
      <c r="N14" s="2">
        <f t="shared" si="1"/>
        <v>2111</v>
      </c>
      <c r="Q14" s="13">
        <v>38929</v>
      </c>
      <c r="R14" s="12">
        <f>'[2]1.Summary BOP'!D1281</f>
        <v>1357</v>
      </c>
      <c r="S14" s="12">
        <f>'[2]1.Summary BOP'!D1296</f>
        <v>1415.15081234681</v>
      </c>
      <c r="T14" s="11">
        <f t="shared" si="0"/>
        <v>4.2852477779520983</v>
      </c>
      <c r="U14" s="12"/>
    </row>
    <row r="15" spans="2:21" x14ac:dyDescent="0.35">
      <c r="B15" t="s">
        <v>28</v>
      </c>
      <c r="C15" s="2">
        <f t="shared" si="2"/>
        <v>1759</v>
      </c>
      <c r="D15" s="2">
        <f t="shared" si="1"/>
        <v>1738</v>
      </c>
      <c r="E15" s="2">
        <f t="shared" si="1"/>
        <v>1821</v>
      </c>
      <c r="F15" s="2">
        <f t="shared" si="1"/>
        <v>1778</v>
      </c>
      <c r="G15" s="2">
        <f t="shared" si="1"/>
        <v>1740</v>
      </c>
      <c r="H15" s="2">
        <f t="shared" si="1"/>
        <v>1947</v>
      </c>
      <c r="I15" s="2">
        <f t="shared" si="1"/>
        <v>1692</v>
      </c>
      <c r="J15" s="2">
        <f t="shared" si="1"/>
        <v>1864</v>
      </c>
      <c r="K15" s="2">
        <f t="shared" si="1"/>
        <v>1989</v>
      </c>
      <c r="L15" s="2">
        <f t="shared" si="1"/>
        <v>1818</v>
      </c>
      <c r="M15" s="2">
        <f t="shared" si="1"/>
        <v>1959</v>
      </c>
      <c r="N15" s="2">
        <f t="shared" si="1"/>
        <v>1867</v>
      </c>
      <c r="Q15" s="13">
        <v>38960</v>
      </c>
      <c r="R15" s="12">
        <f>'[2]1.Summary BOP'!D1282</f>
        <v>1419</v>
      </c>
      <c r="S15" s="12">
        <f>'[2]1.Summary BOP'!D1297</f>
        <v>1409.07216235991</v>
      </c>
      <c r="T15" s="11">
        <f t="shared" si="0"/>
        <v>-0.69963619732840365</v>
      </c>
      <c r="U15" s="12"/>
    </row>
    <row r="16" spans="2:21" x14ac:dyDescent="0.35">
      <c r="B16" t="s">
        <v>29</v>
      </c>
      <c r="C16" s="2">
        <f t="shared" si="2"/>
        <v>1508</v>
      </c>
      <c r="D16" s="2">
        <f t="shared" si="1"/>
        <v>1857</v>
      </c>
      <c r="E16" s="2">
        <f t="shared" si="1"/>
        <v>1689</v>
      </c>
      <c r="F16" s="2">
        <f t="shared" si="1"/>
        <v>1826</v>
      </c>
      <c r="G16" s="2">
        <f t="shared" si="1"/>
        <v>1860</v>
      </c>
      <c r="H16" s="2">
        <f t="shared" si="1"/>
        <v>1891</v>
      </c>
      <c r="I16" s="2">
        <f t="shared" si="1"/>
        <v>1811</v>
      </c>
      <c r="J16" s="2">
        <f t="shared" si="1"/>
        <v>1797</v>
      </c>
      <c r="K16" s="2">
        <f t="shared" si="1"/>
        <v>2075</v>
      </c>
      <c r="L16" s="2">
        <f t="shared" si="1"/>
        <v>1827</v>
      </c>
      <c r="M16" s="2">
        <f t="shared" si="1"/>
        <v>1978</v>
      </c>
      <c r="N16" s="2">
        <f t="shared" si="1"/>
        <v>1884</v>
      </c>
      <c r="O16" s="4"/>
      <c r="Q16" s="13">
        <v>38990</v>
      </c>
      <c r="R16" s="12">
        <f>'[2]1.Summary BOP'!D1283</f>
        <v>1416</v>
      </c>
      <c r="S16" s="12">
        <f>'[2]1.Summary BOP'!D1298</f>
        <v>1450.7219948699301</v>
      </c>
      <c r="T16" s="11">
        <f t="shared" si="0"/>
        <v>2.4521182817747236</v>
      </c>
      <c r="U16" s="12"/>
    </row>
    <row r="17" spans="2:21" x14ac:dyDescent="0.35">
      <c r="B17" t="s">
        <v>30</v>
      </c>
      <c r="C17" s="2">
        <f t="shared" si="2"/>
        <v>1817</v>
      </c>
      <c r="D17" s="2">
        <f t="shared" si="1"/>
        <v>2090</v>
      </c>
      <c r="E17" s="2">
        <f t="shared" si="1"/>
        <v>1743</v>
      </c>
      <c r="F17" s="2">
        <f t="shared" si="1"/>
        <v>1960</v>
      </c>
      <c r="G17" s="2">
        <f t="shared" si="1"/>
        <v>2173</v>
      </c>
      <c r="H17" s="2">
        <f t="shared" si="1"/>
        <v>2008</v>
      </c>
      <c r="I17" s="2">
        <f t="shared" si="1"/>
        <v>2090</v>
      </c>
      <c r="J17" s="2">
        <f t="shared" si="1"/>
        <v>2057</v>
      </c>
      <c r="K17" s="2">
        <f t="shared" si="1"/>
        <v>2316</v>
      </c>
      <c r="L17" s="2">
        <f t="shared" si="1"/>
        <v>2235</v>
      </c>
      <c r="M17" s="2">
        <f t="shared" si="1"/>
        <v>2265</v>
      </c>
      <c r="N17" s="2">
        <f t="shared" si="1"/>
        <v>2014</v>
      </c>
      <c r="O17" s="4"/>
      <c r="Q17" s="13">
        <v>39021</v>
      </c>
      <c r="R17" s="12">
        <f>'[2]1.Summary BOP'!D1284</f>
        <v>1268</v>
      </c>
      <c r="S17" s="12">
        <f>'[2]1.Summary BOP'!D1299</f>
        <v>1302.2583682730101</v>
      </c>
      <c r="T17" s="11">
        <f t="shared" si="0"/>
        <v>2.701764059385654</v>
      </c>
      <c r="U17" s="12"/>
    </row>
    <row r="18" spans="2:21" x14ac:dyDescent="0.35">
      <c r="B18" t="s">
        <v>31</v>
      </c>
      <c r="C18" s="2">
        <f t="shared" si="2"/>
        <v>2013</v>
      </c>
      <c r="D18" s="2">
        <f t="shared" si="1"/>
        <v>2075</v>
      </c>
      <c r="E18" s="2">
        <f t="shared" si="1"/>
        <v>1805</v>
      </c>
      <c r="F18" s="2">
        <f t="shared" si="1"/>
        <v>2061</v>
      </c>
      <c r="G18" s="2">
        <f t="shared" si="1"/>
        <v>1898</v>
      </c>
      <c r="H18" s="2">
        <f t="shared" si="1"/>
        <v>2013</v>
      </c>
      <c r="I18" s="2">
        <f t="shared" si="1"/>
        <v>2274</v>
      </c>
      <c r="J18" s="2">
        <f t="shared" si="1"/>
        <v>1875</v>
      </c>
      <c r="K18" s="2">
        <f t="shared" si="1"/>
        <v>2037</v>
      </c>
      <c r="L18" s="2">
        <f t="shared" si="1"/>
        <v>2084</v>
      </c>
      <c r="M18" s="2">
        <f t="shared" si="1"/>
        <v>2323</v>
      </c>
      <c r="N18" s="2">
        <f t="shared" si="1"/>
        <v>1799</v>
      </c>
      <c r="O18" s="3"/>
      <c r="Q18" s="13">
        <v>39051</v>
      </c>
      <c r="R18" s="12">
        <f>'[2]1.Summary BOP'!D1285</f>
        <v>1426</v>
      </c>
      <c r="S18" s="12">
        <f>'[2]1.Summary BOP'!D1300</f>
        <v>1490.16041486013</v>
      </c>
      <c r="T18" s="11">
        <f t="shared" si="0"/>
        <v>4.4993278303036472</v>
      </c>
      <c r="U18" s="12"/>
    </row>
    <row r="19" spans="2:21" x14ac:dyDescent="0.35">
      <c r="B19" t="s">
        <v>32</v>
      </c>
      <c r="C19" s="2">
        <f t="shared" si="2"/>
        <v>2217</v>
      </c>
      <c r="D19" s="2">
        <f t="shared" si="1"/>
        <v>1896</v>
      </c>
      <c r="E19" s="2">
        <f t="shared" si="1"/>
        <v>1881</v>
      </c>
      <c r="F19" s="2">
        <f t="shared" si="1"/>
        <v>2191</v>
      </c>
      <c r="G19" s="2">
        <f t="shared" si="1"/>
        <v>2113</v>
      </c>
      <c r="H19" s="2">
        <f t="shared" si="1"/>
        <v>2110</v>
      </c>
      <c r="I19" s="2">
        <f t="shared" si="1"/>
        <v>2056</v>
      </c>
      <c r="J19" s="2">
        <f t="shared" si="1"/>
        <v>1996</v>
      </c>
      <c r="K19" s="2">
        <f t="shared" si="1"/>
        <v>1821</v>
      </c>
      <c r="L19" s="2">
        <f t="shared" si="1"/>
        <v>1423</v>
      </c>
      <c r="M19" s="2">
        <f t="shared" si="1"/>
        <v>1259</v>
      </c>
      <c r="N19" s="2">
        <f t="shared" si="1"/>
        <v>1573</v>
      </c>
      <c r="O19" s="2"/>
      <c r="Q19" s="13">
        <v>39082</v>
      </c>
      <c r="R19" s="12">
        <f>'[2]1.Summary BOP'!D1286</f>
        <v>1511</v>
      </c>
      <c r="S19" s="12">
        <f>'[2]1.Summary BOP'!D1301</f>
        <v>1633.6968993241701</v>
      </c>
      <c r="T19" s="11">
        <f t="shared" si="0"/>
        <v>8.1202448262190661</v>
      </c>
      <c r="U19" s="12"/>
    </row>
    <row r="20" spans="2:21" x14ac:dyDescent="0.35">
      <c r="B20" t="s">
        <v>33</v>
      </c>
      <c r="C20" s="2">
        <f t="shared" si="2"/>
        <v>1887</v>
      </c>
      <c r="D20" s="2">
        <f t="shared" si="1"/>
        <v>1515</v>
      </c>
      <c r="E20" s="2">
        <f t="shared" si="1"/>
        <v>1947</v>
      </c>
      <c r="F20" s="2">
        <f t="shared" si="1"/>
        <v>1969</v>
      </c>
      <c r="G20" s="2">
        <f t="shared" si="1"/>
        <v>2240</v>
      </c>
      <c r="H20" s="2">
        <f t="shared" si="1"/>
        <v>2255</v>
      </c>
      <c r="I20" s="2">
        <f t="shared" si="1"/>
        <v>2100</v>
      </c>
      <c r="J20" s="2">
        <f t="shared" si="1"/>
        <v>2184</v>
      </c>
      <c r="K20" s="2">
        <f t="shared" si="1"/>
        <v>2616</v>
      </c>
      <c r="L20" s="2">
        <f t="shared" si="1"/>
        <v>2304</v>
      </c>
      <c r="M20" s="2">
        <f t="shared" si="1"/>
        <v>2130</v>
      </c>
      <c r="N20" s="2">
        <f t="shared" si="1"/>
        <v>2492</v>
      </c>
      <c r="O20" s="2"/>
      <c r="Q20" s="13">
        <v>39113</v>
      </c>
      <c r="R20" s="12">
        <f>'[2]1.Summary BOP'!D1287</f>
        <v>1189</v>
      </c>
      <c r="S20" s="12">
        <f>'[2]1.Summary BOP'!D1302</f>
        <v>1193.38346501704</v>
      </c>
      <c r="T20" s="11">
        <f t="shared" si="0"/>
        <v>0.36866821001177064</v>
      </c>
      <c r="U20" s="12"/>
    </row>
    <row r="21" spans="2:21" x14ac:dyDescent="0.35">
      <c r="B21" t="s">
        <v>34</v>
      </c>
      <c r="C21" s="2">
        <f t="shared" si="2"/>
        <v>2234</v>
      </c>
      <c r="D21" s="2">
        <f t="shared" si="2"/>
        <v>2339</v>
      </c>
      <c r="E21" s="2">
        <f t="shared" si="2"/>
        <v>2627</v>
      </c>
      <c r="F21" s="2">
        <f t="shared" si="2"/>
        <v>2375</v>
      </c>
      <c r="G21" s="2">
        <f t="shared" si="2"/>
        <v>2737</v>
      </c>
      <c r="H21" s="2">
        <f t="shared" si="2"/>
        <v>2930</v>
      </c>
      <c r="I21" s="2">
        <f t="shared" si="2"/>
        <v>2503</v>
      </c>
      <c r="J21" s="2">
        <f t="shared" si="2"/>
        <v>2890</v>
      </c>
      <c r="K21" s="2">
        <f t="shared" si="2"/>
        <v>3071</v>
      </c>
      <c r="L21" s="2">
        <f t="shared" si="2"/>
        <v>3152</v>
      </c>
      <c r="M21" s="2">
        <f t="shared" si="2"/>
        <v>2505</v>
      </c>
      <c r="N21" s="2">
        <f t="shared" si="2"/>
        <v>3130</v>
      </c>
      <c r="O21" s="2"/>
      <c r="Q21" s="13">
        <v>39141</v>
      </c>
      <c r="R21" s="12">
        <f>'[2]1.Summary BOP'!D1288</f>
        <v>1388</v>
      </c>
      <c r="S21" s="12">
        <f>'[2]1.Summary BOP'!D1303</f>
        <v>1493.04345282021</v>
      </c>
      <c r="T21" s="11">
        <f t="shared" si="0"/>
        <v>7.567972105202446</v>
      </c>
      <c r="U21" s="12"/>
    </row>
    <row r="22" spans="2:21" x14ac:dyDescent="0.35">
      <c r="B22" t="s">
        <v>35</v>
      </c>
      <c r="C22" s="2">
        <f t="shared" ref="C22:N24" si="3">IFERROR(INDEX($R$2:$R$241,12*(ROW()-5)+COLUMN()-3+1),"")</f>
        <v>2215</v>
      </c>
      <c r="D22" s="2">
        <f t="shared" si="3"/>
        <v>2734</v>
      </c>
      <c r="E22" s="2">
        <f t="shared" si="3"/>
        <v>2438</v>
      </c>
      <c r="F22" s="2">
        <f t="shared" si="3"/>
        <v>2281</v>
      </c>
      <c r="G22" s="2">
        <f t="shared" si="3"/>
        <v>2246</v>
      </c>
      <c r="H22" s="2">
        <f t="shared" si="3"/>
        <v>2308</v>
      </c>
      <c r="I22" s="2">
        <f t="shared" si="3"/>
        <v>2222</v>
      </c>
      <c r="J22" s="2">
        <f t="shared" si="3"/>
        <v>2199</v>
      </c>
      <c r="K22" s="2">
        <f t="shared" si="3"/>
        <v>2422</v>
      </c>
      <c r="L22" s="2">
        <f t="shared" si="3"/>
        <v>2135</v>
      </c>
      <c r="M22" s="2">
        <f t="shared" si="3"/>
        <v>2565</v>
      </c>
      <c r="N22" s="2">
        <f t="shared" si="3"/>
        <v>2111</v>
      </c>
      <c r="O22" s="2"/>
      <c r="Q22" s="13">
        <v>39172</v>
      </c>
      <c r="R22" s="12">
        <f>'[2]1.Summary BOP'!D1289</f>
        <v>1571</v>
      </c>
      <c r="S22" s="12">
        <f>'[2]1.Summary BOP'!D1304</f>
        <v>1481.0900799420001</v>
      </c>
      <c r="T22" s="11">
        <f t="shared" si="0"/>
        <v>-5.7231012131126606</v>
      </c>
      <c r="U22" s="12"/>
    </row>
    <row r="23" spans="2:21" x14ac:dyDescent="0.35">
      <c r="B23" t="s">
        <v>36</v>
      </c>
      <c r="C23" s="2">
        <f t="shared" si="3"/>
        <v>2104</v>
      </c>
      <c r="D23" s="2">
        <f t="shared" si="3"/>
        <v>2411</v>
      </c>
      <c r="E23" s="2">
        <f t="shared" si="3"/>
        <v>2439</v>
      </c>
      <c r="F23" s="2">
        <f t="shared" si="3"/>
        <v>2721</v>
      </c>
      <c r="G23" s="2">
        <f t="shared" si="3"/>
        <v>2697</v>
      </c>
      <c r="H23" s="2">
        <f t="shared" si="3"/>
        <v>2783</v>
      </c>
      <c r="I23" s="2">
        <f t="shared" si="3"/>
        <v>2680</v>
      </c>
      <c r="J23" s="2">
        <f t="shared" si="3"/>
        <v>2534</v>
      </c>
      <c r="K23" s="2">
        <f t="shared" si="3"/>
        <v>2523</v>
      </c>
      <c r="L23" s="2">
        <f t="shared" si="3"/>
        <v>2638</v>
      </c>
      <c r="M23" s="2">
        <f t="shared" si="3"/>
        <v>3007</v>
      </c>
      <c r="N23" s="2">
        <f t="shared" si="3"/>
        <v>2443</v>
      </c>
      <c r="O23" s="2"/>
      <c r="Q23" s="13">
        <v>39202</v>
      </c>
      <c r="R23" s="12">
        <f>'[2]1.Summary BOP'!D1290</f>
        <v>1499</v>
      </c>
      <c r="S23" s="12">
        <f>'[2]1.Summary BOP'!D1305</f>
        <v>1451.34255554131</v>
      </c>
      <c r="T23" s="11">
        <f t="shared" si="0"/>
        <v>-3.1792824855697099</v>
      </c>
      <c r="U23" s="12"/>
    </row>
    <row r="24" spans="2:21" x14ac:dyDescent="0.35">
      <c r="B24" t="s">
        <v>37</v>
      </c>
      <c r="C24" s="2">
        <f t="shared" si="3"/>
        <v>2365</v>
      </c>
      <c r="D24" s="2">
        <f t="shared" si="3"/>
        <v>2439</v>
      </c>
      <c r="E24" s="2">
        <f t="shared" si="3"/>
        <v>2616</v>
      </c>
      <c r="F24" s="2">
        <f t="shared" si="3"/>
        <v>3006</v>
      </c>
      <c r="G24" s="2">
        <f t="shared" si="3"/>
        <v>2790</v>
      </c>
      <c r="H24" s="2">
        <f t="shared" si="3"/>
        <v>3109</v>
      </c>
      <c r="I24" s="2">
        <f t="shared" si="3"/>
        <v>3009</v>
      </c>
      <c r="J24" s="2">
        <f t="shared" si="3"/>
        <v>2609</v>
      </c>
      <c r="K24" s="2">
        <f t="shared" si="3"/>
        <v>2759</v>
      </c>
      <c r="L24" s="2">
        <f t="shared" si="3"/>
        <v>2606</v>
      </c>
      <c r="M24" s="2">
        <f t="shared" si="3"/>
        <v>2444</v>
      </c>
      <c r="N24" s="2">
        <f t="shared" si="3"/>
        <v>2591</v>
      </c>
      <c r="O24" s="2"/>
      <c r="Q24" s="13">
        <v>39233</v>
      </c>
      <c r="R24" s="12">
        <f>'[2]1.Summary BOP'!D1291</f>
        <v>1616</v>
      </c>
      <c r="S24" s="12">
        <f>'[2]1.Summary BOP'!D1306</f>
        <v>1470.8574143962401</v>
      </c>
      <c r="T24" s="11">
        <f t="shared" si="0"/>
        <v>-8.981595643797025</v>
      </c>
      <c r="U24" s="12"/>
    </row>
    <row r="25" spans="2:21" ht="15" thickBot="1" x14ac:dyDescent="0.4">
      <c r="B25" s="7" t="s">
        <v>38</v>
      </c>
      <c r="C25" s="2">
        <f>IFERROR(INDEX($R$2:$R$253,12*(ROW()-5)+COLUMN()-3+1),"")</f>
        <v>2750</v>
      </c>
      <c r="D25" s="2">
        <f>IFERROR(INDEX($R$2:$R$253,12*(ROW()-5)+COLUMN()-3+1),"")</f>
        <v>2488</v>
      </c>
      <c r="E25" s="2">
        <f>IFERROR(INDEX($R$2:$R$253,12*(ROW()-5)+COLUMN()-3+1),"")</f>
        <v>2609</v>
      </c>
      <c r="F25" s="2">
        <f>IFERROR(INDEX($R$2:$R$253,12*(ROW()-5)+COLUMN()-3+1),"")</f>
        <v>2632</v>
      </c>
      <c r="G25" s="2">
        <f>IFERROR(INDEX($R$2:$R$253,12*(ROW()-5)+COLUMN()-3+1),"")</f>
        <v>2277</v>
      </c>
      <c r="H25" s="2">
        <f t="shared" ref="H25:L25" si="4">IFERROR(INDEX($R$2:$R$253,12*(ROW()-5)+COLUMN()-3+1),"")</f>
        <v>2758</v>
      </c>
      <c r="I25" s="2">
        <f t="shared" si="4"/>
        <v>2745</v>
      </c>
      <c r="J25" s="2">
        <f t="shared" si="4"/>
        <v>2480</v>
      </c>
      <c r="K25" s="2">
        <f t="shared" si="4"/>
        <v>2527</v>
      </c>
      <c r="L25" s="2">
        <f t="shared" si="4"/>
        <v>2558</v>
      </c>
      <c r="M25" s="7"/>
      <c r="N25" s="7"/>
      <c r="O25" s="2"/>
      <c r="Q25" s="13">
        <v>39263</v>
      </c>
      <c r="R25" s="12">
        <f>'[2]1.Summary BOP'!D1292</f>
        <v>1641</v>
      </c>
      <c r="S25" s="12">
        <f>'[2]1.Summary BOP'!D1307</f>
        <v>1541.28144830987</v>
      </c>
      <c r="T25" s="11">
        <f t="shared" si="0"/>
        <v>-6.0766941919640445</v>
      </c>
      <c r="U25" s="12"/>
    </row>
    <row r="26" spans="2:21" x14ac:dyDescent="0.35">
      <c r="B26" s="10" t="s">
        <v>39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/>
      <c r="Q26" s="13">
        <v>39294</v>
      </c>
      <c r="R26" s="12">
        <f>'[2]1.Summary BOP'!D1215</f>
        <v>1528</v>
      </c>
      <c r="S26" s="12">
        <f>'[2]1.Summary BOP'!D1230</f>
        <v>1564.8344245342901</v>
      </c>
      <c r="T26" s="11">
        <f t="shared" si="0"/>
        <v>2.4106298778985646</v>
      </c>
      <c r="U26" s="12"/>
    </row>
    <row r="27" spans="2:21" ht="15" thickBot="1" x14ac:dyDescent="0.4">
      <c r="B27" s="5" t="s">
        <v>5</v>
      </c>
      <c r="C27" s="6" t="s">
        <v>6</v>
      </c>
      <c r="D27" s="6" t="s">
        <v>7</v>
      </c>
      <c r="E27" s="6" t="s">
        <v>8</v>
      </c>
      <c r="F27" s="6" t="s">
        <v>9</v>
      </c>
      <c r="G27" s="6" t="s">
        <v>10</v>
      </c>
      <c r="H27" s="6" t="s">
        <v>11</v>
      </c>
      <c r="I27" s="6" t="s">
        <v>12</v>
      </c>
      <c r="J27" s="6" t="s">
        <v>13</v>
      </c>
      <c r="K27" s="6" t="s">
        <v>14</v>
      </c>
      <c r="L27" s="6" t="s">
        <v>15</v>
      </c>
      <c r="M27" s="6" t="s">
        <v>16</v>
      </c>
      <c r="N27" s="6" t="s">
        <v>17</v>
      </c>
      <c r="O27" s="2"/>
      <c r="Q27" s="13">
        <v>39325</v>
      </c>
      <c r="R27" s="12">
        <f>'[2]1.Summary BOP'!D1216</f>
        <v>1579</v>
      </c>
      <c r="S27" s="12">
        <f>'[2]1.Summary BOP'!D1231</f>
        <v>1576.6349094416501</v>
      </c>
      <c r="T27" s="11">
        <f t="shared" si="0"/>
        <v>-0.14978407589296694</v>
      </c>
      <c r="U27" s="12"/>
    </row>
    <row r="28" spans="2:21" x14ac:dyDescent="0.35">
      <c r="B28" t="s">
        <v>18</v>
      </c>
      <c r="C28" s="2">
        <f>IFERROR(INDEX($S$2:$S$241,12*(ROW()-28)+COLUMN()-3+1),"")</f>
        <v>1251.47753873139</v>
      </c>
      <c r="D28" s="2">
        <f t="shared" ref="D28:N43" si="5">IFERROR(INDEX($S$2:$S$241,12*(ROW()-28)+COLUMN()-3+1),"")</f>
        <v>1330.6891844284801</v>
      </c>
      <c r="E28" s="2">
        <f t="shared" si="5"/>
        <v>1329.8106701086101</v>
      </c>
      <c r="F28" s="2">
        <f t="shared" si="5"/>
        <v>1395.4933925978301</v>
      </c>
      <c r="G28" s="2">
        <f t="shared" si="5"/>
        <v>1277.70438867649</v>
      </c>
      <c r="H28" s="2">
        <f t="shared" si="5"/>
        <v>1524.2402539172199</v>
      </c>
      <c r="I28" s="2">
        <f t="shared" si="5"/>
        <v>1363.7352133131201</v>
      </c>
      <c r="J28" s="2">
        <f t="shared" si="5"/>
        <v>1408.03753233982</v>
      </c>
      <c r="K28" s="2">
        <f t="shared" si="5"/>
        <v>1407.63853308119</v>
      </c>
      <c r="L28" s="2">
        <f t="shared" si="5"/>
        <v>1482.7537172160301</v>
      </c>
      <c r="M28" s="2">
        <f t="shared" si="5"/>
        <v>1378.3733786110699</v>
      </c>
      <c r="N28" s="2">
        <f t="shared" si="5"/>
        <v>1406.46934707475</v>
      </c>
      <c r="Q28" s="13">
        <v>39355</v>
      </c>
      <c r="R28" s="12">
        <f>'[2]1.Summary BOP'!D1217</f>
        <v>1510</v>
      </c>
      <c r="S28" s="12">
        <f>'[2]1.Summary BOP'!D1232</f>
        <v>1625.8230882021301</v>
      </c>
      <c r="T28" s="11">
        <f t="shared" si="0"/>
        <v>7.670403192194045</v>
      </c>
      <c r="U28" s="12"/>
    </row>
    <row r="29" spans="2:21" x14ac:dyDescent="0.35">
      <c r="B29" t="s">
        <v>19</v>
      </c>
      <c r="C29" s="2">
        <f t="shared" ref="C29:N44" si="6">IFERROR(INDEX($S$2:$S$241,12*(ROW()-28)+COLUMN()-3+1),"")</f>
        <v>1415.15081234681</v>
      </c>
      <c r="D29" s="2">
        <f t="shared" si="5"/>
        <v>1409.07216235991</v>
      </c>
      <c r="E29" s="2">
        <f t="shared" si="5"/>
        <v>1450.7219948699301</v>
      </c>
      <c r="F29" s="2">
        <f t="shared" si="5"/>
        <v>1302.2583682730101</v>
      </c>
      <c r="G29" s="2">
        <f t="shared" si="5"/>
        <v>1490.16041486013</v>
      </c>
      <c r="H29" s="2">
        <f t="shared" si="5"/>
        <v>1633.6968993241701</v>
      </c>
      <c r="I29" s="2">
        <f t="shared" si="5"/>
        <v>1193.38346501704</v>
      </c>
      <c r="J29" s="2">
        <f t="shared" si="5"/>
        <v>1493.04345282021</v>
      </c>
      <c r="K29" s="2">
        <f t="shared" si="5"/>
        <v>1481.0900799420001</v>
      </c>
      <c r="L29" s="2">
        <f t="shared" si="5"/>
        <v>1451.34255554131</v>
      </c>
      <c r="M29" s="2">
        <f t="shared" si="5"/>
        <v>1470.8574143962401</v>
      </c>
      <c r="N29" s="2">
        <f t="shared" si="5"/>
        <v>1541.28144830987</v>
      </c>
      <c r="Q29" s="13">
        <v>39386</v>
      </c>
      <c r="R29" s="12">
        <f>'[2]1.Summary BOP'!D1218</f>
        <v>1626</v>
      </c>
      <c r="S29" s="12">
        <f>'[2]1.Summary BOP'!D1233</f>
        <v>1557.4431314306501</v>
      </c>
      <c r="T29" s="11">
        <f t="shared" si="0"/>
        <v>-4.2162895799108213</v>
      </c>
      <c r="U29" s="12"/>
    </row>
    <row r="30" spans="2:21" x14ac:dyDescent="0.35">
      <c r="B30" t="s">
        <v>20</v>
      </c>
      <c r="C30" s="2">
        <f t="shared" si="6"/>
        <v>1564.8344245342901</v>
      </c>
      <c r="D30" s="2">
        <f t="shared" si="5"/>
        <v>1576.6349094416501</v>
      </c>
      <c r="E30" s="2">
        <f t="shared" si="5"/>
        <v>1625.8230882021301</v>
      </c>
      <c r="F30" s="2">
        <f t="shared" si="5"/>
        <v>1557.4431314306501</v>
      </c>
      <c r="G30" s="2">
        <f t="shared" si="5"/>
        <v>1656.3389840381001</v>
      </c>
      <c r="H30" s="2">
        <f t="shared" si="5"/>
        <v>1611.26886200749</v>
      </c>
      <c r="I30" s="2">
        <f t="shared" si="5"/>
        <v>1693.1038111069199</v>
      </c>
      <c r="J30" s="2">
        <f t="shared" si="5"/>
        <v>1695.74962868534</v>
      </c>
      <c r="K30" s="2">
        <f t="shared" si="5"/>
        <v>1804.9779606775601</v>
      </c>
      <c r="L30" s="2">
        <f t="shared" si="5"/>
        <v>1788.2681612439001</v>
      </c>
      <c r="M30" s="2">
        <f t="shared" si="5"/>
        <v>1904.4605195023501</v>
      </c>
      <c r="N30" s="2">
        <f t="shared" si="5"/>
        <v>1897.23735587793</v>
      </c>
      <c r="Q30" s="13">
        <v>39416</v>
      </c>
      <c r="R30" s="12">
        <f>'[2]1.Summary BOP'!D1219</f>
        <v>1545</v>
      </c>
      <c r="S30" s="12">
        <f>'[2]1.Summary BOP'!D1234</f>
        <v>1656.3389840381001</v>
      </c>
      <c r="T30" s="11">
        <f t="shared" si="0"/>
        <v>7.2064067338576105</v>
      </c>
      <c r="U30" s="12"/>
    </row>
    <row r="31" spans="2:21" x14ac:dyDescent="0.35">
      <c r="B31" t="s">
        <v>21</v>
      </c>
      <c r="C31" s="2">
        <f t="shared" si="6"/>
        <v>1934.75754144487</v>
      </c>
      <c r="D31" s="2">
        <f t="shared" si="5"/>
        <v>1950.64898052995</v>
      </c>
      <c r="E31" s="2">
        <f t="shared" si="5"/>
        <v>1946.1667232928</v>
      </c>
      <c r="F31" s="2">
        <f t="shared" si="5"/>
        <v>1331.19265922514</v>
      </c>
      <c r="G31" s="2">
        <f t="shared" si="5"/>
        <v>1811.2130742853601</v>
      </c>
      <c r="H31" s="2">
        <f t="shared" si="5"/>
        <v>1395.1335274579601</v>
      </c>
      <c r="I31" s="2">
        <f t="shared" si="5"/>
        <v>1355.5385705738699</v>
      </c>
      <c r="J31" s="2">
        <f t="shared" si="5"/>
        <v>1584.4974009361699</v>
      </c>
      <c r="K31" s="2">
        <f t="shared" si="5"/>
        <v>1388.71024471021</v>
      </c>
      <c r="L31" s="2">
        <f t="shared" si="5"/>
        <v>1365.3471232348099</v>
      </c>
      <c r="M31" s="2">
        <f t="shared" si="5"/>
        <v>1480.88124453762</v>
      </c>
      <c r="N31" s="2">
        <f t="shared" si="5"/>
        <v>1640.0140662399399</v>
      </c>
      <c r="Q31" s="13">
        <v>39447</v>
      </c>
      <c r="R31" s="12">
        <f>'[2]1.Summary BOP'!D1220</f>
        <v>1526</v>
      </c>
      <c r="S31" s="12">
        <f>'[2]1.Summary BOP'!D1235</f>
        <v>1611.26886200749</v>
      </c>
      <c r="T31" s="11">
        <f t="shared" si="0"/>
        <v>5.587736697738535</v>
      </c>
      <c r="U31" s="12"/>
    </row>
    <row r="32" spans="2:21" x14ac:dyDescent="0.35">
      <c r="B32" t="s">
        <v>22</v>
      </c>
      <c r="C32" s="2">
        <f t="shared" si="6"/>
        <v>1524.9490881936699</v>
      </c>
      <c r="D32" s="2">
        <f t="shared" si="5"/>
        <v>1593.9966641256599</v>
      </c>
      <c r="E32" s="2">
        <f t="shared" si="5"/>
        <v>1609.2544299441399</v>
      </c>
      <c r="F32" s="2">
        <f t="shared" si="5"/>
        <v>1657.6014434907199</v>
      </c>
      <c r="G32" s="2">
        <f t="shared" si="5"/>
        <v>1579.2063377931399</v>
      </c>
      <c r="H32" s="2">
        <f t="shared" si="5"/>
        <v>1596.8683237267201</v>
      </c>
      <c r="I32" s="2">
        <f t="shared" si="5"/>
        <v>1807.2005176628099</v>
      </c>
      <c r="J32" s="2">
        <f t="shared" si="5"/>
        <v>1612.44769593042</v>
      </c>
      <c r="K32" s="2">
        <f t="shared" si="5"/>
        <v>1663.92156747781</v>
      </c>
      <c r="L32" s="2">
        <f t="shared" si="5"/>
        <v>1689.7143488322599</v>
      </c>
      <c r="M32" s="2">
        <f t="shared" si="5"/>
        <v>1656.6751166562101</v>
      </c>
      <c r="N32" s="2">
        <f t="shared" si="5"/>
        <v>1639.08376598626</v>
      </c>
      <c r="Q32" s="13">
        <v>39478</v>
      </c>
      <c r="R32" s="12">
        <f>'[2]1.Summary BOP'!D1221</f>
        <v>1660</v>
      </c>
      <c r="S32" s="12">
        <f>'[2]1.Summary BOP'!D1236</f>
        <v>1693.1038111069199</v>
      </c>
      <c r="T32" s="11">
        <f t="shared" si="0"/>
        <v>1.9942054883686697</v>
      </c>
      <c r="U32" s="12"/>
    </row>
    <row r="33" spans="2:21" x14ac:dyDescent="0.35">
      <c r="B33" t="s">
        <v>23</v>
      </c>
      <c r="C33" s="2">
        <f t="shared" si="6"/>
        <v>1687.48450410038</v>
      </c>
      <c r="D33" s="2">
        <f t="shared" si="5"/>
        <v>1948.86647713047</v>
      </c>
      <c r="E33" s="2">
        <f t="shared" si="5"/>
        <v>1797.0575870033499</v>
      </c>
      <c r="F33" s="2">
        <f t="shared" si="5"/>
        <v>1971.5950547663399</v>
      </c>
      <c r="G33" s="2">
        <f t="shared" si="5"/>
        <v>2032.8303644740499</v>
      </c>
      <c r="H33" s="2">
        <f t="shared" si="5"/>
        <v>2037.8693899257501</v>
      </c>
      <c r="I33" s="2">
        <f t="shared" si="5"/>
        <v>2180.5915872414998</v>
      </c>
      <c r="J33" s="2">
        <f t="shared" si="5"/>
        <v>2337.9161117748599</v>
      </c>
      <c r="K33" s="2">
        <f t="shared" si="5"/>
        <v>2268.9234426181802</v>
      </c>
      <c r="L33" s="2">
        <f t="shared" si="5"/>
        <v>2441.8264665214201</v>
      </c>
      <c r="M33" s="2">
        <f t="shared" si="5"/>
        <v>2127.89036971513</v>
      </c>
      <c r="N33" s="2">
        <f t="shared" si="5"/>
        <v>2450.09757306862</v>
      </c>
      <c r="Q33" s="13">
        <v>39507</v>
      </c>
      <c r="R33" s="12">
        <f>'[2]1.Summary BOP'!D1222</f>
        <v>1646</v>
      </c>
      <c r="S33" s="12">
        <f>'[2]1.Summary BOP'!D1237</f>
        <v>1695.74962868534</v>
      </c>
      <c r="T33" s="11">
        <f t="shared" si="0"/>
        <v>3.022456177724179</v>
      </c>
      <c r="U33" s="12"/>
    </row>
    <row r="34" spans="2:21" x14ac:dyDescent="0.35">
      <c r="B34" t="s">
        <v>24</v>
      </c>
      <c r="C34" s="2">
        <f t="shared" si="6"/>
        <v>2306.9777253919401</v>
      </c>
      <c r="D34" s="2">
        <f t="shared" si="5"/>
        <v>2129.92090521505</v>
      </c>
      <c r="E34" s="2">
        <f t="shared" si="5"/>
        <v>1937.36595949704</v>
      </c>
      <c r="F34" s="2">
        <f t="shared" si="5"/>
        <v>2069.8563349055098</v>
      </c>
      <c r="G34" s="2">
        <f t="shared" si="5"/>
        <v>1985.47968681425</v>
      </c>
      <c r="H34" s="2">
        <f t="shared" si="5"/>
        <v>2080.41831891328</v>
      </c>
      <c r="I34" s="2">
        <f t="shared" si="5"/>
        <v>2056.3978883095501</v>
      </c>
      <c r="J34" s="2">
        <f t="shared" si="5"/>
        <v>2087.71315565142</v>
      </c>
      <c r="K34" s="2">
        <f t="shared" si="5"/>
        <v>2046.2917719930199</v>
      </c>
      <c r="L34" s="2">
        <f t="shared" si="5"/>
        <v>2046.6481347204401</v>
      </c>
      <c r="M34" s="2">
        <f t="shared" si="5"/>
        <v>1984.76339313175</v>
      </c>
      <c r="N34" s="2">
        <f t="shared" si="5"/>
        <v>1990.7115023879001</v>
      </c>
      <c r="Q34" s="13">
        <v>39538</v>
      </c>
      <c r="R34" s="12">
        <f>'[2]1.Summary BOP'!D1223</f>
        <v>1862</v>
      </c>
      <c r="S34" s="12">
        <f>'[2]1.Summary BOP'!D1238</f>
        <v>1804.9779606775601</v>
      </c>
      <c r="T34" s="11">
        <f t="shared" si="0"/>
        <v>-3.0624081268764725</v>
      </c>
      <c r="U34" s="12"/>
    </row>
    <row r="35" spans="2:21" x14ac:dyDescent="0.35">
      <c r="B35" t="s">
        <v>25</v>
      </c>
      <c r="C35" s="2">
        <f t="shared" si="6"/>
        <v>2111.2025838722202</v>
      </c>
      <c r="D35" s="2">
        <f t="shared" si="5"/>
        <v>2077.0870408299002</v>
      </c>
      <c r="E35" s="2">
        <f t="shared" si="5"/>
        <v>2283.5111406390401</v>
      </c>
      <c r="F35" s="2">
        <f t="shared" si="5"/>
        <v>2054.6513085062102</v>
      </c>
      <c r="G35" s="2">
        <f t="shared" si="5"/>
        <v>2136.9877955005099</v>
      </c>
      <c r="H35" s="2">
        <f t="shared" si="5"/>
        <v>1905.1703780441101</v>
      </c>
      <c r="I35" s="2">
        <f t="shared" si="5"/>
        <v>2053.7175889698801</v>
      </c>
      <c r="J35" s="2">
        <f t="shared" si="5"/>
        <v>1981.1682804361601</v>
      </c>
      <c r="K35" s="2">
        <f t="shared" si="5"/>
        <v>2180.2734969316798</v>
      </c>
      <c r="L35" s="2">
        <f t="shared" si="5"/>
        <v>2037.37492660773</v>
      </c>
      <c r="M35" s="2">
        <f t="shared" si="5"/>
        <v>2072.9284361935702</v>
      </c>
      <c r="N35" s="2">
        <f t="shared" si="5"/>
        <v>2037.8260541613899</v>
      </c>
      <c r="Q35" s="13">
        <v>39568</v>
      </c>
      <c r="R35" s="12">
        <f>'[2]1.Summary BOP'!D1224</f>
        <v>1938</v>
      </c>
      <c r="S35" s="12">
        <f>'[2]1.Summary BOP'!D1239</f>
        <v>1788.2681612439001</v>
      </c>
      <c r="T35" s="11">
        <f t="shared" si="0"/>
        <v>-7.7261010710061893</v>
      </c>
      <c r="U35" s="12"/>
    </row>
    <row r="36" spans="2:21" x14ac:dyDescent="0.35">
      <c r="B36" t="s">
        <v>26</v>
      </c>
      <c r="C36" s="2">
        <f t="shared" si="6"/>
        <v>2177.7579830548598</v>
      </c>
      <c r="D36" s="2">
        <f t="shared" si="5"/>
        <v>2123.9958968555702</v>
      </c>
      <c r="E36" s="2">
        <f t="shared" si="5"/>
        <v>2134.3193479472602</v>
      </c>
      <c r="F36" s="2">
        <f t="shared" si="5"/>
        <v>2044.9155201521701</v>
      </c>
      <c r="G36" s="2">
        <f t="shared" si="5"/>
        <v>1938.65353131555</v>
      </c>
      <c r="H36" s="2">
        <f t="shared" si="5"/>
        <v>2312.4447137078701</v>
      </c>
      <c r="I36" s="2">
        <f t="shared" si="5"/>
        <v>2086.41783812114</v>
      </c>
      <c r="J36" s="2">
        <f t="shared" si="5"/>
        <v>2118.5619773204398</v>
      </c>
      <c r="K36" s="2">
        <f t="shared" si="5"/>
        <v>2034.1069051843799</v>
      </c>
      <c r="L36" s="2">
        <f t="shared" si="5"/>
        <v>1961.2303756343399</v>
      </c>
      <c r="M36" s="2">
        <f t="shared" si="5"/>
        <v>2056.4153146438698</v>
      </c>
      <c r="N36" s="2">
        <f t="shared" si="5"/>
        <v>2078.7309984394301</v>
      </c>
      <c r="Q36" s="13">
        <v>39599</v>
      </c>
      <c r="R36" s="12">
        <f>'[2]1.Summary BOP'!D1225</f>
        <v>2017</v>
      </c>
      <c r="S36" s="12">
        <f>'[2]1.Summary BOP'!D1240</f>
        <v>1904.4605195023501</v>
      </c>
      <c r="T36" s="11">
        <f t="shared" si="0"/>
        <v>-5.5795478680044592</v>
      </c>
      <c r="U36" s="12"/>
    </row>
    <row r="37" spans="2:21" x14ac:dyDescent="0.35">
      <c r="B37" t="s">
        <v>27</v>
      </c>
      <c r="C37" s="2">
        <f t="shared" si="6"/>
        <v>1969.7595272272799</v>
      </c>
      <c r="D37" s="2">
        <f t="shared" si="5"/>
        <v>2065.94972470738</v>
      </c>
      <c r="E37" s="2">
        <f t="shared" si="5"/>
        <v>2149.47703881898</v>
      </c>
      <c r="F37" s="2">
        <f t="shared" si="5"/>
        <v>2065.6692787403799</v>
      </c>
      <c r="G37" s="2">
        <f t="shared" si="5"/>
        <v>2044.43244616067</v>
      </c>
      <c r="H37" s="2">
        <f t="shared" si="5"/>
        <v>2076.4420536186499</v>
      </c>
      <c r="I37" s="2">
        <f t="shared" si="5"/>
        <v>2001.7024649006</v>
      </c>
      <c r="J37" s="2">
        <f t="shared" si="5"/>
        <v>1910.99479300492</v>
      </c>
      <c r="K37" s="2">
        <f t="shared" si="5"/>
        <v>1947.13336264027</v>
      </c>
      <c r="L37" s="2">
        <f t="shared" si="5"/>
        <v>1937.20545966026</v>
      </c>
      <c r="M37" s="2">
        <f t="shared" si="5"/>
        <v>1924.52207418946</v>
      </c>
      <c r="N37" s="2">
        <f t="shared" si="5"/>
        <v>2012.06688124535</v>
      </c>
      <c r="Q37" s="13">
        <v>39629</v>
      </c>
      <c r="R37" s="12">
        <f>'[2]1.Summary BOP'!D1226</f>
        <v>2011</v>
      </c>
      <c r="S37" s="12">
        <f>'[2]1.Summary BOP'!D1241</f>
        <v>1897.23735587793</v>
      </c>
      <c r="T37" s="11">
        <f t="shared" si="0"/>
        <v>-5.6570186037826957</v>
      </c>
      <c r="U37" s="12"/>
    </row>
    <row r="38" spans="2:21" x14ac:dyDescent="0.35">
      <c r="B38" t="s">
        <v>28</v>
      </c>
      <c r="C38" s="2">
        <f t="shared" si="6"/>
        <v>1826.1722303328399</v>
      </c>
      <c r="D38" s="2">
        <f t="shared" si="5"/>
        <v>1843.45935873805</v>
      </c>
      <c r="E38" s="2">
        <f t="shared" si="5"/>
        <v>1826.8827046347701</v>
      </c>
      <c r="F38" s="2">
        <f t="shared" si="5"/>
        <v>1818.78775845481</v>
      </c>
      <c r="G38" s="2">
        <f t="shared" si="5"/>
        <v>1806.7002370349401</v>
      </c>
      <c r="H38" s="2">
        <f t="shared" si="5"/>
        <v>1812.8067369651201</v>
      </c>
      <c r="I38" s="2">
        <f t="shared" si="5"/>
        <v>1814.5277244096501</v>
      </c>
      <c r="J38" s="2">
        <f t="shared" si="5"/>
        <v>1810.52744588564</v>
      </c>
      <c r="K38" s="2">
        <f t="shared" si="5"/>
        <v>1795.0895530999901</v>
      </c>
      <c r="L38" s="2">
        <f t="shared" si="5"/>
        <v>1790.88704811261</v>
      </c>
      <c r="M38" s="2">
        <f t="shared" si="5"/>
        <v>1946.00333786089</v>
      </c>
      <c r="N38" s="2">
        <f t="shared" si="5"/>
        <v>1787.2992614858599</v>
      </c>
      <c r="Q38" s="13">
        <v>39660</v>
      </c>
      <c r="R38" s="12">
        <f>'[2]1.Summary BOP'!D1149</f>
        <v>1980.5</v>
      </c>
      <c r="S38" s="12">
        <f>'[2]1.Summary BOP'!D1164</f>
        <v>1934.75754144487</v>
      </c>
      <c r="T38" s="11">
        <f t="shared" si="0"/>
        <v>-2.3096419366387297</v>
      </c>
      <c r="U38" s="12"/>
    </row>
    <row r="39" spans="2:21" x14ac:dyDescent="0.35">
      <c r="B39" t="s">
        <v>29</v>
      </c>
      <c r="C39" s="2">
        <f t="shared" si="6"/>
        <v>1717.32289941516</v>
      </c>
      <c r="D39" s="2">
        <f t="shared" si="5"/>
        <v>1800.65364659786</v>
      </c>
      <c r="E39" s="2">
        <f t="shared" si="5"/>
        <v>1741.2509643927899</v>
      </c>
      <c r="F39" s="2">
        <f t="shared" si="5"/>
        <v>1898.66952866774</v>
      </c>
      <c r="G39" s="2">
        <f t="shared" si="5"/>
        <v>1822.5175477145899</v>
      </c>
      <c r="H39" s="2">
        <f t="shared" si="5"/>
        <v>1825.82403650887</v>
      </c>
      <c r="I39" s="2">
        <f t="shared" si="5"/>
        <v>1865.0560852677299</v>
      </c>
      <c r="J39" s="2">
        <f t="shared" si="5"/>
        <v>1848.03918149693</v>
      </c>
      <c r="K39" s="2">
        <f t="shared" si="5"/>
        <v>1873.6177198513701</v>
      </c>
      <c r="L39" s="2">
        <f t="shared" si="5"/>
        <v>1888.1384170992901</v>
      </c>
      <c r="M39" s="2">
        <f t="shared" si="5"/>
        <v>1864.92881966651</v>
      </c>
      <c r="N39" s="2">
        <f t="shared" si="5"/>
        <v>1851.97932671034</v>
      </c>
      <c r="Q39" s="13">
        <v>39691</v>
      </c>
      <c r="R39" s="12">
        <f>'[2]1.Summary BOP'!D1150</f>
        <v>1771</v>
      </c>
      <c r="S39" s="12">
        <f>'[2]1.Summary BOP'!D1165</f>
        <v>1950.64898052995</v>
      </c>
      <c r="T39" s="11">
        <f t="shared" si="0"/>
        <v>10.143928883678713</v>
      </c>
      <c r="U39" s="12"/>
    </row>
    <row r="40" spans="2:21" x14ac:dyDescent="0.35">
      <c r="B40" t="s">
        <v>30</v>
      </c>
      <c r="C40" s="2">
        <f t="shared" si="6"/>
        <v>2012.0524836371701</v>
      </c>
      <c r="D40" s="2">
        <f t="shared" si="5"/>
        <v>2071.20876959209</v>
      </c>
      <c r="E40" s="2">
        <f t="shared" si="5"/>
        <v>1846.56576306785</v>
      </c>
      <c r="F40" s="2">
        <f t="shared" si="5"/>
        <v>1986.2525110602201</v>
      </c>
      <c r="G40" s="2">
        <f t="shared" si="5"/>
        <v>2091.16675949826</v>
      </c>
      <c r="H40" s="2">
        <f t="shared" si="5"/>
        <v>2035.9201015836099</v>
      </c>
      <c r="I40" s="2">
        <f t="shared" si="5"/>
        <v>2008.3490548825</v>
      </c>
      <c r="J40" s="2">
        <f t="shared" si="5"/>
        <v>2108.8184503601101</v>
      </c>
      <c r="K40" s="2">
        <f t="shared" si="5"/>
        <v>2178.5977218929902</v>
      </c>
      <c r="L40" s="2">
        <f t="shared" si="5"/>
        <v>2224.8583499281299</v>
      </c>
      <c r="M40" s="2">
        <f t="shared" si="5"/>
        <v>2213.03173066716</v>
      </c>
      <c r="N40" s="2">
        <f t="shared" si="5"/>
        <v>2030.3692790762</v>
      </c>
      <c r="Q40" s="13">
        <v>39721</v>
      </c>
      <c r="R40" s="12">
        <f>'[2]1.Summary BOP'!D1151</f>
        <v>1960</v>
      </c>
      <c r="S40" s="12">
        <f>'[2]1.Summary BOP'!D1166</f>
        <v>1946.1667232928</v>
      </c>
      <c r="T40" s="11">
        <f t="shared" si="0"/>
        <v>-0.70577942383673253</v>
      </c>
      <c r="U40" s="12"/>
    </row>
    <row r="41" spans="2:21" x14ac:dyDescent="0.35">
      <c r="B41" t="s">
        <v>31</v>
      </c>
      <c r="C41" s="2">
        <f t="shared" si="6"/>
        <v>2176.5560886844</v>
      </c>
      <c r="D41" s="2">
        <f t="shared" si="5"/>
        <v>2071.4269395503802</v>
      </c>
      <c r="E41" s="2">
        <f t="shared" si="5"/>
        <v>1992.20944743684</v>
      </c>
      <c r="F41" s="2">
        <f t="shared" si="5"/>
        <v>1947.92555815524</v>
      </c>
      <c r="G41" s="2">
        <f t="shared" si="5"/>
        <v>1846.81092788213</v>
      </c>
      <c r="H41" s="2">
        <f t="shared" si="5"/>
        <v>1990.6351035120599</v>
      </c>
      <c r="I41" s="2">
        <f t="shared" si="5"/>
        <v>2223.9673001362098</v>
      </c>
      <c r="J41" s="2">
        <f t="shared" si="5"/>
        <v>1906.9028773626701</v>
      </c>
      <c r="K41" s="2">
        <f t="shared" si="5"/>
        <v>2024.7172321292401</v>
      </c>
      <c r="L41" s="2">
        <f t="shared" si="5"/>
        <v>1996.09549131277</v>
      </c>
      <c r="M41" s="2">
        <f t="shared" si="5"/>
        <v>2300.0005131676699</v>
      </c>
      <c r="N41" s="2">
        <f t="shared" si="5"/>
        <v>1889.6055291797099</v>
      </c>
      <c r="Q41" s="13">
        <v>39752</v>
      </c>
      <c r="R41" s="12">
        <f>'[2]1.Summary BOP'!D1152</f>
        <v>1365</v>
      </c>
      <c r="S41" s="12">
        <f>'[2]1.Summary BOP'!D1167</f>
        <v>1331.19265922514</v>
      </c>
      <c r="T41" s="11">
        <f t="shared" si="0"/>
        <v>-2.4767282618945048</v>
      </c>
      <c r="U41" s="12"/>
    </row>
    <row r="42" spans="2:21" x14ac:dyDescent="0.35">
      <c r="B42" t="s">
        <v>32</v>
      </c>
      <c r="C42" s="2">
        <f t="shared" si="6"/>
        <v>2240.3638564248199</v>
      </c>
      <c r="D42" s="2">
        <f t="shared" si="5"/>
        <v>1986.63752861688</v>
      </c>
      <c r="E42" s="2">
        <f t="shared" si="5"/>
        <v>1969.7728193159401</v>
      </c>
      <c r="F42" s="2">
        <f t="shared" si="5"/>
        <v>2108.9021855891601</v>
      </c>
      <c r="G42" s="2">
        <f t="shared" si="5"/>
        <v>2096.0113971412102</v>
      </c>
      <c r="H42" s="2">
        <f t="shared" si="5"/>
        <v>2044.73845682213</v>
      </c>
      <c r="I42" s="2">
        <f t="shared" si="5"/>
        <v>1999.82028868512</v>
      </c>
      <c r="J42" s="2">
        <f t="shared" si="5"/>
        <v>1982.0266086440599</v>
      </c>
      <c r="K42" s="2">
        <f t="shared" si="5"/>
        <v>1743.4566242225901</v>
      </c>
      <c r="L42" s="2">
        <f t="shared" si="5"/>
        <v>1368.37611706147</v>
      </c>
      <c r="M42" s="2">
        <f t="shared" si="5"/>
        <v>1376.0895557876299</v>
      </c>
      <c r="N42" s="2">
        <f t="shared" si="5"/>
        <v>1508.11573517088</v>
      </c>
      <c r="Q42" s="13">
        <v>39782</v>
      </c>
      <c r="R42" s="12">
        <f>'[2]1.Summary BOP'!D1153</f>
        <v>1575</v>
      </c>
      <c r="S42" s="12">
        <f>'[2]1.Summary BOP'!D1168</f>
        <v>1811.2130742853601</v>
      </c>
      <c r="T42" s="11">
        <f t="shared" si="0"/>
        <v>14.997655510181593</v>
      </c>
      <c r="U42" s="12"/>
    </row>
    <row r="43" spans="2:21" x14ac:dyDescent="0.35">
      <c r="B43" t="s">
        <v>33</v>
      </c>
      <c r="C43" s="2">
        <f t="shared" si="6"/>
        <v>1956.3606788203299</v>
      </c>
      <c r="D43" s="2">
        <f t="shared" si="5"/>
        <v>1639.6955148193199</v>
      </c>
      <c r="E43" s="2">
        <f t="shared" si="5"/>
        <v>1934.34511784764</v>
      </c>
      <c r="F43" s="2">
        <f t="shared" si="5"/>
        <v>1965.9507406456801</v>
      </c>
      <c r="G43" s="2">
        <f t="shared" si="5"/>
        <v>2230.2587142388702</v>
      </c>
      <c r="H43" s="2">
        <f t="shared" si="5"/>
        <v>2067.5540193635602</v>
      </c>
      <c r="I43" s="2">
        <f t="shared" si="5"/>
        <v>2226.3738464611502</v>
      </c>
      <c r="J43" s="2">
        <f t="shared" si="5"/>
        <v>2203.5166829098398</v>
      </c>
      <c r="K43" s="2">
        <f t="shared" si="5"/>
        <v>2357.11661050775</v>
      </c>
      <c r="L43" s="2">
        <f t="shared" si="5"/>
        <v>2277.64605543787</v>
      </c>
      <c r="M43" s="2">
        <f t="shared" si="5"/>
        <v>2278.0638857446602</v>
      </c>
      <c r="N43" s="2">
        <f t="shared" si="5"/>
        <v>2383.32622710638</v>
      </c>
      <c r="Q43" s="13">
        <v>39813</v>
      </c>
      <c r="R43" s="12">
        <f>'[2]1.Summary BOP'!D1154</f>
        <v>1438</v>
      </c>
      <c r="S43" s="12">
        <f>'[2]1.Summary BOP'!D1169</f>
        <v>1395.1335274579601</v>
      </c>
      <c r="T43" s="11">
        <f t="shared" si="0"/>
        <v>-2.9809786190570167</v>
      </c>
      <c r="U43" s="12"/>
    </row>
    <row r="44" spans="2:21" x14ac:dyDescent="0.35">
      <c r="B44" t="s">
        <v>34</v>
      </c>
      <c r="C44" s="2">
        <f t="shared" si="6"/>
        <v>2438.2787298343201</v>
      </c>
      <c r="D44" s="2">
        <f t="shared" si="6"/>
        <v>2496.46382778935</v>
      </c>
      <c r="E44" s="2">
        <f t="shared" si="6"/>
        <v>2578.0721472411801</v>
      </c>
      <c r="F44" s="2">
        <f t="shared" si="6"/>
        <v>2473.26683029065</v>
      </c>
      <c r="G44" s="2">
        <f t="shared" si="6"/>
        <v>2623.3240981459098</v>
      </c>
      <c r="H44" s="2">
        <f t="shared" si="6"/>
        <v>2665.24830854225</v>
      </c>
      <c r="I44" s="2">
        <f t="shared" si="6"/>
        <v>2571.55094974337</v>
      </c>
      <c r="J44" s="2">
        <f t="shared" si="6"/>
        <v>2931.9062705987699</v>
      </c>
      <c r="K44" s="2">
        <f t="shared" si="6"/>
        <v>2834.1021835300098</v>
      </c>
      <c r="L44" s="2">
        <f t="shared" si="6"/>
        <v>3192.4437638607801</v>
      </c>
      <c r="M44" s="2">
        <f t="shared" si="6"/>
        <v>2624.49940507765</v>
      </c>
      <c r="N44" s="2">
        <f t="shared" si="6"/>
        <v>2983.71944510295</v>
      </c>
      <c r="Q44" s="13">
        <v>39844</v>
      </c>
      <c r="R44" s="12">
        <f>'[2]1.Summary BOP'!D1155</f>
        <v>1282</v>
      </c>
      <c r="S44" s="12">
        <f>'[2]1.Summary BOP'!D1170</f>
        <v>1355.5385705738699</v>
      </c>
      <c r="T44" s="11">
        <f t="shared" si="0"/>
        <v>5.7362379542800266</v>
      </c>
      <c r="U44" s="12"/>
    </row>
    <row r="45" spans="2:21" x14ac:dyDescent="0.35">
      <c r="B45" t="s">
        <v>35</v>
      </c>
      <c r="C45" s="2">
        <f t="shared" ref="C45:N47" si="7">IFERROR(INDEX($S$2:$S$241,12*(ROW()-28)+COLUMN()-3+1),"")</f>
        <v>2566.6651922522801</v>
      </c>
      <c r="D45" s="2">
        <f t="shared" si="7"/>
        <v>2727.9354108825801</v>
      </c>
      <c r="E45" s="2">
        <f t="shared" si="7"/>
        <v>2441.9309431756001</v>
      </c>
      <c r="F45" s="2">
        <f t="shared" si="7"/>
        <v>2300.9635763472802</v>
      </c>
      <c r="G45" s="2">
        <f t="shared" si="7"/>
        <v>2168.7681932402502</v>
      </c>
      <c r="H45" s="2">
        <f t="shared" si="7"/>
        <v>2162.0876001110501</v>
      </c>
      <c r="I45" s="2">
        <f t="shared" si="7"/>
        <v>2239.1032503197898</v>
      </c>
      <c r="J45" s="2">
        <f t="shared" si="7"/>
        <v>2246.6378509800202</v>
      </c>
      <c r="K45" s="2">
        <f t="shared" si="7"/>
        <v>2245.87132210554</v>
      </c>
      <c r="L45" s="2">
        <f t="shared" si="7"/>
        <v>2258.0993098966201</v>
      </c>
      <c r="M45" s="2">
        <f t="shared" si="7"/>
        <v>2495.6438893918098</v>
      </c>
      <c r="N45" s="2">
        <f t="shared" si="7"/>
        <v>2066.1368933199501</v>
      </c>
      <c r="Q45" s="13">
        <v>39872</v>
      </c>
      <c r="R45" s="12">
        <f>'[2]1.Summary BOP'!D1156</f>
        <v>1499</v>
      </c>
      <c r="S45" s="12">
        <f>'[2]1.Summary BOP'!D1171</f>
        <v>1584.4974009361699</v>
      </c>
      <c r="T45" s="11">
        <f t="shared" si="0"/>
        <v>5.703629148510335</v>
      </c>
      <c r="U45" s="12"/>
    </row>
    <row r="46" spans="2:21" x14ac:dyDescent="0.35">
      <c r="B46" t="s">
        <v>36</v>
      </c>
      <c r="C46" s="2">
        <f t="shared" si="7"/>
        <v>2395.4135555038902</v>
      </c>
      <c r="D46" s="2">
        <f t="shared" si="7"/>
        <v>2449.9246171036102</v>
      </c>
      <c r="E46" s="2">
        <f t="shared" si="7"/>
        <v>2500.7343681485099</v>
      </c>
      <c r="F46" s="2">
        <f t="shared" si="7"/>
        <v>2679.4834519087399</v>
      </c>
      <c r="G46" s="2">
        <f t="shared" si="7"/>
        <v>2607.0825123398699</v>
      </c>
      <c r="H46" s="2">
        <f t="shared" si="7"/>
        <v>2716.31257956953</v>
      </c>
      <c r="I46" s="2">
        <f t="shared" si="7"/>
        <v>2517.7228461817299</v>
      </c>
      <c r="J46" s="2">
        <f t="shared" si="7"/>
        <v>2506.92178746223</v>
      </c>
      <c r="K46" s="2">
        <f t="shared" si="7"/>
        <v>2564.4222247410298</v>
      </c>
      <c r="L46" s="2">
        <f t="shared" si="7"/>
        <v>2554.05888993692</v>
      </c>
      <c r="M46" s="2">
        <f t="shared" si="7"/>
        <v>2964.9670264947599</v>
      </c>
      <c r="N46" s="2">
        <f t="shared" si="7"/>
        <v>2568.7252398461201</v>
      </c>
      <c r="Q46" s="13">
        <v>39903</v>
      </c>
      <c r="R46" s="12">
        <f>'[2]1.Summary BOP'!D1157</f>
        <v>1454</v>
      </c>
      <c r="S46" s="12">
        <f>'[2]1.Summary BOP'!D1172</f>
        <v>1388.71024471021</v>
      </c>
      <c r="T46" s="11">
        <f t="shared" si="0"/>
        <v>-4.4903545591327401</v>
      </c>
    </row>
    <row r="47" spans="2:21" x14ac:dyDescent="0.35">
      <c r="B47" t="s">
        <v>37</v>
      </c>
      <c r="C47" s="2">
        <f t="shared" si="7"/>
        <v>2475.0290625314501</v>
      </c>
      <c r="D47" s="2">
        <f t="shared" si="7"/>
        <v>2578.95824945193</v>
      </c>
      <c r="E47" s="2">
        <f t="shared" si="7"/>
        <v>2693.0599157413799</v>
      </c>
      <c r="F47" s="2">
        <f t="shared" si="7"/>
        <v>2796.8310639469</v>
      </c>
      <c r="G47" s="2">
        <f t="shared" si="7"/>
        <v>2826.77379983113</v>
      </c>
      <c r="H47" s="2">
        <f t="shared" si="7"/>
        <v>2882.8530906330302</v>
      </c>
      <c r="I47" s="2">
        <f t="shared" si="7"/>
        <v>2869.9459812571699</v>
      </c>
      <c r="J47" s="2">
        <f t="shared" si="7"/>
        <v>2702.1615658655501</v>
      </c>
      <c r="K47" s="2">
        <f t="shared" si="7"/>
        <v>2749.5858196823201</v>
      </c>
      <c r="L47" s="2">
        <f t="shared" si="7"/>
        <v>2582.8275793453386</v>
      </c>
      <c r="M47" s="2">
        <f t="shared" si="7"/>
        <v>2474.3732873236577</v>
      </c>
      <c r="N47" s="2">
        <f t="shared" si="7"/>
        <v>2587.7802023408053</v>
      </c>
      <c r="Q47" s="13">
        <v>39933</v>
      </c>
      <c r="R47" s="12">
        <f>'[2]1.Summary BOP'!D1158</f>
        <v>1497</v>
      </c>
      <c r="S47" s="12">
        <f>'[2]1.Summary BOP'!D1173</f>
        <v>1365.3471232348099</v>
      </c>
      <c r="T47" s="11">
        <f t="shared" si="0"/>
        <v>-8.7944473457040786</v>
      </c>
      <c r="U47" s="12"/>
    </row>
    <row r="48" spans="2:21" ht="15" thickBot="1" x14ac:dyDescent="0.4">
      <c r="B48" s="7" t="s">
        <v>38</v>
      </c>
      <c r="C48" s="8">
        <f>IFERROR(INDEX($S$2:$S$253,12*(ROW()-28)+COLUMN()-3+1),"")</f>
        <v>2825</v>
      </c>
      <c r="D48" s="8">
        <f>IFERROR(INDEX($S$2:$S$253,12*(ROW()-28)+COLUMN()-3+1),"")</f>
        <v>2619.6473551637278</v>
      </c>
      <c r="E48" s="8">
        <f>IFERROR(INDEX($S$2:$S$253,12*(ROW()-28)+COLUMN()-3+1),"")</f>
        <v>2671.1354864919767</v>
      </c>
      <c r="F48" s="8">
        <f>IFERROR(INDEX($S$2:$S$253,12*(ROW()-28)+COLUMN()-3+1),"")</f>
        <v>2618.644910954134</v>
      </c>
      <c r="G48" s="8">
        <f>IFERROR(INDEX($S$2:$S$253,12*(ROW()-28)+COLUMN()-3+1),"")</f>
        <v>2310.9712777834161</v>
      </c>
      <c r="H48" s="8">
        <f t="shared" ref="H48:L48" si="8">IFERROR(INDEX($S$2:$S$253,12*(ROW()-28)+COLUMN()-3+1),"")</f>
        <v>2735.5683396151558</v>
      </c>
      <c r="I48" s="8">
        <f t="shared" si="8"/>
        <v>3035.8327803583279</v>
      </c>
      <c r="J48" s="8">
        <f t="shared" si="8"/>
        <v>2602.8547439126783</v>
      </c>
      <c r="K48" s="8">
        <f t="shared" si="8"/>
        <v>2566.5244769449528</v>
      </c>
      <c r="L48" s="8">
        <f t="shared" si="8"/>
        <v>2545.0203959804994</v>
      </c>
      <c r="M48" s="7"/>
      <c r="N48" s="7"/>
      <c r="Q48" s="13">
        <v>39964</v>
      </c>
      <c r="R48" s="12">
        <f>'[2]1.Summary BOP'!D1159</f>
        <v>1496</v>
      </c>
      <c r="S48" s="12">
        <f>'[2]1.Summary BOP'!D1174</f>
        <v>1480.88124453762</v>
      </c>
      <c r="T48" s="11">
        <f t="shared" si="0"/>
        <v>-1.0106119961483973</v>
      </c>
      <c r="U48" s="12"/>
    </row>
    <row r="49" spans="17:21" x14ac:dyDescent="0.35">
      <c r="Q49" s="13">
        <v>39994</v>
      </c>
      <c r="R49" s="12">
        <f>'[2]1.Summary BOP'!D1160</f>
        <v>1808</v>
      </c>
      <c r="S49" s="12">
        <f>'[2]1.Summary BOP'!D1175</f>
        <v>1640.0140662399399</v>
      </c>
      <c r="T49" s="11">
        <f t="shared" si="0"/>
        <v>-9.2912573982334123</v>
      </c>
      <c r="U49" s="12"/>
    </row>
    <row r="50" spans="17:21" x14ac:dyDescent="0.35">
      <c r="Q50" s="13">
        <v>40025</v>
      </c>
      <c r="R50" s="12">
        <f>'[2]1.Summary BOP'!D1083</f>
        <v>1559</v>
      </c>
      <c r="S50" s="12">
        <f>'[2]1.Summary BOP'!D1098</f>
        <v>1524.9490881936699</v>
      </c>
      <c r="T50" s="11">
        <f t="shared" si="0"/>
        <v>-2.1841508535170027</v>
      </c>
      <c r="U50" s="12"/>
    </row>
    <row r="51" spans="17:21" x14ac:dyDescent="0.35">
      <c r="Q51" s="13">
        <v>40056</v>
      </c>
      <c r="R51" s="12">
        <f>'[2]1.Summary BOP'!D1084</f>
        <v>1471</v>
      </c>
      <c r="S51" s="12">
        <f>'[2]1.Summary BOP'!D1099</f>
        <v>1593.9966641256599</v>
      </c>
      <c r="T51" s="11">
        <f t="shared" si="0"/>
        <v>8.3614319595961852</v>
      </c>
      <c r="U51" s="12"/>
    </row>
    <row r="52" spans="17:21" x14ac:dyDescent="0.35">
      <c r="Q52" s="13">
        <v>40086</v>
      </c>
      <c r="R52" s="12">
        <f>'[2]1.Summary BOP'!D1085</f>
        <v>1606</v>
      </c>
      <c r="S52" s="12">
        <f>'[2]1.Summary BOP'!D1100</f>
        <v>1609.2544299441399</v>
      </c>
      <c r="T52" s="11">
        <f t="shared" si="0"/>
        <v>0.20264196414320851</v>
      </c>
      <c r="U52" s="12"/>
    </row>
    <row r="53" spans="17:21" x14ac:dyDescent="0.35">
      <c r="Q53" s="13">
        <v>40117</v>
      </c>
      <c r="R53" s="12">
        <f>'[2]1.Summary BOP'!D1086</f>
        <v>1632</v>
      </c>
      <c r="S53" s="12">
        <f>'[2]1.Summary BOP'!D1101</f>
        <v>1657.6014434907199</v>
      </c>
      <c r="T53" s="11">
        <f t="shared" si="0"/>
        <v>1.5687159001666624</v>
      </c>
      <c r="U53" s="12"/>
    </row>
    <row r="54" spans="17:21" x14ac:dyDescent="0.35">
      <c r="Q54" s="13">
        <v>40147</v>
      </c>
      <c r="R54" s="12">
        <f>'[2]1.Summary BOP'!D1087</f>
        <v>1433</v>
      </c>
      <c r="S54" s="12">
        <f>'[2]1.Summary BOP'!D1102</f>
        <v>1579.2063377931399</v>
      </c>
      <c r="T54" s="11">
        <f t="shared" si="0"/>
        <v>10.202814919270059</v>
      </c>
      <c r="U54" s="12"/>
    </row>
    <row r="55" spans="17:21" x14ac:dyDescent="0.35">
      <c r="Q55" s="13">
        <v>40178</v>
      </c>
      <c r="R55" s="12">
        <f>'[2]1.Summary BOP'!D1088</f>
        <v>1619</v>
      </c>
      <c r="S55" s="12">
        <f>'[2]1.Summary BOP'!D1103</f>
        <v>1596.8683237267201</v>
      </c>
      <c r="T55" s="11">
        <f t="shared" si="0"/>
        <v>-1.366996681487334</v>
      </c>
      <c r="U55" s="12"/>
    </row>
    <row r="56" spans="17:21" x14ac:dyDescent="0.35">
      <c r="Q56" s="13">
        <v>40209</v>
      </c>
      <c r="R56" s="12">
        <f>'[2]1.Summary BOP'!D1089</f>
        <v>1636</v>
      </c>
      <c r="S56" s="12">
        <f>'[2]1.Summary BOP'!D1104</f>
        <v>1807.2005176628099</v>
      </c>
      <c r="T56" s="11">
        <f t="shared" si="0"/>
        <v>10.464579319242661</v>
      </c>
      <c r="U56" s="12"/>
    </row>
    <row r="57" spans="17:21" x14ac:dyDescent="0.35">
      <c r="Q57" s="13">
        <v>40237</v>
      </c>
      <c r="R57" s="12">
        <f>'[2]1.Summary BOP'!D1090</f>
        <v>1543</v>
      </c>
      <c r="S57" s="12">
        <f>'[2]1.Summary BOP'!D1105</f>
        <v>1612.44769593042</v>
      </c>
      <c r="T57" s="11">
        <f t="shared" si="0"/>
        <v>4.5008228081931279</v>
      </c>
      <c r="U57" s="12"/>
    </row>
    <row r="58" spans="17:21" x14ac:dyDescent="0.35">
      <c r="Q58" s="13">
        <v>40268</v>
      </c>
      <c r="R58" s="12">
        <f>'[2]1.Summary BOP'!D1091</f>
        <v>1856</v>
      </c>
      <c r="S58" s="12">
        <f>'[2]1.Summary BOP'!D1106</f>
        <v>1663.92156747781</v>
      </c>
      <c r="T58" s="11">
        <f t="shared" si="0"/>
        <v>-10.349053476411102</v>
      </c>
      <c r="U58" s="12"/>
    </row>
    <row r="59" spans="17:21" x14ac:dyDescent="0.35">
      <c r="Q59" s="13">
        <v>40298</v>
      </c>
      <c r="R59" s="12">
        <f>'[2]1.Summary BOP'!D1092</f>
        <v>1819</v>
      </c>
      <c r="S59" s="12">
        <f>'[2]1.Summary BOP'!D1107</f>
        <v>1689.7143488322599</v>
      </c>
      <c r="T59" s="11">
        <f t="shared" si="0"/>
        <v>-7.1075124336305695</v>
      </c>
      <c r="U59" s="12"/>
    </row>
    <row r="60" spans="17:21" x14ac:dyDescent="0.35">
      <c r="Q60" s="13">
        <v>40329</v>
      </c>
      <c r="R60" s="12">
        <f>'[2]1.Summary BOP'!D1093</f>
        <v>1717</v>
      </c>
      <c r="S60" s="12">
        <f>'[2]1.Summary BOP'!D1108</f>
        <v>1656.6751166562101</v>
      </c>
      <c r="T60" s="11">
        <f t="shared" si="0"/>
        <v>-3.5133886630046538</v>
      </c>
      <c r="U60" s="12"/>
    </row>
    <row r="61" spans="17:21" x14ac:dyDescent="0.35">
      <c r="Q61" s="13">
        <v>40359</v>
      </c>
      <c r="R61" s="12">
        <f>'[2]1.Summary BOP'!D1094</f>
        <v>1789</v>
      </c>
      <c r="S61" s="12">
        <f>'[2]1.Summary BOP'!D1109</f>
        <v>1639.08376598626</v>
      </c>
      <c r="T61" s="11">
        <f t="shared" si="0"/>
        <v>-8.3798901069726099</v>
      </c>
      <c r="U61" s="12"/>
    </row>
    <row r="62" spans="17:21" x14ac:dyDescent="0.35">
      <c r="Q62" s="13">
        <v>40390</v>
      </c>
      <c r="R62" s="12">
        <f>'[2]1.Summary BOP'!D1016</f>
        <v>1654</v>
      </c>
      <c r="S62" s="12">
        <f>'[2]1.Summary BOP'!D1031</f>
        <v>1687.48450410038</v>
      </c>
      <c r="T62" s="11">
        <f t="shared" si="0"/>
        <v>2.0244561124776324</v>
      </c>
      <c r="U62" s="12"/>
    </row>
    <row r="63" spans="17:21" x14ac:dyDescent="0.35">
      <c r="Q63" s="13">
        <v>40421</v>
      </c>
      <c r="R63" s="12">
        <f>'[2]1.Summary BOP'!D1017</f>
        <v>1819</v>
      </c>
      <c r="S63" s="12">
        <f>'[2]1.Summary BOP'!D1032</f>
        <v>1948.86647713047</v>
      </c>
      <c r="T63" s="11">
        <f t="shared" si="0"/>
        <v>7.1394434926041779</v>
      </c>
      <c r="U63" s="12"/>
    </row>
    <row r="64" spans="17:21" x14ac:dyDescent="0.35">
      <c r="Q64" s="13">
        <v>40451</v>
      </c>
      <c r="R64" s="12">
        <f>'[2]1.Summary BOP'!D1018</f>
        <v>1796</v>
      </c>
      <c r="S64" s="12">
        <f>'[2]1.Summary BOP'!D1033</f>
        <v>1797.0575870033499</v>
      </c>
      <c r="T64" s="11">
        <f t="shared" si="0"/>
        <v>5.8885690609683107E-2</v>
      </c>
      <c r="U64" s="12"/>
    </row>
    <row r="65" spans="1:21" x14ac:dyDescent="0.35">
      <c r="Q65" s="13">
        <v>40482</v>
      </c>
      <c r="R65" s="12">
        <f>'[2]1.Summary BOP'!D1019</f>
        <v>1841</v>
      </c>
      <c r="S65" s="12">
        <f>'[2]1.Summary BOP'!D1034</f>
        <v>1971.5950547663399</v>
      </c>
      <c r="T65" s="11">
        <f t="shared" si="0"/>
        <v>7.0937020514035787</v>
      </c>
      <c r="U65" s="12"/>
    </row>
    <row r="66" spans="1:21" x14ac:dyDescent="0.35">
      <c r="Q66" s="13">
        <v>40512</v>
      </c>
      <c r="R66" s="12">
        <f>'[2]1.Summary BOP'!D1020</f>
        <v>1935</v>
      </c>
      <c r="S66" s="12">
        <f>'[2]1.Summary BOP'!D1035</f>
        <v>2032.8303644740499</v>
      </c>
      <c r="T66" s="11">
        <f t="shared" ref="T66:T129" si="9">((S66-R66)/R66)*100</f>
        <v>5.0558327893565851</v>
      </c>
      <c r="U66" s="12"/>
    </row>
    <row r="67" spans="1:21" x14ac:dyDescent="0.35">
      <c r="A67" t="str">
        <f>+'[2]2. Current Account Credit'!A68</f>
        <v>Contact Person: Syed Kamran Najam, Sr. Joint Director</v>
      </c>
      <c r="Q67" s="13">
        <v>40543</v>
      </c>
      <c r="R67" s="12">
        <f>'[2]1.Summary BOP'!D1021</f>
        <v>2076</v>
      </c>
      <c r="S67" s="12">
        <f>'[2]1.Summary BOP'!D1036</f>
        <v>2037.8693899257501</v>
      </c>
      <c r="T67" s="11">
        <f t="shared" si="9"/>
        <v>-1.8367345893183982</v>
      </c>
      <c r="U67" s="12"/>
    </row>
    <row r="68" spans="1:21" x14ac:dyDescent="0.35">
      <c r="A68" t="str">
        <f>+'[2]2. Current Account Credit'!A69</f>
        <v>Phone No: 021-99221468</v>
      </c>
      <c r="Q68" s="13">
        <v>40574</v>
      </c>
      <c r="R68" s="12">
        <f>'[2]1.Summary BOP'!D1022</f>
        <v>2039</v>
      </c>
      <c r="S68" s="12">
        <f>'[2]1.Summary BOP'!D1037</f>
        <v>2180.5915872414998</v>
      </c>
      <c r="T68" s="11">
        <f t="shared" si="9"/>
        <v>6.9441680844286342</v>
      </c>
      <c r="U68" s="12"/>
    </row>
    <row r="69" spans="1:21" x14ac:dyDescent="0.35">
      <c r="A69" t="str">
        <f>+'[2]2. Current Account Credit'!A70</f>
        <v>Email: feedback.statistics@sbp.org.pk</v>
      </c>
      <c r="Q69" s="13">
        <v>40602</v>
      </c>
      <c r="R69" s="12">
        <f>'[2]1.Summary BOP'!D1023</f>
        <v>2260</v>
      </c>
      <c r="S69" s="12">
        <f>'[2]1.Summary BOP'!D1038</f>
        <v>2337.9161117748599</v>
      </c>
      <c r="T69" s="11">
        <f t="shared" si="9"/>
        <v>3.447615565259289</v>
      </c>
      <c r="U69" s="12"/>
    </row>
    <row r="70" spans="1:21" x14ac:dyDescent="0.35">
      <c r="Q70" s="13">
        <v>40633</v>
      </c>
      <c r="R70" s="12">
        <f>'[2]1.Summary BOP'!D1024</f>
        <v>2477</v>
      </c>
      <c r="S70" s="12">
        <f>'[2]1.Summary BOP'!D1039</f>
        <v>2268.9234426181802</v>
      </c>
      <c r="T70" s="11">
        <f t="shared" si="9"/>
        <v>-8.4003454736301908</v>
      </c>
      <c r="U70" s="12"/>
    </row>
    <row r="71" spans="1:21" x14ac:dyDescent="0.35">
      <c r="Q71" s="13">
        <v>40663</v>
      </c>
      <c r="R71" s="12">
        <f>'[2]1.Summary BOP'!D1025</f>
        <v>2571</v>
      </c>
      <c r="S71" s="12">
        <f>'[2]1.Summary BOP'!D1040</f>
        <v>2441.8264665214201</v>
      </c>
      <c r="T71" s="11">
        <f t="shared" si="9"/>
        <v>-5.0242525662613726</v>
      </c>
      <c r="U71" s="12"/>
    </row>
    <row r="72" spans="1:21" x14ac:dyDescent="0.35">
      <c r="Q72" s="13">
        <v>40694</v>
      </c>
      <c r="R72" s="12">
        <f>'[2]1.Summary BOP'!D1026</f>
        <v>2239</v>
      </c>
      <c r="S72" s="12">
        <f>'[2]1.Summary BOP'!D1041</f>
        <v>2127.89036971513</v>
      </c>
      <c r="T72" s="11">
        <f t="shared" si="9"/>
        <v>-4.9624667389401536</v>
      </c>
      <c r="U72" s="12"/>
    </row>
    <row r="73" spans="1:21" x14ac:dyDescent="0.35">
      <c r="Q73" s="13">
        <v>40724</v>
      </c>
      <c r="R73" s="12">
        <f>'[2]1.Summary BOP'!D1027</f>
        <v>2662</v>
      </c>
      <c r="S73" s="12">
        <f>'[2]1.Summary BOP'!D1042</f>
        <v>2450.09757306862</v>
      </c>
      <c r="T73" s="11">
        <f t="shared" si="9"/>
        <v>-7.9602714850255438</v>
      </c>
    </row>
    <row r="74" spans="1:21" x14ac:dyDescent="0.35">
      <c r="Q74" s="13">
        <v>40755</v>
      </c>
      <c r="R74" s="12">
        <f>'[2]1.Summary BOP'!D951</f>
        <v>2138</v>
      </c>
      <c r="S74" s="12">
        <f>'[2]1.Summary BOP'!D965</f>
        <v>2306.9777253919401</v>
      </c>
      <c r="T74" s="11">
        <f t="shared" si="9"/>
        <v>7.9035418798849442</v>
      </c>
    </row>
    <row r="75" spans="1:21" x14ac:dyDescent="0.35">
      <c r="Q75" s="13">
        <v>40786</v>
      </c>
      <c r="R75" s="12">
        <f>'[2]1.Summary BOP'!D952</f>
        <v>2121</v>
      </c>
      <c r="S75" s="12">
        <f>'[2]1.Summary BOP'!D966</f>
        <v>2129.92090521505</v>
      </c>
      <c r="T75" s="11">
        <f t="shared" si="9"/>
        <v>0.42059902004007399</v>
      </c>
    </row>
    <row r="76" spans="1:21" x14ac:dyDescent="0.35">
      <c r="Q76" s="13">
        <v>40816</v>
      </c>
      <c r="R76" s="12">
        <f>'[2]1.Summary BOP'!D953</f>
        <v>1895</v>
      </c>
      <c r="S76" s="12">
        <f>'[2]1.Summary BOP'!D967</f>
        <v>1937.36595949704</v>
      </c>
      <c r="T76" s="11">
        <f t="shared" si="9"/>
        <v>2.2356706858596289</v>
      </c>
    </row>
    <row r="77" spans="1:21" x14ac:dyDescent="0.35">
      <c r="Q77" s="13">
        <v>40847</v>
      </c>
      <c r="R77" s="12">
        <f>'[2]1.Summary BOP'!D954</f>
        <v>1970</v>
      </c>
      <c r="S77" s="12">
        <f>'[2]1.Summary BOP'!D968</f>
        <v>2069.8563349055098</v>
      </c>
      <c r="T77" s="11">
        <f t="shared" si="9"/>
        <v>5.06884948758933</v>
      </c>
    </row>
    <row r="78" spans="1:21" x14ac:dyDescent="0.35">
      <c r="Q78" s="13">
        <v>40877</v>
      </c>
      <c r="R78" s="12">
        <f>'[2]1.Summary BOP'!D955</f>
        <v>1900</v>
      </c>
      <c r="S78" s="12">
        <f>'[2]1.Summary BOP'!D969</f>
        <v>1985.47968681425</v>
      </c>
      <c r="T78" s="11">
        <f t="shared" si="9"/>
        <v>4.4989308849605285</v>
      </c>
    </row>
    <row r="79" spans="1:21" x14ac:dyDescent="0.35">
      <c r="Q79" s="13">
        <v>40908</v>
      </c>
      <c r="R79" s="12">
        <f>'[2]1.Summary BOP'!D956</f>
        <v>2056</v>
      </c>
      <c r="S79" s="12">
        <f>'[2]1.Summary BOP'!D970</f>
        <v>2080.41831891328</v>
      </c>
      <c r="T79" s="11">
        <f t="shared" si="9"/>
        <v>1.1876614257431914</v>
      </c>
    </row>
    <row r="80" spans="1:21" x14ac:dyDescent="0.35">
      <c r="Q80" s="13">
        <v>40939</v>
      </c>
      <c r="R80" s="12">
        <f>'[2]1.Summary BOP'!D957</f>
        <v>1974</v>
      </c>
      <c r="S80" s="12">
        <f>'[2]1.Summary BOP'!D971</f>
        <v>2056.3978883095501</v>
      </c>
      <c r="T80" s="11">
        <f t="shared" si="9"/>
        <v>4.174158475661101</v>
      </c>
    </row>
    <row r="81" spans="17:20" x14ac:dyDescent="0.35">
      <c r="Q81" s="13">
        <v>40968</v>
      </c>
      <c r="R81" s="12">
        <f>'[2]1.Summary BOP'!D958</f>
        <v>2154</v>
      </c>
      <c r="S81" s="12">
        <f>'[2]1.Summary BOP'!D972</f>
        <v>2087.71315565142</v>
      </c>
      <c r="T81" s="11">
        <f t="shared" si="9"/>
        <v>-3.0773836744930345</v>
      </c>
    </row>
    <row r="82" spans="17:20" x14ac:dyDescent="0.35">
      <c r="Q82" s="13">
        <v>40999</v>
      </c>
      <c r="R82" s="12">
        <f>'[2]1.Summary BOP'!D959</f>
        <v>2142</v>
      </c>
      <c r="S82" s="12">
        <f>'[2]1.Summary BOP'!D973</f>
        <v>2046.2917719930199</v>
      </c>
      <c r="T82" s="11">
        <f t="shared" si="9"/>
        <v>-4.4681712421559343</v>
      </c>
    </row>
    <row r="83" spans="17:20" x14ac:dyDescent="0.35">
      <c r="Q83" s="13">
        <v>41029</v>
      </c>
      <c r="R83" s="12">
        <f>'[2]1.Summary BOP'!D960</f>
        <v>2138</v>
      </c>
      <c r="S83" s="12">
        <f>'[2]1.Summary BOP'!D974</f>
        <v>2046.6481347204401</v>
      </c>
      <c r="T83" s="11">
        <f t="shared" si="9"/>
        <v>-4.2727719962376005</v>
      </c>
    </row>
    <row r="84" spans="17:20" x14ac:dyDescent="0.35">
      <c r="Q84" s="13">
        <v>41060</v>
      </c>
      <c r="R84" s="12">
        <f>'[2]1.Summary BOP'!D961</f>
        <v>2179</v>
      </c>
      <c r="S84" s="12">
        <f>'[2]1.Summary BOP'!D975</f>
        <v>1984.76339313175</v>
      </c>
      <c r="T84" s="11">
        <f t="shared" si="9"/>
        <v>-8.9140250972120221</v>
      </c>
    </row>
    <row r="85" spans="17:20" x14ac:dyDescent="0.35">
      <c r="Q85" s="13">
        <v>41090</v>
      </c>
      <c r="R85" s="12">
        <f>'[2]1.Summary BOP'!D962</f>
        <v>2051</v>
      </c>
      <c r="S85" s="12">
        <f>'[2]1.Summary BOP'!D976</f>
        <v>1990.7115023879001</v>
      </c>
      <c r="T85" s="11">
        <f t="shared" si="9"/>
        <v>-2.9394684354997533</v>
      </c>
    </row>
    <row r="86" spans="17:20" x14ac:dyDescent="0.35">
      <c r="Q86" s="13">
        <v>41091</v>
      </c>
      <c r="R86" s="12">
        <f>'[2]1.Summary BOP'!D881</f>
        <v>2020</v>
      </c>
      <c r="S86" s="12">
        <f>'[2]1.Summary BOP'!D895</f>
        <v>2111.2025838722202</v>
      </c>
      <c r="T86" s="11">
        <f t="shared" si="9"/>
        <v>4.5149793996148615</v>
      </c>
    </row>
    <row r="87" spans="17:20" x14ac:dyDescent="0.35">
      <c r="Q87" s="13">
        <v>41123</v>
      </c>
      <c r="R87" s="12">
        <f>'[2]1.Summary BOP'!D882</f>
        <v>2030</v>
      </c>
      <c r="S87" s="12">
        <f>'[2]1.Summary BOP'!D896</f>
        <v>2077.0870408299002</v>
      </c>
      <c r="T87" s="11">
        <f t="shared" si="9"/>
        <v>2.3195586615714365</v>
      </c>
    </row>
    <row r="88" spans="17:20" x14ac:dyDescent="0.35">
      <c r="Q88" s="13">
        <v>41155</v>
      </c>
      <c r="R88" s="12">
        <f>'[2]1.Summary BOP'!D883</f>
        <v>2101</v>
      </c>
      <c r="S88" s="12">
        <f>'[2]1.Summary BOP'!D897</f>
        <v>2283.5111406390401</v>
      </c>
      <c r="T88" s="11">
        <f t="shared" si="9"/>
        <v>8.6868700922912971</v>
      </c>
    </row>
    <row r="89" spans="17:20" x14ac:dyDescent="0.35">
      <c r="Q89" s="13">
        <v>41187</v>
      </c>
      <c r="R89" s="12">
        <f>'[2]1.Summary BOP'!D884</f>
        <v>2117</v>
      </c>
      <c r="S89" s="12">
        <f>'[2]1.Summary BOP'!D898</f>
        <v>2054.6513085062102</v>
      </c>
      <c r="T89" s="11">
        <f t="shared" si="9"/>
        <v>-2.9451436699947959</v>
      </c>
    </row>
    <row r="90" spans="17:20" x14ac:dyDescent="0.35">
      <c r="Q90" s="13">
        <v>41219</v>
      </c>
      <c r="R90" s="12">
        <f>'[2]1.Summary BOP'!D885</f>
        <v>2027</v>
      </c>
      <c r="S90" s="12">
        <f>'[2]1.Summary BOP'!D899</f>
        <v>2136.9877955005099</v>
      </c>
      <c r="T90" s="11">
        <f t="shared" si="9"/>
        <v>5.4261369265175112</v>
      </c>
    </row>
    <row r="91" spans="17:20" x14ac:dyDescent="0.35">
      <c r="Q91" s="13">
        <v>41251</v>
      </c>
      <c r="R91" s="12">
        <f>'[2]1.Summary BOP'!D886</f>
        <v>1859</v>
      </c>
      <c r="S91" s="12">
        <f>'[2]1.Summary BOP'!D900</f>
        <v>1905.1703780441101</v>
      </c>
      <c r="T91" s="11">
        <f t="shared" si="9"/>
        <v>2.4836136656326016</v>
      </c>
    </row>
    <row r="92" spans="17:20" x14ac:dyDescent="0.35">
      <c r="Q92" s="13">
        <v>41283</v>
      </c>
      <c r="R92" s="12">
        <f>'[2]1.Summary BOP'!D887</f>
        <v>2085</v>
      </c>
      <c r="S92" s="12">
        <f>'[2]1.Summary BOP'!D901</f>
        <v>2053.7175889698801</v>
      </c>
      <c r="T92" s="11">
        <f t="shared" si="9"/>
        <v>-1.5003554450896823</v>
      </c>
    </row>
    <row r="93" spans="17:20" x14ac:dyDescent="0.35">
      <c r="Q93" s="13">
        <v>41315</v>
      </c>
      <c r="R93" s="12">
        <f>'[2]1.Summary BOP'!D888</f>
        <v>1930</v>
      </c>
      <c r="S93" s="12">
        <f>'[2]1.Summary BOP'!D902</f>
        <v>1981.1682804361601</v>
      </c>
      <c r="T93" s="11">
        <f t="shared" si="9"/>
        <v>2.6512062402155494</v>
      </c>
    </row>
    <row r="94" spans="17:20" x14ac:dyDescent="0.35">
      <c r="Q94" s="13">
        <v>41347</v>
      </c>
      <c r="R94" s="12">
        <f>'[2]1.Summary BOP'!D889</f>
        <v>2177</v>
      </c>
      <c r="S94" s="12">
        <f>'[2]1.Summary BOP'!D903</f>
        <v>2180.2734969316798</v>
      </c>
      <c r="T94" s="11">
        <f t="shared" si="9"/>
        <v>0.15036733723839235</v>
      </c>
    </row>
    <row r="95" spans="17:20" x14ac:dyDescent="0.35">
      <c r="Q95" s="13">
        <v>41379</v>
      </c>
      <c r="R95" s="12">
        <f>'[2]1.Summary BOP'!D890</f>
        <v>2204</v>
      </c>
      <c r="S95" s="12">
        <f>'[2]1.Summary BOP'!D904</f>
        <v>2037.37492660773</v>
      </c>
      <c r="T95" s="11">
        <f t="shared" si="9"/>
        <v>-7.5601212972899274</v>
      </c>
    </row>
    <row r="96" spans="17:20" x14ac:dyDescent="0.35">
      <c r="Q96" s="13">
        <v>41411</v>
      </c>
      <c r="R96" s="12">
        <f>'[2]1.Summary BOP'!D891</f>
        <v>2258</v>
      </c>
      <c r="S96" s="12">
        <f>'[2]1.Summary BOP'!D905</f>
        <v>2072.9284361935702</v>
      </c>
      <c r="T96" s="11">
        <f t="shared" si="9"/>
        <v>-8.1962605760154918</v>
      </c>
    </row>
    <row r="97" spans="17:20" x14ac:dyDescent="0.35">
      <c r="Q97" s="13">
        <v>41443</v>
      </c>
      <c r="R97" s="12">
        <f>'[2]1.Summary BOP'!D892</f>
        <v>1994</v>
      </c>
      <c r="S97" s="12">
        <f>'[2]1.Summary BOP'!D906</f>
        <v>2037.8260541613899</v>
      </c>
      <c r="T97" s="11">
        <f t="shared" si="9"/>
        <v>2.1978963972612813</v>
      </c>
    </row>
    <row r="98" spans="17:20" x14ac:dyDescent="0.35">
      <c r="Q98" s="13">
        <v>41474</v>
      </c>
      <c r="R98" s="12">
        <f>'[2]1.Summary BOP'!D811</f>
        <v>2194</v>
      </c>
      <c r="S98" s="12">
        <f>'[2]1.Summary BOP'!D825</f>
        <v>2177.7579830548598</v>
      </c>
      <c r="T98" s="11">
        <f t="shared" si="9"/>
        <v>-0.74029247698907119</v>
      </c>
    </row>
    <row r="99" spans="17:20" x14ac:dyDescent="0.35">
      <c r="Q99" s="13">
        <v>41505</v>
      </c>
      <c r="R99" s="12">
        <f>'[2]1.Summary BOP'!D812</f>
        <v>2009</v>
      </c>
      <c r="S99" s="12">
        <f>'[2]1.Summary BOP'!D826</f>
        <v>2123.9958968555702</v>
      </c>
      <c r="T99" s="11">
        <f t="shared" si="9"/>
        <v>5.7240366777287308</v>
      </c>
    </row>
    <row r="100" spans="17:20" x14ac:dyDescent="0.35">
      <c r="Q100" s="13">
        <v>41537</v>
      </c>
      <c r="R100" s="12">
        <f>'[2]1.Summary BOP'!D813</f>
        <v>2054</v>
      </c>
      <c r="S100" s="12">
        <f>'[2]1.Summary BOP'!D827</f>
        <v>2134.3193479472602</v>
      </c>
      <c r="T100" s="11">
        <f t="shared" si="9"/>
        <v>3.9103869497205554</v>
      </c>
    </row>
    <row r="101" spans="17:20" x14ac:dyDescent="0.35">
      <c r="Q101" s="13">
        <v>41568</v>
      </c>
      <c r="R101" s="12">
        <f>'[2]1.Summary BOP'!D814</f>
        <v>2063</v>
      </c>
      <c r="S101" s="12">
        <f>'[2]1.Summary BOP'!D828</f>
        <v>2044.9155201521701</v>
      </c>
      <c r="T101" s="11">
        <f t="shared" si="9"/>
        <v>-0.87661075365147478</v>
      </c>
    </row>
    <row r="102" spans="17:20" x14ac:dyDescent="0.35">
      <c r="Q102" s="13">
        <v>41579</v>
      </c>
      <c r="R102" s="12">
        <f>'[2]1.Summary BOP'!D815</f>
        <v>1820</v>
      </c>
      <c r="S102" s="12">
        <f>'[2]1.Summary BOP'!D829</f>
        <v>1938.65353131555</v>
      </c>
      <c r="T102" s="11">
        <f t="shared" si="9"/>
        <v>6.5194247975576936</v>
      </c>
    </row>
    <row r="103" spans="17:20" x14ac:dyDescent="0.35">
      <c r="Q103" s="13">
        <v>41609</v>
      </c>
      <c r="R103" s="12">
        <f>'[2]1.Summary BOP'!D816</f>
        <v>2327</v>
      </c>
      <c r="S103" s="12">
        <f>'[2]1.Summary BOP'!D830</f>
        <v>2312.4447137078701</v>
      </c>
      <c r="T103" s="11">
        <f t="shared" si="9"/>
        <v>-0.62549575814911684</v>
      </c>
    </row>
    <row r="104" spans="17:20" x14ac:dyDescent="0.35">
      <c r="Q104" s="13">
        <v>41640</v>
      </c>
      <c r="R104" s="12">
        <f>'[2]1.Summary BOP'!D817</f>
        <v>2129</v>
      </c>
      <c r="S104" s="12">
        <f>'[2]1.Summary BOP'!D831</f>
        <v>2086.41783812114</v>
      </c>
      <c r="T104" s="11">
        <f t="shared" si="9"/>
        <v>-2.0001015443334902</v>
      </c>
    </row>
    <row r="105" spans="17:20" x14ac:dyDescent="0.35">
      <c r="Q105" s="13">
        <v>41671</v>
      </c>
      <c r="R105" s="12">
        <f>'[2]1.Summary BOP'!D818</f>
        <v>2058</v>
      </c>
      <c r="S105" s="12">
        <f>'[2]1.Summary BOP'!D832</f>
        <v>2118.5619773204398</v>
      </c>
      <c r="T105" s="11">
        <f t="shared" si="9"/>
        <v>2.9427588591078639</v>
      </c>
    </row>
    <row r="106" spans="17:20" x14ac:dyDescent="0.35">
      <c r="Q106" s="13">
        <v>41699</v>
      </c>
      <c r="R106" s="12">
        <f>'[2]1.Summary BOP'!D819</f>
        <v>2092</v>
      </c>
      <c r="S106" s="12">
        <f>'[2]1.Summary BOP'!D833</f>
        <v>2034.1069051843799</v>
      </c>
      <c r="T106" s="11">
        <f t="shared" si="9"/>
        <v>-2.76735634873901</v>
      </c>
    </row>
    <row r="107" spans="17:20" x14ac:dyDescent="0.35">
      <c r="Q107" s="13">
        <v>41730</v>
      </c>
      <c r="R107" s="12">
        <f>'[2]1.Summary BOP'!D820</f>
        <v>2097</v>
      </c>
      <c r="S107" s="12">
        <f>'[2]1.Summary BOP'!D834</f>
        <v>1961.2303756343399</v>
      </c>
      <c r="T107" s="11">
        <f t="shared" si="9"/>
        <v>-6.4744694499599476</v>
      </c>
    </row>
    <row r="108" spans="17:20" x14ac:dyDescent="0.35">
      <c r="Q108" s="13">
        <v>41761</v>
      </c>
      <c r="R108" s="12">
        <f>'[2]1.Summary BOP'!D821</f>
        <v>2133</v>
      </c>
      <c r="S108" s="12">
        <f>'[2]1.Summary BOP'!D835</f>
        <v>2056.4153146438698</v>
      </c>
      <c r="T108" s="11">
        <f t="shared" si="9"/>
        <v>-3.5904681367149647</v>
      </c>
    </row>
    <row r="109" spans="17:20" x14ac:dyDescent="0.35">
      <c r="Q109" s="13">
        <v>41793</v>
      </c>
      <c r="R109" s="12">
        <f>'[2]1.Summary BOP'!D822</f>
        <v>2102</v>
      </c>
      <c r="S109" s="12">
        <f>'[2]1.Summary BOP'!D836</f>
        <v>2078.7309984394301</v>
      </c>
      <c r="T109" s="11">
        <f t="shared" si="9"/>
        <v>-1.1069934139186444</v>
      </c>
    </row>
    <row r="110" spans="17:20" x14ac:dyDescent="0.35">
      <c r="Q110" s="13">
        <v>41821</v>
      </c>
      <c r="R110" s="12">
        <f>'[2]1.Summary BOP'!D741</f>
        <v>1919</v>
      </c>
      <c r="S110" s="12">
        <f>'[2]1.Summary BOP'!D755</f>
        <v>1969.7595272272799</v>
      </c>
      <c r="T110" s="11">
        <f t="shared" si="9"/>
        <v>2.6451030342511688</v>
      </c>
    </row>
    <row r="111" spans="17:20" x14ac:dyDescent="0.35">
      <c r="Q111" s="13">
        <v>41852</v>
      </c>
      <c r="R111" s="12">
        <f>'[2]1.Summary BOP'!D742</f>
        <v>1880</v>
      </c>
      <c r="S111" s="12">
        <f>'[2]1.Summary BOP'!D756</f>
        <v>2065.94972470738</v>
      </c>
      <c r="T111" s="11">
        <f t="shared" si="9"/>
        <v>9.8909428035840428</v>
      </c>
    </row>
    <row r="112" spans="17:20" x14ac:dyDescent="0.35">
      <c r="Q112" s="13">
        <v>41883</v>
      </c>
      <c r="R112" s="12">
        <f>'[2]1.Summary BOP'!D743</f>
        <v>2161</v>
      </c>
      <c r="S112" s="12">
        <f>'[2]1.Summary BOP'!D757</f>
        <v>2149.47703881898</v>
      </c>
      <c r="T112" s="11">
        <f t="shared" si="9"/>
        <v>-0.53322356228690582</v>
      </c>
    </row>
    <row r="113" spans="17:20" x14ac:dyDescent="0.35">
      <c r="Q113" s="13">
        <v>41913</v>
      </c>
      <c r="R113" s="12">
        <f>'[2]1.Summary BOP'!D744</f>
        <v>2088</v>
      </c>
      <c r="S113" s="12">
        <f>'[2]1.Summary BOP'!D758</f>
        <v>2065.6692787403799</v>
      </c>
      <c r="T113" s="11">
        <f t="shared" si="9"/>
        <v>-1.0694789875296973</v>
      </c>
    </row>
    <row r="114" spans="17:20" x14ac:dyDescent="0.35">
      <c r="Q114" s="13">
        <v>41944</v>
      </c>
      <c r="R114" s="12">
        <f>'[2]1.Summary BOP'!D745</f>
        <v>1861</v>
      </c>
      <c r="S114" s="12">
        <f>'[2]1.Summary BOP'!D759</f>
        <v>2044.43244616067</v>
      </c>
      <c r="T114" s="11">
        <f t="shared" si="9"/>
        <v>9.8566601913310041</v>
      </c>
    </row>
    <row r="115" spans="17:20" x14ac:dyDescent="0.35">
      <c r="Q115" s="13">
        <v>41974</v>
      </c>
      <c r="R115" s="12">
        <f>'[2]1.Summary BOP'!D746</f>
        <v>2257</v>
      </c>
      <c r="S115" s="12">
        <f>'[2]1.Summary BOP'!D760</f>
        <v>2076.4420536186499</v>
      </c>
      <c r="T115" s="11">
        <f t="shared" si="9"/>
        <v>-7.9999090111364692</v>
      </c>
    </row>
    <row r="116" spans="17:20" x14ac:dyDescent="0.35">
      <c r="Q116" s="13">
        <v>42005</v>
      </c>
      <c r="R116" s="12">
        <f>'[2]1.Summary BOP'!D747</f>
        <v>1964</v>
      </c>
      <c r="S116" s="12">
        <f>'[2]1.Summary BOP'!D761</f>
        <v>2001.7024649006</v>
      </c>
      <c r="T116" s="11">
        <f t="shared" si="9"/>
        <v>1.9196774389307554</v>
      </c>
    </row>
    <row r="117" spans="17:20" x14ac:dyDescent="0.35">
      <c r="Q117" s="13">
        <v>42036</v>
      </c>
      <c r="R117" s="12">
        <f>'[2]1.Summary BOP'!D748</f>
        <v>1853</v>
      </c>
      <c r="S117" s="12">
        <f>'[2]1.Summary BOP'!D762</f>
        <v>1910.99479300492</v>
      </c>
      <c r="T117" s="11">
        <f t="shared" si="9"/>
        <v>3.1297783596826756</v>
      </c>
    </row>
    <row r="118" spans="17:20" x14ac:dyDescent="0.35">
      <c r="Q118" s="13">
        <v>42064</v>
      </c>
      <c r="R118" s="12">
        <f>'[2]1.Summary BOP'!D749</f>
        <v>2049</v>
      </c>
      <c r="S118" s="12">
        <f>'[2]1.Summary BOP'!D763</f>
        <v>1947.13336264027</v>
      </c>
      <c r="T118" s="11">
        <f t="shared" si="9"/>
        <v>-4.9715293977418265</v>
      </c>
    </row>
    <row r="119" spans="17:20" x14ac:dyDescent="0.35">
      <c r="Q119" s="13">
        <v>42095</v>
      </c>
      <c r="R119" s="12">
        <f>'[2]1.Summary BOP'!D750</f>
        <v>2067</v>
      </c>
      <c r="S119" s="12">
        <f>'[2]1.Summary BOP'!D764</f>
        <v>1937.20545966026</v>
      </c>
      <c r="T119" s="11">
        <f t="shared" si="9"/>
        <v>-6.2793681828611527</v>
      </c>
    </row>
    <row r="120" spans="17:20" x14ac:dyDescent="0.35">
      <c r="Q120" s="13">
        <v>42125</v>
      </c>
      <c r="R120" s="12">
        <f>'[2]1.Summary BOP'!D751</f>
        <v>1880</v>
      </c>
      <c r="S120" s="12">
        <f>'[2]1.Summary BOP'!D765</f>
        <v>1924.52207418946</v>
      </c>
      <c r="T120" s="11">
        <f t="shared" si="9"/>
        <v>2.3681954356095747</v>
      </c>
    </row>
    <row r="121" spans="17:20" x14ac:dyDescent="0.35">
      <c r="Q121" s="13">
        <v>42156</v>
      </c>
      <c r="R121" s="12">
        <f>'[2]1.Summary BOP'!D752</f>
        <v>2111</v>
      </c>
      <c r="S121" s="12">
        <f>'[2]1.Summary BOP'!D766</f>
        <v>2012.06688124535</v>
      </c>
      <c r="T121" s="11">
        <f t="shared" si="9"/>
        <v>-4.6865522858668864</v>
      </c>
    </row>
    <row r="122" spans="17:20" x14ac:dyDescent="0.35">
      <c r="Q122" s="13">
        <v>42186</v>
      </c>
      <c r="R122" s="12">
        <f>'[2]1.Summary BOP'!D674</f>
        <v>1759</v>
      </c>
      <c r="S122" s="12">
        <f>'[2]1.Summary BOP'!D688</f>
        <v>1826.1722303328399</v>
      </c>
      <c r="T122" s="11">
        <f t="shared" si="9"/>
        <v>3.81877375399886</v>
      </c>
    </row>
    <row r="123" spans="17:20" x14ac:dyDescent="0.35">
      <c r="Q123" s="13">
        <v>42217</v>
      </c>
      <c r="R123" s="12">
        <f>'[2]1.Summary BOP'!D675</f>
        <v>1738</v>
      </c>
      <c r="S123" s="12">
        <f>'[2]1.Summary BOP'!D689</f>
        <v>1843.45935873805</v>
      </c>
      <c r="T123" s="11">
        <f t="shared" si="9"/>
        <v>6.0678572346403916</v>
      </c>
    </row>
    <row r="124" spans="17:20" x14ac:dyDescent="0.35">
      <c r="Q124" s="13">
        <v>42248</v>
      </c>
      <c r="R124" s="12">
        <f>'[2]1.Summary BOP'!D676</f>
        <v>1821</v>
      </c>
      <c r="S124" s="12">
        <f>'[2]1.Summary BOP'!D690</f>
        <v>1826.8827046347701</v>
      </c>
      <c r="T124" s="11">
        <f t="shared" si="9"/>
        <v>0.32304803046513492</v>
      </c>
    </row>
    <row r="125" spans="17:20" x14ac:dyDescent="0.35">
      <c r="Q125" s="13">
        <v>42278</v>
      </c>
      <c r="R125" s="12">
        <f>'[2]1.Summary BOP'!D677</f>
        <v>1778</v>
      </c>
      <c r="S125" s="12">
        <f>'[2]1.Summary BOP'!D691</f>
        <v>1818.78775845481</v>
      </c>
      <c r="T125" s="11">
        <f t="shared" si="9"/>
        <v>2.2940246600005652</v>
      </c>
    </row>
    <row r="126" spans="17:20" x14ac:dyDescent="0.35">
      <c r="Q126" s="13">
        <v>42309</v>
      </c>
      <c r="R126" s="12">
        <f>'[2]1.Summary BOP'!D678</f>
        <v>1740</v>
      </c>
      <c r="S126" s="12">
        <f>'[2]1.Summary BOP'!D692</f>
        <v>1806.7002370349401</v>
      </c>
      <c r="T126" s="11">
        <f t="shared" si="9"/>
        <v>3.8333469560310389</v>
      </c>
    </row>
    <row r="127" spans="17:20" x14ac:dyDescent="0.35">
      <c r="Q127" s="13">
        <v>42339</v>
      </c>
      <c r="R127" s="12">
        <f>'[2]1.Summary BOP'!D679</f>
        <v>1947</v>
      </c>
      <c r="S127" s="12">
        <f>'[2]1.Summary BOP'!D693</f>
        <v>1812.8067369651201</v>
      </c>
      <c r="T127" s="11">
        <f t="shared" si="9"/>
        <v>-6.8923093495059025</v>
      </c>
    </row>
    <row r="128" spans="17:20" x14ac:dyDescent="0.35">
      <c r="Q128" s="13">
        <v>42370</v>
      </c>
      <c r="R128" s="12">
        <f>'[2]1.Summary BOP'!D680</f>
        <v>1692</v>
      </c>
      <c r="S128" s="12">
        <f>'[2]1.Summary BOP'!D694</f>
        <v>1814.5277244096501</v>
      </c>
      <c r="T128" s="11">
        <f t="shared" si="9"/>
        <v>7.24159127716608</v>
      </c>
    </row>
    <row r="129" spans="17:20" x14ac:dyDescent="0.35">
      <c r="Q129" s="13">
        <v>42401</v>
      </c>
      <c r="R129" s="12">
        <f>'[2]1.Summary BOP'!D681</f>
        <v>1864</v>
      </c>
      <c r="S129" s="12">
        <f>'[2]1.Summary BOP'!D695</f>
        <v>1810.52744588564</v>
      </c>
      <c r="T129" s="11">
        <f t="shared" si="9"/>
        <v>-2.8686992550622339</v>
      </c>
    </row>
    <row r="130" spans="17:20" x14ac:dyDescent="0.35">
      <c r="Q130" s="13">
        <v>42430</v>
      </c>
      <c r="R130" s="12">
        <f>'[2]1.Summary BOP'!D682</f>
        <v>1989</v>
      </c>
      <c r="S130" s="12">
        <f>'[2]1.Summary BOP'!D696</f>
        <v>1795.0895530999901</v>
      </c>
      <c r="T130" s="11">
        <f t="shared" ref="T130:T193" si="10">((S130-R130)/R130)*100</f>
        <v>-9.7491426294625381</v>
      </c>
    </row>
    <row r="131" spans="17:20" x14ac:dyDescent="0.35">
      <c r="Q131" s="13">
        <v>42461</v>
      </c>
      <c r="R131" s="12">
        <f>'[2]1.Summary BOP'!D683</f>
        <v>1818</v>
      </c>
      <c r="S131" s="12">
        <f>'[2]1.Summary BOP'!D697</f>
        <v>1790.88704811261</v>
      </c>
      <c r="T131" s="11">
        <f t="shared" si="10"/>
        <v>-1.491361489955443</v>
      </c>
    </row>
    <row r="132" spans="17:20" x14ac:dyDescent="0.35">
      <c r="Q132" s="13">
        <v>42491</v>
      </c>
      <c r="R132" s="12">
        <f>'[2]1.Summary BOP'!D684</f>
        <v>1959</v>
      </c>
      <c r="S132" s="12">
        <f>'[2]1.Summary BOP'!D698</f>
        <v>1946.00333786089</v>
      </c>
      <c r="T132" s="11">
        <f t="shared" si="10"/>
        <v>-0.66343349357376002</v>
      </c>
    </row>
    <row r="133" spans="17:20" x14ac:dyDescent="0.35">
      <c r="Q133" s="13">
        <v>42522</v>
      </c>
      <c r="R133" s="12">
        <f>'[2]1.Summary BOP'!D685</f>
        <v>1867</v>
      </c>
      <c r="S133" s="12">
        <f>'[2]1.Summary BOP'!D699</f>
        <v>1787.2992614858599</v>
      </c>
      <c r="T133" s="11">
        <f t="shared" si="10"/>
        <v>-4.268920113237284</v>
      </c>
    </row>
    <row r="134" spans="17:20" x14ac:dyDescent="0.35">
      <c r="Q134" s="13">
        <v>42552</v>
      </c>
      <c r="R134" s="12">
        <f>'[2]1.Summary BOP'!D607</f>
        <v>1508</v>
      </c>
      <c r="S134" s="12">
        <f>'[2]1.Summary BOP'!D621</f>
        <v>1717.32289941516</v>
      </c>
      <c r="T134" s="11">
        <f t="shared" si="10"/>
        <v>13.880828873684351</v>
      </c>
    </row>
    <row r="135" spans="17:20" x14ac:dyDescent="0.35">
      <c r="Q135" s="13">
        <v>42583</v>
      </c>
      <c r="R135" s="12">
        <f>'[2]1.Summary BOP'!D608</f>
        <v>1857</v>
      </c>
      <c r="S135" s="12">
        <f>'[2]1.Summary BOP'!D622</f>
        <v>1800.65364659786</v>
      </c>
      <c r="T135" s="11">
        <f t="shared" si="10"/>
        <v>-3.0342678191782468</v>
      </c>
    </row>
    <row r="136" spans="17:20" x14ac:dyDescent="0.35">
      <c r="Q136" s="13">
        <v>42614</v>
      </c>
      <c r="R136" s="12">
        <f>'[2]1.Summary BOP'!D609</f>
        <v>1689</v>
      </c>
      <c r="S136" s="12">
        <f>'[2]1.Summary BOP'!D623</f>
        <v>1741.2509643927899</v>
      </c>
      <c r="T136" s="11">
        <f t="shared" si="10"/>
        <v>3.0936035756536358</v>
      </c>
    </row>
    <row r="137" spans="17:20" x14ac:dyDescent="0.35">
      <c r="Q137" s="13">
        <v>42644</v>
      </c>
      <c r="R137" s="12">
        <f>'[2]1.Summary BOP'!D610</f>
        <v>1826</v>
      </c>
      <c r="S137" s="12">
        <f>'[2]1.Summary BOP'!D624</f>
        <v>1898.66952866774</v>
      </c>
      <c r="T137" s="11">
        <f t="shared" si="10"/>
        <v>3.9797113180580506</v>
      </c>
    </row>
    <row r="138" spans="17:20" x14ac:dyDescent="0.35">
      <c r="Q138" s="13">
        <v>42675</v>
      </c>
      <c r="R138" s="12">
        <f>'[2]1.Summary BOP'!D611</f>
        <v>1860</v>
      </c>
      <c r="S138" s="12">
        <f>'[2]1.Summary BOP'!D625</f>
        <v>1822.5175477145899</v>
      </c>
      <c r="T138" s="11">
        <f t="shared" si="10"/>
        <v>-2.0151856067424778</v>
      </c>
    </row>
    <row r="139" spans="17:20" x14ac:dyDescent="0.35">
      <c r="Q139" s="13">
        <v>42705</v>
      </c>
      <c r="R139" s="12">
        <f>'[2]1.Summary BOP'!D612</f>
        <v>1891</v>
      </c>
      <c r="S139" s="12">
        <f>'[2]1.Summary BOP'!D626</f>
        <v>1825.82403650887</v>
      </c>
      <c r="T139" s="11">
        <f t="shared" si="10"/>
        <v>-3.4466400577012166</v>
      </c>
    </row>
    <row r="140" spans="17:20" x14ac:dyDescent="0.35">
      <c r="Q140" s="13">
        <v>42736</v>
      </c>
      <c r="R140" s="12">
        <f>'[2]1.Summary BOP'!D613</f>
        <v>1811</v>
      </c>
      <c r="S140" s="12">
        <f>'[2]1.Summary BOP'!D627</f>
        <v>1865.0560852677299</v>
      </c>
      <c r="T140" s="11">
        <f t="shared" si="10"/>
        <v>2.9848749457609025</v>
      </c>
    </row>
    <row r="141" spans="17:20" x14ac:dyDescent="0.35">
      <c r="Q141" s="13">
        <v>42767</v>
      </c>
      <c r="R141" s="12">
        <f>'[2]1.Summary BOP'!D614</f>
        <v>1797</v>
      </c>
      <c r="S141" s="12">
        <f>'[2]1.Summary BOP'!D628</f>
        <v>1848.03918149693</v>
      </c>
      <c r="T141" s="11">
        <f t="shared" si="10"/>
        <v>2.8402438228675595</v>
      </c>
    </row>
    <row r="142" spans="17:20" x14ac:dyDescent="0.35">
      <c r="Q142" s="13">
        <v>42795</v>
      </c>
      <c r="R142" s="12">
        <f>'[2]1.Summary BOP'!D615</f>
        <v>2075</v>
      </c>
      <c r="S142" s="12">
        <f>'[2]1.Summary BOP'!D629</f>
        <v>1873.6177198513701</v>
      </c>
      <c r="T142" s="11">
        <f t="shared" si="10"/>
        <v>-9.7051701276448128</v>
      </c>
    </row>
    <row r="143" spans="17:20" x14ac:dyDescent="0.35">
      <c r="Q143" s="13">
        <v>42826</v>
      </c>
      <c r="R143" s="12">
        <f>'[2]1.Summary BOP'!D616</f>
        <v>1827</v>
      </c>
      <c r="S143" s="12">
        <f>'[2]1.Summary BOP'!D630</f>
        <v>1888.1384170992901</v>
      </c>
      <c r="T143" s="11">
        <f t="shared" si="10"/>
        <v>3.3463829829934379</v>
      </c>
    </row>
    <row r="144" spans="17:20" x14ac:dyDescent="0.35">
      <c r="Q144" s="13">
        <v>42856</v>
      </c>
      <c r="R144" s="12">
        <f>'[2]1.Summary BOP'!D617</f>
        <v>1978</v>
      </c>
      <c r="S144" s="12">
        <f>'[2]1.Summary BOP'!D631</f>
        <v>1864.92881966651</v>
      </c>
      <c r="T144" s="11">
        <f t="shared" si="10"/>
        <v>-5.7164398550803854</v>
      </c>
    </row>
    <row r="145" spans="17:20" x14ac:dyDescent="0.35">
      <c r="Q145" s="13">
        <v>42887</v>
      </c>
      <c r="R145" s="12">
        <f>'[2]1.Summary BOP'!D618</f>
        <v>1884</v>
      </c>
      <c r="S145" s="12">
        <f>'[2]1.Summary BOP'!D632</f>
        <v>1851.97932671034</v>
      </c>
      <c r="T145" s="11">
        <f t="shared" si="10"/>
        <v>-1.699611108792991</v>
      </c>
    </row>
    <row r="146" spans="17:20" x14ac:dyDescent="0.35">
      <c r="Q146" s="13">
        <v>42917</v>
      </c>
      <c r="R146" s="12">
        <f>'[2]1.Summary BOP'!D539</f>
        <v>1817</v>
      </c>
      <c r="S146" s="12">
        <f>'[2]1.Summary BOP'!D553</f>
        <v>2012.0524836371701</v>
      </c>
      <c r="T146" s="11">
        <f t="shared" si="10"/>
        <v>10.734864261814534</v>
      </c>
    </row>
    <row r="147" spans="17:20" x14ac:dyDescent="0.35">
      <c r="Q147" s="13">
        <v>42948</v>
      </c>
      <c r="R147" s="12">
        <f>'[2]1.Summary BOP'!D540</f>
        <v>2090</v>
      </c>
      <c r="S147" s="12">
        <f>'[2]1.Summary BOP'!D554</f>
        <v>2071.20876959209</v>
      </c>
      <c r="T147" s="11">
        <f t="shared" si="10"/>
        <v>-0.89910193339282329</v>
      </c>
    </row>
    <row r="148" spans="17:20" x14ac:dyDescent="0.35">
      <c r="Q148" s="13">
        <v>42979</v>
      </c>
      <c r="R148" s="12">
        <f>'[2]1.Summary BOP'!D541</f>
        <v>1743</v>
      </c>
      <c r="S148" s="12">
        <f>'[2]1.Summary BOP'!D555</f>
        <v>1846.56576306785</v>
      </c>
      <c r="T148" s="11">
        <f t="shared" si="10"/>
        <v>5.941810847266205</v>
      </c>
    </row>
    <row r="149" spans="17:20" x14ac:dyDescent="0.35">
      <c r="Q149" s="13">
        <v>43009</v>
      </c>
      <c r="R149" s="12">
        <f>'[2]1.Summary BOP'!D542</f>
        <v>1960</v>
      </c>
      <c r="S149" s="12">
        <f>'[2]1.Summary BOP'!D556</f>
        <v>1986.2525110602201</v>
      </c>
      <c r="T149" s="11">
        <f t="shared" si="10"/>
        <v>1.3394138296030642</v>
      </c>
    </row>
    <row r="150" spans="17:20" x14ac:dyDescent="0.35">
      <c r="Q150" s="13">
        <v>43040</v>
      </c>
      <c r="R150" s="12">
        <f>'[2]1.Summary BOP'!D543</f>
        <v>2173</v>
      </c>
      <c r="S150" s="12">
        <f>'[2]1.Summary BOP'!D557</f>
        <v>2091.16675949826</v>
      </c>
      <c r="T150" s="11">
        <f t="shared" si="10"/>
        <v>-3.7659107455931871</v>
      </c>
    </row>
    <row r="151" spans="17:20" x14ac:dyDescent="0.35">
      <c r="Q151" s="13">
        <v>43070</v>
      </c>
      <c r="R151" s="12">
        <f>'[2]1.Summary BOP'!D544</f>
        <v>2008</v>
      </c>
      <c r="S151" s="12">
        <f>'[2]1.Summary BOP'!D558</f>
        <v>2035.9201015836099</v>
      </c>
      <c r="T151" s="11">
        <f t="shared" si="10"/>
        <v>1.3904433059566708</v>
      </c>
    </row>
    <row r="152" spans="17:20" x14ac:dyDescent="0.35">
      <c r="Q152" s="13">
        <v>43101</v>
      </c>
      <c r="R152" s="12">
        <f>'[2]1.Summary BOP'!D545</f>
        <v>2090</v>
      </c>
      <c r="S152" s="12">
        <f>'[2]1.Summary BOP'!D559</f>
        <v>2008.3490548825</v>
      </c>
      <c r="T152" s="11">
        <f t="shared" si="10"/>
        <v>-3.9067437855263147</v>
      </c>
    </row>
    <row r="153" spans="17:20" x14ac:dyDescent="0.35">
      <c r="Q153" s="13">
        <v>43132</v>
      </c>
      <c r="R153" s="12">
        <f>'[2]1.Summary BOP'!D546</f>
        <v>2057</v>
      </c>
      <c r="S153" s="12">
        <f>'[2]1.Summary BOP'!D560</f>
        <v>2108.8184503601101</v>
      </c>
      <c r="T153" s="11">
        <f t="shared" si="10"/>
        <v>2.5191273874628144</v>
      </c>
    </row>
    <row r="154" spans="17:20" x14ac:dyDescent="0.35">
      <c r="Q154" s="13">
        <v>43160</v>
      </c>
      <c r="R154" s="12">
        <f>'[2]1.Summary BOP'!D547</f>
        <v>2316</v>
      </c>
      <c r="S154" s="12">
        <f>'[2]1.Summary BOP'!D561</f>
        <v>2178.5977218929902</v>
      </c>
      <c r="T154" s="11">
        <f t="shared" si="10"/>
        <v>-5.9327408509071589</v>
      </c>
    </row>
    <row r="155" spans="17:20" x14ac:dyDescent="0.35">
      <c r="Q155" s="13">
        <v>43191</v>
      </c>
      <c r="R155" s="12">
        <f>'[2]1.Summary BOP'!D548</f>
        <v>2235</v>
      </c>
      <c r="S155" s="12">
        <f>'[2]1.Summary BOP'!D562</f>
        <v>2224.8583499281299</v>
      </c>
      <c r="T155" s="11">
        <f t="shared" si="10"/>
        <v>-0.45376510388680619</v>
      </c>
    </row>
    <row r="156" spans="17:20" x14ac:dyDescent="0.35">
      <c r="Q156" s="13">
        <v>43221</v>
      </c>
      <c r="R156" s="12">
        <f>'[2]1.Summary BOP'!D549</f>
        <v>2265</v>
      </c>
      <c r="S156" s="12">
        <f>'[2]1.Summary BOP'!D563</f>
        <v>2213.03173066716</v>
      </c>
      <c r="T156" s="11">
        <f t="shared" si="10"/>
        <v>-2.2944048270569541</v>
      </c>
    </row>
    <row r="157" spans="17:20" x14ac:dyDescent="0.35">
      <c r="Q157" s="13">
        <v>43252</v>
      </c>
      <c r="R157" s="12">
        <f>'[2]1.Summary BOP'!D550</f>
        <v>2014</v>
      </c>
      <c r="S157" s="12">
        <f>'[2]1.Summary BOP'!D564</f>
        <v>2030.3692790762</v>
      </c>
      <c r="T157" s="11">
        <f t="shared" si="10"/>
        <v>0.81277453208540085</v>
      </c>
    </row>
    <row r="158" spans="17:20" x14ac:dyDescent="0.35">
      <c r="Q158" s="13">
        <v>43282</v>
      </c>
      <c r="R158" s="12">
        <f>+'[2]1.Summary BOP'!D473</f>
        <v>2013</v>
      </c>
      <c r="S158" s="12">
        <f>+'[2]1.Summary BOP'!D487</f>
        <v>2176.5560886844</v>
      </c>
      <c r="T158" s="11">
        <f t="shared" si="10"/>
        <v>8.1249919863089932</v>
      </c>
    </row>
    <row r="159" spans="17:20" x14ac:dyDescent="0.35">
      <c r="Q159" s="13">
        <v>43313</v>
      </c>
      <c r="R159" s="12">
        <f>+'[2]1.Summary BOP'!D474</f>
        <v>2075</v>
      </c>
      <c r="S159" s="12">
        <f>+'[2]1.Summary BOP'!D488</f>
        <v>2071.4269395503802</v>
      </c>
      <c r="T159" s="11">
        <f t="shared" si="10"/>
        <v>-0.17219568431902596</v>
      </c>
    </row>
    <row r="160" spans="17:20" x14ac:dyDescent="0.35">
      <c r="Q160" s="13">
        <v>43344</v>
      </c>
      <c r="R160" s="12">
        <f>+'[2]1.Summary BOP'!D475</f>
        <v>1805</v>
      </c>
      <c r="S160" s="12">
        <f>+'[2]1.Summary BOP'!D489</f>
        <v>1992.20944743684</v>
      </c>
      <c r="T160" s="11">
        <f t="shared" si="10"/>
        <v>10.371714539437122</v>
      </c>
    </row>
    <row r="161" spans="17:20" x14ac:dyDescent="0.35">
      <c r="Q161" s="13">
        <v>43374</v>
      </c>
      <c r="R161" s="12">
        <f>+'[2]1.Summary BOP'!D476</f>
        <v>2061</v>
      </c>
      <c r="S161" s="12">
        <f>+'[2]1.Summary BOP'!D490</f>
        <v>1947.92555815524</v>
      </c>
      <c r="T161" s="11">
        <f t="shared" si="10"/>
        <v>-5.4863872801921412</v>
      </c>
    </row>
    <row r="162" spans="17:20" x14ac:dyDescent="0.35">
      <c r="Q162" s="13">
        <v>43405</v>
      </c>
      <c r="R162" s="12">
        <f>+'[2]1.Summary BOP'!D477</f>
        <v>1898</v>
      </c>
      <c r="S162" s="12">
        <f>+'[2]1.Summary BOP'!D491</f>
        <v>1846.81092788213</v>
      </c>
      <c r="T162" s="11">
        <f t="shared" si="10"/>
        <v>-2.697000638454687</v>
      </c>
    </row>
    <row r="163" spans="17:20" x14ac:dyDescent="0.35">
      <c r="Q163" s="13">
        <v>43435</v>
      </c>
      <c r="R163" s="12">
        <f>+'[2]1.Summary BOP'!D478</f>
        <v>2013</v>
      </c>
      <c r="S163" s="12">
        <f>+'[2]1.Summary BOP'!D492</f>
        <v>1990.6351035120599</v>
      </c>
      <c r="T163" s="11">
        <f t="shared" si="10"/>
        <v>-1.1110231737675156</v>
      </c>
    </row>
    <row r="164" spans="17:20" x14ac:dyDescent="0.35">
      <c r="Q164" s="13">
        <v>43466</v>
      </c>
      <c r="R164" s="12">
        <f>+'[2]1.Summary BOP'!D479</f>
        <v>2274</v>
      </c>
      <c r="S164" s="12">
        <f>+'[2]1.Summary BOP'!D493</f>
        <v>2223.9673001362098</v>
      </c>
      <c r="T164" s="11">
        <f t="shared" si="10"/>
        <v>-2.2002066782669387</v>
      </c>
    </row>
    <row r="165" spans="17:20" x14ac:dyDescent="0.35">
      <c r="Q165" s="13">
        <v>43497</v>
      </c>
      <c r="R165" s="12">
        <f>+'[2]1.Summary BOP'!D480</f>
        <v>1875</v>
      </c>
      <c r="S165" s="12">
        <f>+'[2]1.Summary BOP'!D494</f>
        <v>1906.9028773626701</v>
      </c>
      <c r="T165" s="11">
        <f t="shared" si="10"/>
        <v>1.7014867926757387</v>
      </c>
    </row>
    <row r="166" spans="17:20" x14ac:dyDescent="0.35">
      <c r="Q166" s="13">
        <v>43525</v>
      </c>
      <c r="R166" s="12">
        <f>+'[2]1.Summary BOP'!D481</f>
        <v>2037</v>
      </c>
      <c r="S166" s="12">
        <f>+'[2]1.Summary BOP'!D495</f>
        <v>2024.7172321292401</v>
      </c>
      <c r="T166" s="11">
        <f t="shared" si="10"/>
        <v>-0.60298320425920116</v>
      </c>
    </row>
    <row r="167" spans="17:20" x14ac:dyDescent="0.35">
      <c r="Q167" s="13">
        <v>43556</v>
      </c>
      <c r="R167" s="12">
        <f>+'[2]1.Summary BOP'!D482</f>
        <v>2084</v>
      </c>
      <c r="S167" s="12">
        <f>+'[2]1.Summary BOP'!D496</f>
        <v>1996.09549131277</v>
      </c>
      <c r="T167" s="11">
        <f t="shared" si="10"/>
        <v>-4.2180666356636261</v>
      </c>
    </row>
    <row r="168" spans="17:20" x14ac:dyDescent="0.35">
      <c r="Q168" s="13">
        <v>43586</v>
      </c>
      <c r="R168" s="12">
        <f>+'[2]1.Summary BOP'!D483</f>
        <v>2323</v>
      </c>
      <c r="S168" s="12">
        <f>+'[2]1.Summary BOP'!D497</f>
        <v>2300.0005131676699</v>
      </c>
      <c r="T168" s="11">
        <f t="shared" si="10"/>
        <v>-0.99007691917047569</v>
      </c>
    </row>
    <row r="169" spans="17:20" x14ac:dyDescent="0.35">
      <c r="Q169" s="13">
        <v>43617</v>
      </c>
      <c r="R169" s="12">
        <f>+'[2]1.Summary BOP'!D484</f>
        <v>1799</v>
      </c>
      <c r="S169" s="12">
        <f>+'[2]1.Summary BOP'!D498</f>
        <v>1889.6055291797099</v>
      </c>
      <c r="T169" s="11">
        <f t="shared" si="10"/>
        <v>5.036438531390214</v>
      </c>
    </row>
    <row r="170" spans="17:20" x14ac:dyDescent="0.35">
      <c r="Q170" s="13">
        <v>43647</v>
      </c>
      <c r="R170" s="12">
        <f>+'[2]1.Summary BOP'!D407</f>
        <v>2217</v>
      </c>
      <c r="S170" s="12">
        <f>+'[2]1.Summary BOP'!D421</f>
        <v>2240.3638564248199</v>
      </c>
      <c r="T170" s="11">
        <f t="shared" si="10"/>
        <v>1.0538500868209253</v>
      </c>
    </row>
    <row r="171" spans="17:20" x14ac:dyDescent="0.35">
      <c r="Q171" s="13">
        <v>43678</v>
      </c>
      <c r="R171" s="12">
        <f>+'[2]1.Summary BOP'!D408</f>
        <v>1896</v>
      </c>
      <c r="S171" s="12">
        <f>+'[2]1.Summary BOP'!D422</f>
        <v>1986.63752861688</v>
      </c>
      <c r="T171" s="11">
        <f t="shared" si="10"/>
        <v>4.7804603700886075</v>
      </c>
    </row>
    <row r="172" spans="17:20" x14ac:dyDescent="0.35">
      <c r="Q172" s="13">
        <v>43709</v>
      </c>
      <c r="R172" s="12">
        <f>+'[2]1.Summary BOP'!D409</f>
        <v>1881</v>
      </c>
      <c r="S172" s="12">
        <f>+'[2]1.Summary BOP'!D423</f>
        <v>1969.7728193159401</v>
      </c>
      <c r="T172" s="11">
        <f t="shared" si="10"/>
        <v>4.7194481295023962</v>
      </c>
    </row>
    <row r="173" spans="17:20" x14ac:dyDescent="0.35">
      <c r="Q173" s="13">
        <v>43739</v>
      </c>
      <c r="R173" s="12">
        <f>+'[2]1.Summary BOP'!D410</f>
        <v>2191</v>
      </c>
      <c r="S173" s="12">
        <f>+'[2]1.Summary BOP'!D424</f>
        <v>2108.9021855891601</v>
      </c>
      <c r="T173" s="11">
        <f t="shared" si="10"/>
        <v>-3.7470476682263749</v>
      </c>
    </row>
    <row r="174" spans="17:20" x14ac:dyDescent="0.35">
      <c r="Q174" s="13">
        <v>43770</v>
      </c>
      <c r="R174" s="12">
        <f>+'[2]1.Summary BOP'!D411</f>
        <v>2113</v>
      </c>
      <c r="S174" s="12">
        <f>+'[2]1.Summary BOP'!D425</f>
        <v>2096.0113971412102</v>
      </c>
      <c r="T174" s="11">
        <f t="shared" si="10"/>
        <v>-0.80400392138143961</v>
      </c>
    </row>
    <row r="175" spans="17:20" x14ac:dyDescent="0.35">
      <c r="Q175" s="13">
        <v>43800</v>
      </c>
      <c r="R175" s="12">
        <f>+'[2]1.Summary BOP'!D412</f>
        <v>2110</v>
      </c>
      <c r="S175" s="12">
        <f>+'[2]1.Summary BOP'!D426</f>
        <v>2044.73845682213</v>
      </c>
      <c r="T175" s="11">
        <f t="shared" si="10"/>
        <v>-3.0929641316526046</v>
      </c>
    </row>
    <row r="176" spans="17:20" x14ac:dyDescent="0.35">
      <c r="Q176" s="13">
        <v>43831</v>
      </c>
      <c r="R176" s="12">
        <f>+'[2]1.Summary BOP'!D413</f>
        <v>2056</v>
      </c>
      <c r="S176" s="12">
        <f>+'[2]1.Summary BOP'!D427</f>
        <v>1999.82028868512</v>
      </c>
      <c r="T176" s="11">
        <f t="shared" si="10"/>
        <v>-2.7324762312684836</v>
      </c>
    </row>
    <row r="177" spans="17:20" x14ac:dyDescent="0.35">
      <c r="Q177" s="13">
        <v>43862</v>
      </c>
      <c r="R177" s="12">
        <f>+'[2]1.Summary BOP'!D414</f>
        <v>1996</v>
      </c>
      <c r="S177" s="12">
        <f>+'[2]1.Summary BOP'!D428</f>
        <v>1982.0266086440599</v>
      </c>
      <c r="T177" s="11">
        <f t="shared" si="10"/>
        <v>-0.70006970721142614</v>
      </c>
    </row>
    <row r="178" spans="17:20" x14ac:dyDescent="0.35">
      <c r="Q178" s="13">
        <v>43891</v>
      </c>
      <c r="R178" s="12">
        <f>+'[2]1.Summary BOP'!D415</f>
        <v>1821</v>
      </c>
      <c r="S178" s="12">
        <f>+'[2]1.Summary BOP'!D429</f>
        <v>1743.4566242225901</v>
      </c>
      <c r="T178" s="11">
        <f t="shared" si="10"/>
        <v>-4.2582853255030146</v>
      </c>
    </row>
    <row r="179" spans="17:20" x14ac:dyDescent="0.35">
      <c r="Q179" s="13">
        <v>43922</v>
      </c>
      <c r="R179" s="12">
        <f>+'[2]1.Summary BOP'!D416</f>
        <v>1423</v>
      </c>
      <c r="S179" s="12">
        <f>+'[2]1.Summary BOP'!D430</f>
        <v>1368.37611706147</v>
      </c>
      <c r="T179" s="11">
        <f t="shared" si="10"/>
        <v>-3.838642511491916</v>
      </c>
    </row>
    <row r="180" spans="17:20" x14ac:dyDescent="0.35">
      <c r="Q180" s="13">
        <v>43952</v>
      </c>
      <c r="R180" s="12">
        <f>+'[2]1.Summary BOP'!D417</f>
        <v>1259</v>
      </c>
      <c r="S180" s="12">
        <f>+'[2]1.Summary BOP'!D431</f>
        <v>1376.0895557876299</v>
      </c>
      <c r="T180" s="11">
        <f t="shared" si="10"/>
        <v>9.3002030014003125</v>
      </c>
    </row>
    <row r="181" spans="17:20" x14ac:dyDescent="0.35">
      <c r="Q181" s="13">
        <v>43983</v>
      </c>
      <c r="R181" s="12">
        <f>+'[2]1.Summary BOP'!D418</f>
        <v>1573</v>
      </c>
      <c r="S181" s="12">
        <f>+'[2]1.Summary BOP'!D432</f>
        <v>1508.11573517088</v>
      </c>
      <c r="T181" s="11">
        <f t="shared" si="10"/>
        <v>-4.1248737971468508</v>
      </c>
    </row>
    <row r="182" spans="17:20" x14ac:dyDescent="0.35">
      <c r="Q182" s="13">
        <v>44013</v>
      </c>
      <c r="R182" s="12">
        <f>+'[2]1.Summary BOP'!D341</f>
        <v>1887</v>
      </c>
      <c r="S182" s="12">
        <f>+'[2]1.Summary BOP'!D355</f>
        <v>1956.3606788203299</v>
      </c>
      <c r="T182" s="11">
        <f t="shared" si="10"/>
        <v>3.6757116491960726</v>
      </c>
    </row>
    <row r="183" spans="17:20" x14ac:dyDescent="0.35">
      <c r="Q183" s="13">
        <v>44044</v>
      </c>
      <c r="R183" s="12">
        <f>+'[2]1.Summary BOP'!D342</f>
        <v>1515</v>
      </c>
      <c r="S183" s="12">
        <f>+'[2]1.Summary BOP'!D356</f>
        <v>1639.6955148193199</v>
      </c>
      <c r="T183" s="11">
        <f t="shared" si="10"/>
        <v>8.2307270507801906</v>
      </c>
    </row>
    <row r="184" spans="17:20" x14ac:dyDescent="0.35">
      <c r="Q184" s="13">
        <v>44075</v>
      </c>
      <c r="R184" s="12">
        <f>+'[2]1.Summary BOP'!D343</f>
        <v>1947</v>
      </c>
      <c r="S184" s="12">
        <f>+'[2]1.Summary BOP'!D357</f>
        <v>1934.34511784764</v>
      </c>
      <c r="T184" s="11">
        <f t="shared" si="10"/>
        <v>-0.64996826668515462</v>
      </c>
    </row>
    <row r="185" spans="17:20" x14ac:dyDescent="0.35">
      <c r="Q185" s="13">
        <v>44105</v>
      </c>
      <c r="R185" s="12">
        <f>+'[2]1.Summary BOP'!D344</f>
        <v>1969</v>
      </c>
      <c r="S185" s="12">
        <f>+'[2]1.Summary BOP'!D358</f>
        <v>1965.9507406456801</v>
      </c>
      <c r="T185" s="11">
        <f t="shared" si="10"/>
        <v>-0.15486334963534429</v>
      </c>
    </row>
    <row r="186" spans="17:20" x14ac:dyDescent="0.35">
      <c r="Q186" s="13">
        <v>44136</v>
      </c>
      <c r="R186" s="12">
        <f>+'[2]1.Summary BOP'!D345</f>
        <v>2240</v>
      </c>
      <c r="S186" s="12">
        <f>+'[2]1.Summary BOP'!D359</f>
        <v>2230.2587142388702</v>
      </c>
      <c r="T186" s="11">
        <f t="shared" si="10"/>
        <v>-0.43487882862186616</v>
      </c>
    </row>
    <row r="187" spans="17:20" x14ac:dyDescent="0.35">
      <c r="Q187" s="13">
        <v>44166</v>
      </c>
      <c r="R187" s="12">
        <f>+'[2]1.Summary BOP'!D346</f>
        <v>2255</v>
      </c>
      <c r="S187" s="12">
        <f>+'[2]1.Summary BOP'!D360</f>
        <v>2067.5540193635602</v>
      </c>
      <c r="T187" s="11">
        <f t="shared" si="10"/>
        <v>-8.3124603386447813</v>
      </c>
    </row>
    <row r="188" spans="17:20" x14ac:dyDescent="0.35">
      <c r="Q188" s="13">
        <v>44197</v>
      </c>
      <c r="R188" s="12">
        <f>+'[2]1.Summary BOP'!D347</f>
        <v>2100</v>
      </c>
      <c r="S188" s="12">
        <f>+'[2]1.Summary BOP'!D361</f>
        <v>2226.3738464611502</v>
      </c>
      <c r="T188" s="11">
        <f t="shared" si="10"/>
        <v>6.017802212435722</v>
      </c>
    </row>
    <row r="189" spans="17:20" x14ac:dyDescent="0.35">
      <c r="Q189" s="13">
        <v>44228</v>
      </c>
      <c r="R189" s="12">
        <f>+'[2]1.Summary BOP'!D348</f>
        <v>2184</v>
      </c>
      <c r="S189" s="12">
        <f>+'[2]1.Summary BOP'!D362</f>
        <v>2203.5166829098398</v>
      </c>
      <c r="T189" s="11">
        <f t="shared" si="10"/>
        <v>0.89362101235530222</v>
      </c>
    </row>
    <row r="190" spans="17:20" x14ac:dyDescent="0.35">
      <c r="Q190" s="13">
        <v>44256</v>
      </c>
      <c r="R190" s="12">
        <f>+'[2]1.Summary BOP'!D349</f>
        <v>2616</v>
      </c>
      <c r="S190" s="12">
        <f>+'[2]1.Summary BOP'!D363</f>
        <v>2357.11661050775</v>
      </c>
      <c r="T190" s="11">
        <f t="shared" si="10"/>
        <v>-9.8961540325783641</v>
      </c>
    </row>
    <row r="191" spans="17:20" x14ac:dyDescent="0.35">
      <c r="Q191" s="13">
        <v>44287</v>
      </c>
      <c r="R191" s="12">
        <f>+'[2]1.Summary BOP'!D350</f>
        <v>2304</v>
      </c>
      <c r="S191" s="12">
        <f>+'[2]1.Summary BOP'!D364</f>
        <v>2277.64605543787</v>
      </c>
      <c r="T191" s="11">
        <f t="shared" si="10"/>
        <v>-1.1438343993980027</v>
      </c>
    </row>
    <row r="192" spans="17:20" x14ac:dyDescent="0.35">
      <c r="Q192" s="13">
        <v>44317</v>
      </c>
      <c r="R192" s="12">
        <f>+'[2]1.Summary BOP'!D351</f>
        <v>2130</v>
      </c>
      <c r="S192" s="12">
        <f>+'[2]1.Summary BOP'!D365</f>
        <v>2278.0638857446602</v>
      </c>
      <c r="T192" s="11">
        <f t="shared" si="10"/>
        <v>6.9513561382469575</v>
      </c>
    </row>
    <row r="193" spans="17:23" x14ac:dyDescent="0.35">
      <c r="Q193" s="13">
        <v>44348</v>
      </c>
      <c r="R193" s="12">
        <f>+'[2]1.Summary BOP'!D352</f>
        <v>2492</v>
      </c>
      <c r="S193" s="12">
        <f>+'[2]1.Summary BOP'!D366</f>
        <v>2383.32622710638</v>
      </c>
      <c r="T193" s="11">
        <f t="shared" si="10"/>
        <v>-4.3609058143507236</v>
      </c>
    </row>
    <row r="194" spans="17:23" x14ac:dyDescent="0.35">
      <c r="Q194" s="13">
        <v>44378</v>
      </c>
      <c r="R194" s="12">
        <f>'[2]1.Summary BOP'!D277</f>
        <v>2234</v>
      </c>
      <c r="S194" s="12">
        <f>+'[2]1.Summary BOP'!D291</f>
        <v>2438.2787298343201</v>
      </c>
      <c r="T194" s="11">
        <f t="shared" ref="T194:T253" si="11">((S194-R194)/R194)*100</f>
        <v>9.1440792226642831</v>
      </c>
      <c r="W194" s="2"/>
    </row>
    <row r="195" spans="17:23" x14ac:dyDescent="0.35">
      <c r="Q195" s="13">
        <v>44409</v>
      </c>
      <c r="R195" s="12">
        <f>'[2]1.Summary BOP'!D278</f>
        <v>2339</v>
      </c>
      <c r="S195" s="12">
        <f>+'[2]1.Summary BOP'!D292</f>
        <v>2496.46382778935</v>
      </c>
      <c r="T195" s="11">
        <f t="shared" si="11"/>
        <v>6.732100375773836</v>
      </c>
      <c r="W195" s="2"/>
    </row>
    <row r="196" spans="17:23" x14ac:dyDescent="0.35">
      <c r="Q196" s="13">
        <v>44440</v>
      </c>
      <c r="R196" s="12">
        <f>'[2]1.Summary BOP'!D279</f>
        <v>2627</v>
      </c>
      <c r="S196" s="12">
        <f>+'[2]1.Summary BOP'!D293</f>
        <v>2578.0721472411801</v>
      </c>
      <c r="T196" s="11">
        <f t="shared" si="11"/>
        <v>-1.8624991533620054</v>
      </c>
      <c r="W196" s="2"/>
    </row>
    <row r="197" spans="17:23" x14ac:dyDescent="0.35">
      <c r="Q197" s="13">
        <v>44470</v>
      </c>
      <c r="R197" s="12">
        <f>'[2]1.Summary BOP'!D280</f>
        <v>2375</v>
      </c>
      <c r="S197" s="12">
        <f>+'[2]1.Summary BOP'!D294</f>
        <v>2473.26683029065</v>
      </c>
      <c r="T197" s="11">
        <f t="shared" si="11"/>
        <v>4.137550749079999</v>
      </c>
      <c r="W197" s="2"/>
    </row>
    <row r="198" spans="17:23" x14ac:dyDescent="0.35">
      <c r="Q198" s="13">
        <v>44501</v>
      </c>
      <c r="R198" s="12">
        <f>'[2]1.Summary BOP'!D281</f>
        <v>2737</v>
      </c>
      <c r="S198" s="12">
        <f>+'[2]1.Summary BOP'!D295</f>
        <v>2623.3240981459098</v>
      </c>
      <c r="T198" s="11">
        <f t="shared" si="11"/>
        <v>-4.1533029541136344</v>
      </c>
      <c r="W198" s="2"/>
    </row>
    <row r="199" spans="17:23" x14ac:dyDescent="0.35">
      <c r="Q199" s="13">
        <v>44531</v>
      </c>
      <c r="R199" s="12">
        <f>'[2]1.Summary BOP'!D282</f>
        <v>2930</v>
      </c>
      <c r="S199" s="12">
        <f>+'[2]1.Summary BOP'!D296</f>
        <v>2665.24830854225</v>
      </c>
      <c r="T199" s="11">
        <f t="shared" si="11"/>
        <v>-9.0358939064078498</v>
      </c>
      <c r="W199" s="2"/>
    </row>
    <row r="200" spans="17:23" x14ac:dyDescent="0.35">
      <c r="Q200" s="13">
        <v>44562</v>
      </c>
      <c r="R200" s="12">
        <f>'[2]1.Summary BOP'!D283</f>
        <v>2503</v>
      </c>
      <c r="S200" s="12">
        <f>+'[2]1.Summary BOP'!D297</f>
        <v>2571.55094974337</v>
      </c>
      <c r="T200" s="11">
        <f t="shared" si="11"/>
        <v>2.7387514879492603</v>
      </c>
      <c r="W200" s="2"/>
    </row>
    <row r="201" spans="17:23" x14ac:dyDescent="0.35">
      <c r="Q201" s="13">
        <v>44593</v>
      </c>
      <c r="R201" s="12">
        <f>'[2]1.Summary BOP'!D284</f>
        <v>2890</v>
      </c>
      <c r="S201" s="12">
        <f>+'[2]1.Summary BOP'!D298</f>
        <v>2931.9062705987699</v>
      </c>
      <c r="T201" s="11">
        <f t="shared" si="11"/>
        <v>1.4500439653553592</v>
      </c>
      <c r="W201" s="2"/>
    </row>
    <row r="202" spans="17:23" x14ac:dyDescent="0.35">
      <c r="Q202" s="13">
        <v>44621</v>
      </c>
      <c r="R202" s="12">
        <f>'[2]1.Summary BOP'!D285</f>
        <v>3071</v>
      </c>
      <c r="S202" s="12">
        <f>+'[2]1.Summary BOP'!D299</f>
        <v>2834.1021835300098</v>
      </c>
      <c r="T202" s="11">
        <f t="shared" si="11"/>
        <v>-7.7140285402145947</v>
      </c>
      <c r="W202" s="2"/>
    </row>
    <row r="203" spans="17:23" x14ac:dyDescent="0.35">
      <c r="Q203" s="13">
        <v>44652</v>
      </c>
      <c r="R203" s="12">
        <f>'[2]1.Summary BOP'!D286</f>
        <v>3152</v>
      </c>
      <c r="S203" s="12">
        <f>+'[2]1.Summary BOP'!D300</f>
        <v>3192.4437638607801</v>
      </c>
      <c r="T203" s="11">
        <f t="shared" si="11"/>
        <v>1.2831143356846482</v>
      </c>
      <c r="W203" s="2"/>
    </row>
    <row r="204" spans="17:23" x14ac:dyDescent="0.35">
      <c r="Q204" s="13">
        <v>44682</v>
      </c>
      <c r="R204" s="12">
        <f>'[2]1.Summary BOP'!D287</f>
        <v>2505</v>
      </c>
      <c r="S204" s="12">
        <f>+'[2]1.Summary BOP'!D301</f>
        <v>2624.49940507765</v>
      </c>
      <c r="T204" s="11">
        <f t="shared" si="11"/>
        <v>4.7704353324411155</v>
      </c>
      <c r="W204" s="2"/>
    </row>
    <row r="205" spans="17:23" x14ac:dyDescent="0.35">
      <c r="Q205" s="13">
        <v>44713</v>
      </c>
      <c r="R205" s="12">
        <f>'[2]1.Summary BOP'!D288</f>
        <v>3130</v>
      </c>
      <c r="S205" s="12">
        <f>+'[2]1.Summary BOP'!D302</f>
        <v>2983.71944510295</v>
      </c>
      <c r="T205" s="11">
        <f t="shared" si="11"/>
        <v>-4.6735001564552725</v>
      </c>
      <c r="W205" s="2"/>
    </row>
    <row r="206" spans="17:23" x14ac:dyDescent="0.35">
      <c r="Q206" s="13">
        <v>44743</v>
      </c>
      <c r="R206" s="12">
        <f>'[2]1.Summary BOP'!D211</f>
        <v>2215</v>
      </c>
      <c r="S206" s="12">
        <f>'[2]1.Summary BOP'!D225</f>
        <v>2566.6651922522801</v>
      </c>
      <c r="T206" s="11">
        <f t="shared" si="11"/>
        <v>15.876532381592781</v>
      </c>
    </row>
    <row r="207" spans="17:23" x14ac:dyDescent="0.35">
      <c r="Q207" s="13">
        <v>44774</v>
      </c>
      <c r="R207" s="12">
        <f>'[2]1.Summary BOP'!D212</f>
        <v>2734</v>
      </c>
      <c r="S207" s="12">
        <f>'[2]1.Summary BOP'!D226</f>
        <v>2727.9354108825801</v>
      </c>
      <c r="T207" s="11">
        <f t="shared" si="11"/>
        <v>-0.22182110890343554</v>
      </c>
    </row>
    <row r="208" spans="17:23" x14ac:dyDescent="0.35">
      <c r="Q208" s="13">
        <v>44805</v>
      </c>
      <c r="R208" s="12">
        <f>'[2]1.Summary BOP'!D213</f>
        <v>2438</v>
      </c>
      <c r="S208" s="12">
        <f>'[2]1.Summary BOP'!D227</f>
        <v>2441.9309431756001</v>
      </c>
      <c r="T208" s="11">
        <f t="shared" si="11"/>
        <v>0.16123638948318614</v>
      </c>
    </row>
    <row r="209" spans="17:20" x14ac:dyDescent="0.35">
      <c r="Q209" s="13">
        <v>44835</v>
      </c>
      <c r="R209" s="12">
        <f>'[2]1.Summary BOP'!D214</f>
        <v>2281</v>
      </c>
      <c r="S209" s="12">
        <f>'[2]1.Summary BOP'!D228</f>
        <v>2300.9635763472802</v>
      </c>
      <c r="T209" s="11">
        <f t="shared" si="11"/>
        <v>0.87521158909601904</v>
      </c>
    </row>
    <row r="210" spans="17:20" x14ac:dyDescent="0.35">
      <c r="Q210" s="13">
        <v>44866</v>
      </c>
      <c r="R210" s="12">
        <f>'[2]1.Summary BOP'!D215</f>
        <v>2246</v>
      </c>
      <c r="S210" s="12">
        <f>'[2]1.Summary BOP'!D229</f>
        <v>2168.7681932402502</v>
      </c>
      <c r="T210" s="11">
        <f t="shared" si="11"/>
        <v>-3.4386378788846752</v>
      </c>
    </row>
    <row r="211" spans="17:20" x14ac:dyDescent="0.35">
      <c r="Q211" s="13">
        <v>44896</v>
      </c>
      <c r="R211" s="12">
        <f>'[2]1.Summary BOP'!D216</f>
        <v>2308</v>
      </c>
      <c r="S211" s="12">
        <f>'[2]1.Summary BOP'!D230</f>
        <v>2162.0876001110501</v>
      </c>
      <c r="T211" s="11">
        <f t="shared" si="11"/>
        <v>-6.3220277248245207</v>
      </c>
    </row>
    <row r="212" spans="17:20" x14ac:dyDescent="0.35">
      <c r="Q212" s="13">
        <v>44927</v>
      </c>
      <c r="R212" s="12">
        <f>'[2]1.Summary BOP'!D217</f>
        <v>2222</v>
      </c>
      <c r="S212" s="12">
        <f>'[2]1.Summary BOP'!D231</f>
        <v>2239.1032503197898</v>
      </c>
      <c r="T212" s="11">
        <f t="shared" si="11"/>
        <v>0.7697232367142135</v>
      </c>
    </row>
    <row r="213" spans="17:20" x14ac:dyDescent="0.35">
      <c r="Q213" s="13">
        <v>44958</v>
      </c>
      <c r="R213" s="12">
        <f>'[2]1.Summary BOP'!D218</f>
        <v>2199</v>
      </c>
      <c r="S213" s="12">
        <f>'[2]1.Summary BOP'!D232</f>
        <v>2246.6378509800202</v>
      </c>
      <c r="T213" s="11">
        <f t="shared" si="11"/>
        <v>2.1663415634388441</v>
      </c>
    </row>
    <row r="214" spans="17:20" x14ac:dyDescent="0.35">
      <c r="Q214" s="13">
        <v>44986</v>
      </c>
      <c r="R214" s="12">
        <f>'[2]1.Summary BOP'!D219</f>
        <v>2422</v>
      </c>
      <c r="S214" s="12">
        <f>'[2]1.Summary BOP'!D233</f>
        <v>2245.87132210554</v>
      </c>
      <c r="T214" s="11">
        <f t="shared" si="11"/>
        <v>-7.2720345951469856</v>
      </c>
    </row>
    <row r="215" spans="17:20" x14ac:dyDescent="0.35">
      <c r="Q215" s="13">
        <v>45017</v>
      </c>
      <c r="R215" s="12">
        <f>'[2]1.Summary BOP'!D220</f>
        <v>2135</v>
      </c>
      <c r="S215" s="12">
        <f>'[2]1.Summary BOP'!D234</f>
        <v>2258.0993098966201</v>
      </c>
      <c r="T215" s="11">
        <f t="shared" si="11"/>
        <v>5.7657756391859518</v>
      </c>
    </row>
    <row r="216" spans="17:20" x14ac:dyDescent="0.35">
      <c r="Q216" s="13">
        <v>45047</v>
      </c>
      <c r="R216" s="12">
        <f>'[2]1.Summary BOP'!D221</f>
        <v>2565</v>
      </c>
      <c r="S216" s="12">
        <f>'[2]1.Summary BOP'!D235</f>
        <v>2495.6438893918098</v>
      </c>
      <c r="T216" s="11">
        <f t="shared" si="11"/>
        <v>-2.7039419340425028</v>
      </c>
    </row>
    <row r="217" spans="17:20" x14ac:dyDescent="0.35">
      <c r="Q217" s="13">
        <v>45107</v>
      </c>
      <c r="R217" s="12">
        <f>'[2]1.Summary BOP'!D222</f>
        <v>2111</v>
      </c>
      <c r="S217" s="12">
        <f>'[2]1.Summary BOP'!D236</f>
        <v>2066.1368933199501</v>
      </c>
      <c r="T217" s="11">
        <f t="shared" si="11"/>
        <v>-2.1252063799170959</v>
      </c>
    </row>
    <row r="218" spans="17:20" x14ac:dyDescent="0.35">
      <c r="Q218" s="13">
        <v>45138</v>
      </c>
      <c r="R218" s="12">
        <f>'[2]1.Summary BOP'!D145</f>
        <v>2104</v>
      </c>
      <c r="S218" s="12">
        <f>'[2]1.Summary BOP'!D159</f>
        <v>2395.4135555038902</v>
      </c>
      <c r="T218" s="11">
        <f t="shared" si="11"/>
        <v>13.850454158930143</v>
      </c>
    </row>
    <row r="219" spans="17:20" x14ac:dyDescent="0.35">
      <c r="Q219" s="13">
        <v>45169</v>
      </c>
      <c r="R219" s="12">
        <f>'[2]1.Summary BOP'!D146</f>
        <v>2411</v>
      </c>
      <c r="S219" s="12">
        <f>'[2]1.Summary BOP'!D160</f>
        <v>2449.9246171036102</v>
      </c>
      <c r="T219" s="11">
        <f t="shared" si="11"/>
        <v>1.6144594402161019</v>
      </c>
    </row>
    <row r="220" spans="17:20" x14ac:dyDescent="0.35">
      <c r="Q220" s="13">
        <v>45199</v>
      </c>
      <c r="R220" s="12">
        <f>'[2]1.Summary BOP'!D147</f>
        <v>2439</v>
      </c>
      <c r="S220" s="12">
        <f>'[2]1.Summary BOP'!D161</f>
        <v>2500.7343681485099</v>
      </c>
      <c r="T220" s="11">
        <f t="shared" si="11"/>
        <v>2.5311344054329612</v>
      </c>
    </row>
    <row r="221" spans="17:20" x14ac:dyDescent="0.35">
      <c r="Q221" s="13">
        <v>45230</v>
      </c>
      <c r="R221" s="12">
        <f>'[2]1.Summary BOP'!D148</f>
        <v>2721</v>
      </c>
      <c r="S221" s="12">
        <f>'[2]1.Summary BOP'!D162</f>
        <v>2679.4834519087399</v>
      </c>
      <c r="T221" s="11">
        <f t="shared" si="11"/>
        <v>-1.525782730292544</v>
      </c>
    </row>
    <row r="222" spans="17:20" x14ac:dyDescent="0.35">
      <c r="Q222" s="13">
        <v>45260</v>
      </c>
      <c r="R222" s="12">
        <f>'[2]1.Summary BOP'!D149</f>
        <v>2697</v>
      </c>
      <c r="S222" s="12">
        <f>'[2]1.Summary BOP'!D163</f>
        <v>2607.0825123398699</v>
      </c>
      <c r="T222" s="11">
        <f t="shared" si="11"/>
        <v>-3.3339817449065654</v>
      </c>
    </row>
    <row r="223" spans="17:20" x14ac:dyDescent="0.35">
      <c r="Q223" s="13">
        <v>45291</v>
      </c>
      <c r="R223" s="12">
        <f>'[2]1.Summary BOP'!D150</f>
        <v>2783</v>
      </c>
      <c r="S223" s="12">
        <f>'[2]1.Summary BOP'!D164</f>
        <v>2716.31257956953</v>
      </c>
      <c r="T223" s="11">
        <f t="shared" si="11"/>
        <v>-2.3962422001606165</v>
      </c>
    </row>
    <row r="224" spans="17:20" x14ac:dyDescent="0.35">
      <c r="Q224" s="13">
        <v>45322</v>
      </c>
      <c r="R224" s="12">
        <f>'[2]1.Summary BOP'!D151</f>
        <v>2680</v>
      </c>
      <c r="S224" s="12">
        <f>'[2]1.Summary BOP'!D165</f>
        <v>2517.7228461817299</v>
      </c>
      <c r="T224" s="11">
        <f t="shared" si="11"/>
        <v>-6.0551176797861981</v>
      </c>
    </row>
    <row r="225" spans="17:20" x14ac:dyDescent="0.35">
      <c r="Q225" s="13">
        <v>45351</v>
      </c>
      <c r="R225" s="12">
        <f>'[2]1.Summary BOP'!D152</f>
        <v>2534</v>
      </c>
      <c r="S225" s="12">
        <f>'[2]1.Summary BOP'!D166</f>
        <v>2506.92178746223</v>
      </c>
      <c r="T225" s="11">
        <f t="shared" si="11"/>
        <v>-1.0685956013326761</v>
      </c>
    </row>
    <row r="226" spans="17:20" x14ac:dyDescent="0.35">
      <c r="Q226" s="13">
        <v>45382</v>
      </c>
      <c r="R226" s="12">
        <f>'[2]1.Summary BOP'!D153</f>
        <v>2523</v>
      </c>
      <c r="S226" s="12">
        <f>'[2]1.Summary BOP'!D167</f>
        <v>2564.4222247410298</v>
      </c>
      <c r="T226" s="11">
        <f t="shared" si="11"/>
        <v>1.6417845715826325</v>
      </c>
    </row>
    <row r="227" spans="17:20" x14ac:dyDescent="0.35">
      <c r="Q227" s="13">
        <v>45412</v>
      </c>
      <c r="R227" s="12">
        <f>'[2]1.Summary BOP'!D154</f>
        <v>2638</v>
      </c>
      <c r="S227" s="12">
        <f>'[2]1.Summary BOP'!D168</f>
        <v>2554.05888993692</v>
      </c>
      <c r="T227" s="11">
        <f t="shared" si="11"/>
        <v>-3.1819981070159225</v>
      </c>
    </row>
    <row r="228" spans="17:20" x14ac:dyDescent="0.35">
      <c r="Q228" s="13">
        <v>45443</v>
      </c>
      <c r="R228" s="12">
        <f>'[2]1.Summary BOP'!D155</f>
        <v>3007</v>
      </c>
      <c r="S228" s="12">
        <f>'[2]1.Summary BOP'!D169</f>
        <v>2964.9670264947599</v>
      </c>
      <c r="T228" s="11">
        <f t="shared" si="11"/>
        <v>-1.3978374960172957</v>
      </c>
    </row>
    <row r="229" spans="17:20" x14ac:dyDescent="0.35">
      <c r="Q229" s="13">
        <v>45473</v>
      </c>
      <c r="R229" s="12">
        <f>'[2]1.Summary BOP'!D156</f>
        <v>2443</v>
      </c>
      <c r="S229" s="12">
        <f>'[2]1.Summary BOP'!D170</f>
        <v>2568.7252398461201</v>
      </c>
      <c r="T229" s="11">
        <f t="shared" si="11"/>
        <v>5.1463462892394629</v>
      </c>
    </row>
    <row r="230" spans="17:20" x14ac:dyDescent="0.35">
      <c r="Q230" s="13">
        <v>45504</v>
      </c>
      <c r="R230" s="12">
        <f>'[2]1.Summary BOP'!D78</f>
        <v>2365</v>
      </c>
      <c r="S230" s="12">
        <f>'[2]1.Summary BOP'!D92</f>
        <v>2475.0290625314501</v>
      </c>
      <c r="T230" s="11">
        <f t="shared" si="11"/>
        <v>4.6523916503784406</v>
      </c>
    </row>
    <row r="231" spans="17:20" x14ac:dyDescent="0.35">
      <c r="Q231" s="13">
        <v>45535</v>
      </c>
      <c r="R231" s="12">
        <f>'[2]1.Summary BOP'!D79</f>
        <v>2439</v>
      </c>
      <c r="S231" s="12">
        <f>'[2]1.Summary BOP'!D93</f>
        <v>2578.95824945193</v>
      </c>
      <c r="T231" s="11">
        <f t="shared" si="11"/>
        <v>5.7383456109852391</v>
      </c>
    </row>
    <row r="232" spans="17:20" x14ac:dyDescent="0.35">
      <c r="Q232" s="13">
        <v>45565</v>
      </c>
      <c r="R232" s="12">
        <f>'[2]1.Summary BOP'!D80</f>
        <v>2616</v>
      </c>
      <c r="S232" s="12">
        <f>'[2]1.Summary BOP'!D94</f>
        <v>2693.0599157413799</v>
      </c>
      <c r="T232" s="11">
        <f t="shared" si="11"/>
        <v>2.9457154335389863</v>
      </c>
    </row>
    <row r="233" spans="17:20" x14ac:dyDescent="0.35">
      <c r="Q233" s="13">
        <v>45596</v>
      </c>
      <c r="R233" s="12">
        <f>'[2]1.Summary BOP'!D81</f>
        <v>3006</v>
      </c>
      <c r="S233" s="12">
        <f>'[2]1.Summary BOP'!D95</f>
        <v>2796.8310639469</v>
      </c>
      <c r="T233" s="11">
        <f t="shared" si="11"/>
        <v>-6.9583811062242162</v>
      </c>
    </row>
    <row r="234" spans="17:20" x14ac:dyDescent="0.35">
      <c r="Q234" s="13">
        <v>45626</v>
      </c>
      <c r="R234" s="12">
        <f>'[2]1.Summary BOP'!D82</f>
        <v>2790</v>
      </c>
      <c r="S234" s="12">
        <f>'[2]1.Summary BOP'!D96</f>
        <v>2826.77379983113</v>
      </c>
      <c r="T234" s="11">
        <f t="shared" si="11"/>
        <v>1.3180573416175614</v>
      </c>
    </row>
    <row r="235" spans="17:20" x14ac:dyDescent="0.35">
      <c r="Q235" s="13">
        <v>45657</v>
      </c>
      <c r="R235" s="12">
        <f>'[2]1.Summary BOP'!D83</f>
        <v>3109</v>
      </c>
      <c r="S235" s="12">
        <f>'[2]1.Summary BOP'!D97</f>
        <v>2882.8530906330302</v>
      </c>
      <c r="T235" s="11">
        <f t="shared" si="11"/>
        <v>-7.2739436914432227</v>
      </c>
    </row>
    <row r="236" spans="17:20" x14ac:dyDescent="0.35">
      <c r="Q236" s="13">
        <v>45688</v>
      </c>
      <c r="R236" s="12">
        <f>'[2]1.Summary BOP'!D84</f>
        <v>3009</v>
      </c>
      <c r="S236" s="12">
        <f>'[2]1.Summary BOP'!D98</f>
        <v>2869.9459812571699</v>
      </c>
      <c r="T236" s="11">
        <f t="shared" si="11"/>
        <v>-4.6212701476513818</v>
      </c>
    </row>
    <row r="237" spans="17:20" x14ac:dyDescent="0.35">
      <c r="Q237" s="13">
        <v>45716</v>
      </c>
      <c r="R237" s="12">
        <f>'[2]1.Summary BOP'!D85</f>
        <v>2609</v>
      </c>
      <c r="S237" s="12">
        <f>'[2]1.Summary BOP'!D99</f>
        <v>2702.1615658655501</v>
      </c>
      <c r="T237" s="11">
        <f t="shared" si="11"/>
        <v>3.5707767675565374</v>
      </c>
    </row>
    <row r="238" spans="17:20" x14ac:dyDescent="0.35">
      <c r="Q238" s="13">
        <v>45747</v>
      </c>
      <c r="R238" s="12">
        <f>'[2]1.Summary BOP'!D86</f>
        <v>2759</v>
      </c>
      <c r="S238" s="12">
        <f>'[2]1.Summary BOP'!D100</f>
        <v>2749.5858196823201</v>
      </c>
      <c r="T238" s="11">
        <f t="shared" si="11"/>
        <v>-0.34121711916201131</v>
      </c>
    </row>
    <row r="239" spans="17:20" x14ac:dyDescent="0.35">
      <c r="Q239" s="13">
        <v>45777</v>
      </c>
      <c r="R239" s="12">
        <f>'[2]1.Summary BOP'!D87</f>
        <v>2606</v>
      </c>
      <c r="S239" s="12">
        <f>'[2]1.Summary BOP'!D101</f>
        <v>2582.8275793453386</v>
      </c>
      <c r="T239" s="11">
        <f t="shared" si="11"/>
        <v>-0.88919495988723851</v>
      </c>
    </row>
    <row r="240" spans="17:20" x14ac:dyDescent="0.35">
      <c r="Q240" s="13">
        <v>45808</v>
      </c>
      <c r="R240" s="12">
        <f>'[2]1.Summary BOP'!D88</f>
        <v>2444</v>
      </c>
      <c r="S240" s="12">
        <f>'[2]1.Summary BOP'!D102</f>
        <v>2474.3732873236577</v>
      </c>
      <c r="T240" s="11">
        <f t="shared" si="11"/>
        <v>1.2427695304278918</v>
      </c>
    </row>
    <row r="241" spans="17:20" x14ac:dyDescent="0.35">
      <c r="Q241" s="13">
        <v>45838</v>
      </c>
      <c r="R241" s="12">
        <f>'[2]1.Summary BOP'!D89</f>
        <v>2591</v>
      </c>
      <c r="S241" s="12">
        <f>'[2]1.Summary BOP'!D103</f>
        <v>2587.7802023408053</v>
      </c>
      <c r="T241" s="11">
        <f t="shared" si="11"/>
        <v>-0.1242685318099067</v>
      </c>
    </row>
    <row r="242" spans="17:20" x14ac:dyDescent="0.35">
      <c r="Q242" s="13">
        <v>45869</v>
      </c>
      <c r="R242" s="12">
        <f>'[2]1.Summary BOP'!D9</f>
        <v>2750</v>
      </c>
      <c r="S242" s="12">
        <f>'[2]1.Summary BOP'!D24</f>
        <v>2825</v>
      </c>
      <c r="T242" s="11">
        <f t="shared" si="11"/>
        <v>2.7272727272727271</v>
      </c>
    </row>
    <row r="243" spans="17:20" x14ac:dyDescent="0.35">
      <c r="Q243" s="13">
        <v>45900</v>
      </c>
      <c r="R243" s="12">
        <f>'[2]1.Summary BOP'!D10</f>
        <v>2488</v>
      </c>
      <c r="S243" s="12">
        <f>'[2]1.Summary BOP'!D25</f>
        <v>2619.6473551637278</v>
      </c>
      <c r="T243" s="11">
        <f t="shared" si="11"/>
        <v>5.2912924101176744</v>
      </c>
    </row>
    <row r="244" spans="17:20" x14ac:dyDescent="0.35">
      <c r="Q244" s="13">
        <v>45930</v>
      </c>
      <c r="R244" s="12">
        <f>'[2]1.Summary BOP'!D11</f>
        <v>2609</v>
      </c>
      <c r="S244" s="12">
        <f>'[2]1.Summary BOP'!D26</f>
        <v>2671.1354864919767</v>
      </c>
      <c r="T244" s="11">
        <f t="shared" si="11"/>
        <v>2.3815824642382801</v>
      </c>
    </row>
    <row r="245" spans="17:20" x14ac:dyDescent="0.35">
      <c r="Q245" s="13">
        <v>45961</v>
      </c>
      <c r="R245" s="12">
        <f>'[2]1.Summary BOP'!D12</f>
        <v>2632</v>
      </c>
      <c r="S245" s="12">
        <f>'[2]1.Summary BOP'!D27</f>
        <v>2618.644910954134</v>
      </c>
      <c r="T245" s="11">
        <f t="shared" si="11"/>
        <v>-0.50741219779125957</v>
      </c>
    </row>
    <row r="246" spans="17:20" x14ac:dyDescent="0.35">
      <c r="Q246" s="13">
        <v>45991</v>
      </c>
      <c r="R246" s="12">
        <f>'[2]1.Summary BOP'!D13</f>
        <v>2277</v>
      </c>
      <c r="S246" s="12">
        <f>'[2]1.Summary BOP'!D28</f>
        <v>2310.9712777834161</v>
      </c>
      <c r="T246" s="11">
        <f t="shared" si="11"/>
        <v>1.4919313914543741</v>
      </c>
    </row>
    <row r="247" spans="17:20" x14ac:dyDescent="0.35">
      <c r="Q247" s="13">
        <v>46022</v>
      </c>
      <c r="R247" s="12">
        <f>'[2]1.Summary BOP'!D14</f>
        <v>2758</v>
      </c>
      <c r="S247" s="12">
        <f>'[2]1.Summary BOP'!D29</f>
        <v>2735.5683396151558</v>
      </c>
      <c r="T247" s="11">
        <f t="shared" si="11"/>
        <v>-0.8133306883554835</v>
      </c>
    </row>
    <row r="248" spans="17:20" x14ac:dyDescent="0.35">
      <c r="Q248" s="13">
        <v>46053</v>
      </c>
      <c r="R248" s="12">
        <f>'[2]1.Summary BOP'!D15</f>
        <v>2745</v>
      </c>
      <c r="S248" s="12">
        <f>'[2]1.Summary BOP'!D30</f>
        <v>3035.8327803583279</v>
      </c>
      <c r="T248" s="11">
        <f t="shared" si="11"/>
        <v>10.595001105950015</v>
      </c>
    </row>
    <row r="249" spans="17:20" x14ac:dyDescent="0.35">
      <c r="Q249" s="13">
        <v>46081</v>
      </c>
      <c r="R249" s="12">
        <f>'[2]1.Summary BOP'!D16</f>
        <v>2480</v>
      </c>
      <c r="S249" s="12">
        <f>'[2]1.Summary BOP'!D31</f>
        <v>2602.8547439126783</v>
      </c>
      <c r="T249" s="11">
        <f t="shared" si="11"/>
        <v>4.9538203190596066</v>
      </c>
    </row>
    <row r="250" spans="17:20" x14ac:dyDescent="0.35">
      <c r="Q250" s="13">
        <v>46112</v>
      </c>
      <c r="R250" s="12">
        <f>'[2]1.Summary BOP'!D17</f>
        <v>2527</v>
      </c>
      <c r="S250" s="12">
        <f>'[2]1.Summary BOP'!D32</f>
        <v>2566.5244769449528</v>
      </c>
      <c r="T250" s="11">
        <f t="shared" si="11"/>
        <v>1.5640869388584395</v>
      </c>
    </row>
    <row r="251" spans="17:20" x14ac:dyDescent="0.35">
      <c r="Q251" s="13">
        <v>46142</v>
      </c>
      <c r="R251" s="12">
        <f>'[2]1.Summary BOP'!D18</f>
        <v>2558</v>
      </c>
      <c r="S251" s="12">
        <f>'[2]1.Summary BOP'!D33</f>
        <v>2545.0203959804994</v>
      </c>
      <c r="T251" s="11">
        <f t="shared" si="11"/>
        <v>-0.50741219779126601</v>
      </c>
    </row>
    <row r="252" spans="17:20" x14ac:dyDescent="0.35">
      <c r="Q252" s="13">
        <v>46173</v>
      </c>
      <c r="R252" s="12">
        <f>'[2]1.Summary BOP'!D19</f>
        <v>0</v>
      </c>
      <c r="S252" s="12">
        <f>'[2]1.Summary BOP'!D34</f>
        <v>0</v>
      </c>
      <c r="T252" s="11" t="e">
        <f t="shared" si="11"/>
        <v>#DIV/0!</v>
      </c>
    </row>
    <row r="253" spans="17:20" x14ac:dyDescent="0.35">
      <c r="Q253" s="13">
        <v>46203</v>
      </c>
      <c r="R253" s="12">
        <f>'[2]1.Summary BOP'!D20</f>
        <v>0</v>
      </c>
      <c r="S253" s="12">
        <f>'[2]1.Summary BOP'!D35</f>
        <v>0</v>
      </c>
      <c r="T253" s="11" t="e">
        <f t="shared" si="11"/>
        <v>#DIV/0!</v>
      </c>
    </row>
  </sheetData>
  <mergeCells count="3">
    <mergeCell ref="B1:N1"/>
    <mergeCell ref="B3:N3"/>
    <mergeCell ref="B26:N26"/>
  </mergeCells>
  <conditionalFormatting sqref="T2:T182">
    <cfRule type="cellIs" dxfId="0" priority="1" operator="greaterThan">
      <formula>15</formula>
    </cfRule>
  </conditionalFormatting>
  <pageMargins left="0.7" right="0.7" top="0.75" bottom="0.75" header="0.3" footer="0.3"/>
  <pageSetup scale="67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 Export of Goods</vt:lpstr>
      <vt:lpstr>'4. Export of Goods'!Print_Area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2026-05-19T05:34:17Z</dcterms:created>
  <dcterms:modified xsi:type="dcterms:W3CDTF">2026-05-19T05:40:14Z</dcterms:modified>
</cp:coreProperties>
</file>