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jjad9129\Desktop\Project\Hand Book of Statistics on Pakistan Economy FY20\"/>
    </mc:Choice>
  </mc:AlternateContent>
  <bookViews>
    <workbookView xWindow="120" yWindow="75" windowWidth="5580" windowHeight="3480" activeTab="8"/>
  </bookViews>
  <sheets>
    <sheet name="11.1" sheetId="1" r:id="rId1"/>
    <sheet name="11.2" sheetId="2" r:id="rId2"/>
    <sheet name="11.3" sheetId="3" r:id="rId3"/>
    <sheet name="11.4" sheetId="5" r:id="rId4"/>
    <sheet name="11.5" sheetId="6" r:id="rId5"/>
    <sheet name="11.6" sheetId="4" r:id="rId6"/>
    <sheet name="11.7" sheetId="7" r:id="rId7"/>
    <sheet name="11.8" sheetId="8" r:id="rId8"/>
    <sheet name="11.9" sheetId="9" r:id="rId9"/>
  </sheets>
  <definedNames>
    <definedName name="_xlnm.Print_Area" localSheetId="5">'11.6'!$A$1:$K$91</definedName>
    <definedName name="_xlnm.Print_Area" localSheetId="6">'11.7'!$B$2:$L$81</definedName>
    <definedName name="_xlnm.Print_Area" localSheetId="7">'11.8'!$B$2:$J$58</definedName>
    <definedName name="_xlnm.Print_Area" localSheetId="8">'11.9'!$B$2:$F$74</definedName>
    <definedName name="_xlnm.Print_Titles" localSheetId="0">'11.1'!$B:$B</definedName>
    <definedName name="_xlnm.Print_Titles" localSheetId="1">'11.2'!$B:$B</definedName>
  </definedNames>
  <calcPr calcId="162913"/>
</workbook>
</file>

<file path=xl/calcChain.xml><?xml version="1.0" encoding="utf-8"?>
<calcChain xmlns="http://schemas.openxmlformats.org/spreadsheetml/2006/main">
  <c r="E58" i="9" l="1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G18" i="2"/>
  <c r="F18" i="2"/>
  <c r="E18" i="2"/>
  <c r="D18" i="2"/>
  <c r="C18" i="2"/>
  <c r="G6" i="2"/>
  <c r="F6" i="2"/>
  <c r="E6" i="2"/>
  <c r="D6" i="2"/>
  <c r="C6" i="2"/>
  <c r="E20" i="1"/>
  <c r="E14" i="1"/>
  <c r="E8" i="1"/>
</calcChain>
</file>

<file path=xl/sharedStrings.xml><?xml version="1.0" encoding="utf-8"?>
<sst xmlns="http://schemas.openxmlformats.org/spreadsheetml/2006/main" count="1140" uniqueCount="240">
  <si>
    <r>
      <t xml:space="preserve">  </t>
    </r>
    <r>
      <rPr>
        <b/>
        <sz val="8"/>
        <rFont val="Times New Roman"/>
        <family val="1"/>
      </rPr>
      <t xml:space="preserve">  Age Group</t>
    </r>
  </si>
  <si>
    <t>Percentage</t>
  </si>
  <si>
    <t>Total</t>
  </si>
  <si>
    <t>10----14 years</t>
  </si>
  <si>
    <t>15----19 years</t>
  </si>
  <si>
    <t>20----24 years</t>
  </si>
  <si>
    <t>25----and over</t>
  </si>
  <si>
    <t>Male</t>
  </si>
  <si>
    <t>Female</t>
  </si>
  <si>
    <t> 22.81</t>
  </si>
  <si>
    <t> 37.04</t>
  </si>
  <si>
    <t>11.2  Literacy by Educational Levels</t>
  </si>
  <si>
    <t xml:space="preserve">     Census Year</t>
  </si>
  <si>
    <t>Without Formal Attainment</t>
  </si>
  <si>
    <t>-</t>
  </si>
  <si>
    <t>Intermediate</t>
  </si>
  <si>
    <t>Others</t>
  </si>
  <si>
    <t xml:space="preserve">11.3   Educational Institutions by Kind and  Level </t>
  </si>
  <si>
    <t>Period</t>
  </si>
  <si>
    <t>tional Institutions</t>
  </si>
  <si>
    <t>1947-48</t>
  </si>
  <si>
    <t xml:space="preserve">    -</t>
  </si>
  <si>
    <t>1948-49</t>
  </si>
  <si>
    <t>1949-50</t>
  </si>
  <si>
    <t>1950-51</t>
  </si>
  <si>
    <t>1951-52</t>
  </si>
  <si>
    <t>1952-53</t>
  </si>
  <si>
    <t>1953-54</t>
  </si>
  <si>
    <t>1954-55</t>
  </si>
  <si>
    <t>1955-56</t>
  </si>
  <si>
    <t>1956-57</t>
  </si>
  <si>
    <t>1957-58</t>
  </si>
  <si>
    <t>1958-59</t>
  </si>
  <si>
    <t>1959-60</t>
  </si>
  <si>
    <t>1960-61</t>
  </si>
  <si>
    <t>1961-62</t>
  </si>
  <si>
    <t>1962-63</t>
  </si>
  <si>
    <t>1963-64</t>
  </si>
  <si>
    <t>1964-65</t>
  </si>
  <si>
    <t>1965-66</t>
  </si>
  <si>
    <t>1966-67</t>
  </si>
  <si>
    <t>1967-68</t>
  </si>
  <si>
    <t>1968-69</t>
  </si>
  <si>
    <t>1969-70</t>
  </si>
  <si>
    <t>1970-71</t>
  </si>
  <si>
    <t>1971-72</t>
  </si>
  <si>
    <t>1972-73</t>
  </si>
  <si>
    <t>1973-74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</si>
  <si>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</si>
  <si>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</si>
  <si>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</si>
  <si>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</si>
  <si>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</si>
  <si>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</si>
  <si>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</si>
  <si>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</si>
  <si>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</si>
  <si>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</si>
  <si>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</si>
  <si>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</si>
  <si>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</si>
  <si>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</si>
  <si>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</si>
  <si>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</si>
  <si>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</si>
  <si>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</si>
  <si>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</si>
  <si>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</si>
  <si>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</si>
  <si>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</si>
  <si>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</si>
  <si>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</si>
  <si>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</si>
  <si>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</si>
  <si>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</si>
  <si>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</si>
  <si>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</si>
  <si>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</si>
  <si>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 xml:space="preserve">                          </t>
  </si>
  <si>
    <t>(Numbers)</t>
  </si>
  <si>
    <t>11.4    Teachers in Educational Institutions in Pakistan</t>
  </si>
  <si>
    <t>Middle Schools</t>
  </si>
  <si>
    <t>High Schools</t>
  </si>
  <si>
    <t xml:space="preserve">Year </t>
  </si>
  <si>
    <t>Universities</t>
  </si>
  <si>
    <t>(000)</t>
  </si>
  <si>
    <t xml:space="preserve">2001-02 </t>
  </si>
  <si>
    <t>11.5    Enrolment in Educational Institutions by Kind and Level</t>
  </si>
  <si>
    <t xml:space="preserve">     -</t>
  </si>
  <si>
    <t>11.6    National Medical and Health Establishments</t>
  </si>
  <si>
    <t>(Progressive Numbers)</t>
  </si>
  <si>
    <t>BHUs</t>
  </si>
  <si>
    <t>Maternity</t>
  </si>
  <si>
    <t>Sub</t>
  </si>
  <si>
    <t>&amp; Child</t>
  </si>
  <si>
    <t>Rural</t>
  </si>
  <si>
    <t>Population</t>
  </si>
  <si>
    <t>Year</t>
  </si>
  <si>
    <t>Health</t>
  </si>
  <si>
    <t>TB</t>
  </si>
  <si>
    <t>per</t>
  </si>
  <si>
    <t>Centres</t>
  </si>
  <si>
    <t>Beds</t>
  </si>
  <si>
    <t>Bed</t>
  </si>
  <si>
    <t>Hospitals</t>
  </si>
  <si>
    <t>Dispensaries</t>
  </si>
  <si>
    <t>Calendar</t>
  </si>
  <si>
    <t>Expenditure</t>
  </si>
  <si>
    <t>Population per</t>
  </si>
  <si>
    <r>
      <t xml:space="preserve">(Million Rupees) </t>
    </r>
    <r>
      <rPr>
        <b/>
        <vertAlign val="superscript"/>
        <sz val="8"/>
        <rFont val="Times New Roman"/>
        <family val="1"/>
      </rPr>
      <t>2</t>
    </r>
  </si>
  <si>
    <r>
      <t xml:space="preserve">Doctors </t>
    </r>
    <r>
      <rPr>
        <b/>
        <vertAlign val="superscript"/>
        <sz val="8"/>
        <rFont val="Times New Roman"/>
        <family val="1"/>
      </rPr>
      <t>1</t>
    </r>
  </si>
  <si>
    <r>
      <t xml:space="preserve">Dentists </t>
    </r>
    <r>
      <rPr>
        <b/>
        <vertAlign val="superscript"/>
        <sz val="8"/>
        <rFont val="Times New Roman"/>
        <family val="1"/>
      </rPr>
      <t>1</t>
    </r>
  </si>
  <si>
    <r>
      <t xml:space="preserve">Nurses </t>
    </r>
    <r>
      <rPr>
        <b/>
        <vertAlign val="superscript"/>
        <sz val="8"/>
        <rFont val="Times New Roman"/>
        <family val="1"/>
      </rPr>
      <t>1</t>
    </r>
  </si>
  <si>
    <t>Visitors</t>
  </si>
  <si>
    <t>Doctor</t>
  </si>
  <si>
    <t>Dentist</t>
  </si>
  <si>
    <t>Nurse</t>
  </si>
  <si>
    <t xml:space="preserve">           -</t>
  </si>
  <si>
    <t>Registered</t>
  </si>
  <si>
    <t xml:space="preserve"> Mid-wives</t>
  </si>
  <si>
    <t xml:space="preserve"> Lady Health</t>
  </si>
  <si>
    <t>Development</t>
  </si>
  <si>
    <t>Non-Development</t>
  </si>
  <si>
    <t xml:space="preserve">1.   Registered with Pakistan Medical &amp; Dental Council and Pakistan Nursing Council.   </t>
  </si>
  <si>
    <t>11.8   Health Indicators of Pakistan</t>
  </si>
  <si>
    <t>Life Expectancy Both Sexes</t>
  </si>
  <si>
    <t>Life Expectancy Male</t>
  </si>
  <si>
    <t>Life Expectancy Female</t>
  </si>
  <si>
    <t xml:space="preserve">  150-180</t>
  </si>
  <si>
    <t>11.9   Expenditure on Health</t>
  </si>
  <si>
    <t>GDP</t>
  </si>
  <si>
    <t xml:space="preserve"> (Current Factor)</t>
  </si>
  <si>
    <t>(Million Rupees)</t>
  </si>
  <si>
    <t>Health Expenditure as % of GDP</t>
  </si>
  <si>
    <t>Per Capita Health Expenditure (Rupees)</t>
  </si>
  <si>
    <t xml:space="preserve">Total Expenditure </t>
  </si>
  <si>
    <t>on Health</t>
  </si>
  <si>
    <t>2004-05</t>
  </si>
  <si>
    <t>2005-06</t>
  </si>
  <si>
    <t>2006-07</t>
  </si>
  <si>
    <t>2007-08</t>
  </si>
  <si>
    <t>E. Estimated</t>
  </si>
  <si>
    <t xml:space="preserve">  849*</t>
  </si>
  <si>
    <t>853*</t>
  </si>
  <si>
    <t>859*</t>
  </si>
  <si>
    <t>852*</t>
  </si>
  <si>
    <t>855*</t>
  </si>
  <si>
    <t>856*</t>
  </si>
  <si>
    <t>879*</t>
  </si>
  <si>
    <t>2008-09</t>
  </si>
  <si>
    <t>2009-10</t>
  </si>
  <si>
    <t>2010-11</t>
  </si>
  <si>
    <t>2011-12</t>
  </si>
  <si>
    <t>2012-13</t>
  </si>
  <si>
    <t>P: Provisional data in respect of Punjab province</t>
  </si>
  <si>
    <t>Crude Birth Rate (Per Thousand Persons)</t>
  </si>
  <si>
    <t>Crude Death Rate (Per Thousand Persons)</t>
  </si>
  <si>
    <t xml:space="preserve">2013-14 </t>
  </si>
  <si>
    <t xml:space="preserve">2012-13 </t>
  </si>
  <si>
    <t xml:space="preserve">2011-12 </t>
  </si>
  <si>
    <t xml:space="preserve">2010-11 </t>
  </si>
  <si>
    <t xml:space="preserve">2009-10 </t>
  </si>
  <si>
    <t xml:space="preserve">2008-09 </t>
  </si>
  <si>
    <t>Data is on  calendar year basis</t>
  </si>
  <si>
    <t>Population Growth rate(%)</t>
  </si>
  <si>
    <t>Total Fertility Rate (per Woman)</t>
  </si>
  <si>
    <t>Technical and Voca-</t>
  </si>
  <si>
    <t xml:space="preserve">Note: </t>
  </si>
  <si>
    <t>Data regarding registered number of Doctors/Dentists is vulnerable to few changes as it is affected by change of province or if there is any change in registration status from time to time</t>
  </si>
  <si>
    <t>*.  The decrease in MCH since 1993  onward as against last year is due to  exclusion/separation of Family Welfare Centers from MCH structure in Khyber Pakhtunkhwa</t>
  </si>
  <si>
    <t>Note:</t>
  </si>
  <si>
    <t>Primary Stage</t>
  </si>
  <si>
    <t>After 1998, no population census has been conducted in Pakistan</t>
  </si>
  <si>
    <t>Primary Schools*</t>
  </si>
  <si>
    <t>Degree Colleges</t>
  </si>
  <si>
    <t>Inter Colleges</t>
  </si>
  <si>
    <t>Higher Sec/</t>
  </si>
  <si>
    <t>I-V</t>
  </si>
  <si>
    <t>VI-VIII</t>
  </si>
  <si>
    <t>IX-X</t>
  </si>
  <si>
    <t>NA</t>
  </si>
  <si>
    <t>NA: Not available</t>
  </si>
  <si>
    <t>Infant Mortality Rate (Per Thousand Children)</t>
  </si>
  <si>
    <t>P. Provisional(Jul-Mar)</t>
  </si>
  <si>
    <t>2013-14</t>
  </si>
  <si>
    <t xml:space="preserve">2.   Expenditure figures are for respective financial years 2014=2014-15      </t>
  </si>
  <si>
    <t>Primary</t>
  </si>
  <si>
    <t xml:space="preserve">Middle </t>
  </si>
  <si>
    <t>Matric</t>
  </si>
  <si>
    <t>Certificate/Diploma/Less than</t>
  </si>
  <si>
    <t>BA/BS/BSC or Equivalent</t>
  </si>
  <si>
    <t>MA/MSC or Equivalent</t>
  </si>
  <si>
    <t>**:Housing Economic &amp; Demographic(HED) Survey</t>
  </si>
  <si>
    <t>1972**</t>
  </si>
  <si>
    <t>1961*</t>
  </si>
  <si>
    <t>*: The classification for year 1961 includes the age group 5-9 years</t>
  </si>
  <si>
    <t>Source: Pakistan Bureau of Statistics</t>
  </si>
  <si>
    <t>11.1  Literacy by  Specific Age-groups - 10 Years &amp; above</t>
  </si>
  <si>
    <t xml:space="preserve">Source: 50 Years of Pakistan in Statistics (Vol 2), Pakistan Economic Survey </t>
  </si>
  <si>
    <t xml:space="preserve">Source: Pakistan Economic Survey </t>
  </si>
  <si>
    <t>11.7   Registered Medical and Paramedical Personnels and Expenditure on Health</t>
  </si>
  <si>
    <t>Source: 50 Years of Pakistan in Statistics (Vol 2), Pakistan Economic Survey , Pakistan Bureau of Statistics</t>
  </si>
  <si>
    <t>Source: Pakistan Economic Survey, Pakistan Bureau of Statistics</t>
  </si>
  <si>
    <t>2014-15</t>
  </si>
  <si>
    <t>2015-16</t>
  </si>
  <si>
    <t>2016-17</t>
  </si>
  <si>
    <t>Notes:</t>
  </si>
  <si>
    <t>1. All figures include Public and Private Sector data</t>
  </si>
  <si>
    <t>2. Female institution includes percentage of mixed institutions</t>
  </si>
  <si>
    <t>Sources:</t>
  </si>
  <si>
    <t>1. Figures of Primary, Middle, High and Higher Sec. From 2000-01 to 2017-18 is based on Annual Pakistan Education Statistics Reports, NEMIS, AEPAM, Islamabad.</t>
  </si>
  <si>
    <t>2. Figures of Inter Colleges and Degree Colleges from 2000-01 to 2003-04 is based on Pakistan Economic Survey.</t>
  </si>
  <si>
    <t>3. Figures of Private School data from 2004-05 onward is based on Annual Pakistan Education Statistics Reports NEMIS, AEPAM, Islamabad.</t>
  </si>
  <si>
    <t>4. Figures of Private School data from 2000-01 to 2004-05 is based on 'Census of Private Education Institution 1999-2000', Federal Bureau of Statistics, Islamabad.</t>
  </si>
  <si>
    <t>5. Figures of Private Schools data from 2005-06 is based on 'National Education Census, 2005', NEMIS, AEPAM, Islamabad.</t>
  </si>
  <si>
    <t>6. Figures of Technical and Vocational from 2000-01 to 2002-03 is based on Pakistan Economic Survey.</t>
  </si>
  <si>
    <t>7. Figures of Technical and Vocational from 2003-04 onward is based on Pakistan Education Statistics Reports, NEMIS, AEPAM, Islamabad.</t>
  </si>
  <si>
    <t>8. Figures of Universities is provided by Higher Education Commission (HEC), Islamabad.</t>
  </si>
  <si>
    <t xml:space="preserve">P : Provisional                     E: Estimated                                                                                                                                                                                                                                                                  *: Including Pre-Primary, Mosque Schools and Non-Formal Basic Education                       ^:  Provisional Figure provided by HEC </t>
  </si>
  <si>
    <t>*  Including Pre-primary and Mosque schools and Non-Formal Basic Education</t>
  </si>
  <si>
    <t>^:  Provisional Figure provided by HEC Notes:</t>
  </si>
  <si>
    <t>5. Figures of Pravate Schools data from 2005-06 is based on 'National Education Census, 2005', NEMIS, AEPAM, Islamabad.</t>
  </si>
  <si>
    <t xml:space="preserve">P : Provisional   </t>
  </si>
  <si>
    <t>2. Enrolment of Deeni Madaris and Non-Formal Basic Education are included.</t>
  </si>
  <si>
    <t xml:space="preserve">^: Provisional Figure provided by HEC </t>
  </si>
  <si>
    <t>* Projected by (NIPS)</t>
  </si>
  <si>
    <t>…</t>
  </si>
  <si>
    <t>2020 (P)</t>
  </si>
  <si>
    <t>2017-18</t>
  </si>
  <si>
    <t>2018-19(P)</t>
  </si>
  <si>
    <t>2019-20(E)</t>
  </si>
  <si>
    <t>211 ^</t>
  </si>
  <si>
    <t>224 ^</t>
  </si>
  <si>
    <t>2020 *</t>
  </si>
  <si>
    <t xml:space="preserve">   </t>
  </si>
  <si>
    <t>2018-19</t>
  </si>
  <si>
    <t>2019-20 P</t>
  </si>
  <si>
    <t xml:space="preserve">Population </t>
  </si>
  <si>
    <t>1,862,764^</t>
  </si>
  <si>
    <t>Pakistan Bureau of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</si>
</sst>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0.0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7"/>
      <name val="Times New Roman"/>
      <family val="1"/>
    </font>
    <font>
      <b/>
      <sz val="7"/>
      <name val="Times New Roman"/>
      <family val="1"/>
    </font>
    <font>
      <b/>
      <vertAlign val="superscript"/>
      <sz val="8"/>
      <name val="Times New Roman"/>
      <family val="1"/>
    </font>
    <font>
      <sz val="9"/>
      <name val="Times New Roman"/>
      <family val="1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Arial Bold"/>
    </font>
    <font>
      <sz val="9"/>
      <color rgb="FF000000"/>
      <name val="Arial"/>
      <family val="2"/>
    </font>
    <font>
      <sz val="9"/>
      <color rgb="FF000000"/>
      <name val="Arial Bold"/>
    </font>
    <font>
      <sz val="10"/>
      <color rgb="FFFF0000"/>
      <name val="Arial"/>
      <family val="2"/>
    </font>
    <font>
      <sz val="7.5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93">
    <xf numFmtId="0" fontId="0" fillId="0" borderId="0" xfId="0"/>
    <xf numFmtId="0" fontId="5" fillId="2" borderId="0" xfId="0" applyFont="1" applyFill="1" applyAlignment="1"/>
    <xf numFmtId="0" fontId="0" fillId="2" borderId="0" xfId="0" applyFill="1"/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/>
    <xf numFmtId="0" fontId="6" fillId="2" borderId="2" xfId="0" applyFont="1" applyFill="1" applyBorder="1" applyAlignment="1"/>
    <xf numFmtId="0" fontId="8" fillId="2" borderId="2" xfId="0" applyFont="1" applyFill="1" applyBorder="1" applyAlignment="1">
      <alignment horizontal="right" wrapText="1"/>
    </xf>
    <xf numFmtId="0" fontId="6" fillId="2" borderId="0" xfId="0" applyFont="1" applyFill="1" applyAlignment="1">
      <alignment horizontal="center"/>
    </xf>
    <xf numFmtId="0" fontId="6" fillId="2" borderId="3" xfId="0" applyFont="1" applyFill="1" applyBorder="1" applyAlignment="1"/>
    <xf numFmtId="0" fontId="8" fillId="2" borderId="0" xfId="0" applyFont="1" applyFill="1"/>
    <xf numFmtId="3" fontId="8" fillId="2" borderId="0" xfId="0" applyNumberFormat="1" applyFont="1" applyFill="1" applyAlignment="1"/>
    <xf numFmtId="0" fontId="6" fillId="2" borderId="0" xfId="0" applyFont="1" applyFill="1" applyAlignment="1">
      <alignment horizontal="left" indent="1"/>
    </xf>
    <xf numFmtId="3" fontId="6" fillId="2" borderId="0" xfId="0" applyNumberFormat="1" applyFont="1" applyFill="1" applyAlignment="1">
      <alignment horizontal="right"/>
    </xf>
    <xf numFmtId="2" fontId="6" fillId="2" borderId="0" xfId="0" applyNumberFormat="1" applyFont="1" applyFill="1" applyAlignment="1">
      <alignment horizontal="right" wrapText="1"/>
    </xf>
    <xf numFmtId="2" fontId="6" fillId="2" borderId="0" xfId="0" applyNumberFormat="1" applyFont="1" applyFill="1" applyBorder="1" applyAlignment="1">
      <alignment horizontal="right" wrapText="1"/>
    </xf>
    <xf numFmtId="0" fontId="6" fillId="2" borderId="0" xfId="0" applyFont="1" applyFill="1" applyAlignment="1">
      <alignment horizontal="right" wrapText="1"/>
    </xf>
    <xf numFmtId="3" fontId="6" fillId="2" borderId="0" xfId="0" applyNumberFormat="1" applyFont="1" applyFill="1" applyAlignment="1">
      <alignment horizontal="right" wrapText="1"/>
    </xf>
    <xf numFmtId="0" fontId="6" fillId="2" borderId="4" xfId="0" applyFont="1" applyFill="1" applyBorder="1" applyAlignment="1">
      <alignment horizontal="left" indent="1"/>
    </xf>
    <xf numFmtId="3" fontId="6" fillId="2" borderId="4" xfId="0" applyNumberFormat="1" applyFont="1" applyFill="1" applyBorder="1" applyAlignment="1">
      <alignment horizontal="right"/>
    </xf>
    <xf numFmtId="2" fontId="6" fillId="2" borderId="4" xfId="0" applyNumberFormat="1" applyFont="1" applyFill="1" applyBorder="1" applyAlignment="1">
      <alignment horizontal="right" wrapText="1"/>
    </xf>
    <xf numFmtId="0" fontId="6" fillId="2" borderId="4" xfId="0" applyFont="1" applyFill="1" applyBorder="1" applyAlignment="1">
      <alignment horizontal="right" wrapText="1"/>
    </xf>
    <xf numFmtId="3" fontId="6" fillId="2" borderId="4" xfId="0" applyNumberFormat="1" applyFont="1" applyFill="1" applyBorder="1" applyAlignment="1">
      <alignment horizontal="right" wrapText="1"/>
    </xf>
    <xf numFmtId="0" fontId="6" fillId="2" borderId="0" xfId="0" applyFont="1" applyFill="1" applyBorder="1" applyAlignment="1">
      <alignment horizontal="left" indent="1"/>
    </xf>
    <xf numFmtId="3" fontId="6" fillId="2" borderId="0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/>
    <xf numFmtId="0" fontId="6" fillId="2" borderId="0" xfId="0" applyFont="1" applyFill="1" applyBorder="1" applyAlignment="1">
      <alignment horizontal="right" wrapText="1"/>
    </xf>
    <xf numFmtId="3" fontId="6" fillId="2" borderId="0" xfId="0" applyNumberFormat="1" applyFont="1" applyFill="1" applyBorder="1" applyAlignment="1">
      <alignment horizontal="right" wrapText="1"/>
    </xf>
    <xf numFmtId="0" fontId="6" fillId="2" borderId="0" xfId="0" applyFont="1" applyFill="1" applyBorder="1" applyAlignment="1"/>
    <xf numFmtId="0" fontId="6" fillId="2" borderId="0" xfId="0" applyFont="1" applyFill="1" applyBorder="1" applyAlignment="1">
      <alignment vertical="top" wrapText="1"/>
    </xf>
    <xf numFmtId="3" fontId="0" fillId="2" borderId="0" xfId="0" applyNumberFormat="1" applyFill="1"/>
    <xf numFmtId="0" fontId="5" fillId="2" borderId="0" xfId="0" applyFont="1" applyFill="1" applyAlignment="1">
      <alignment horizontal="right"/>
    </xf>
    <xf numFmtId="0" fontId="6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8" fillId="2" borderId="2" xfId="0" applyFont="1" applyFill="1" applyBorder="1" applyAlignment="1"/>
    <xf numFmtId="0" fontId="8" fillId="2" borderId="2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0" fontId="8" fillId="2" borderId="0" xfId="0" applyFont="1" applyFill="1" applyAlignment="1"/>
    <xf numFmtId="0" fontId="2" fillId="2" borderId="0" xfId="0" applyFont="1" applyFill="1"/>
    <xf numFmtId="0" fontId="9" fillId="2" borderId="0" xfId="0" applyFont="1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right"/>
    </xf>
    <xf numFmtId="0" fontId="6" fillId="2" borderId="0" xfId="0" applyFont="1" applyFill="1" applyAlignment="1"/>
    <xf numFmtId="0" fontId="3" fillId="2" borderId="4" xfId="0" applyFont="1" applyFill="1" applyBorder="1" applyAlignment="1"/>
    <xf numFmtId="0" fontId="6" fillId="2" borderId="4" xfId="0" applyFont="1" applyFill="1" applyBorder="1" applyAlignment="1"/>
    <xf numFmtId="0" fontId="6" fillId="2" borderId="4" xfId="0" applyFont="1" applyFill="1" applyBorder="1" applyAlignment="1">
      <alignment horizontal="right"/>
    </xf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0" fontId="0" fillId="2" borderId="0" xfId="0" applyFill="1" applyAlignment="1">
      <alignment horizontal="right"/>
    </xf>
    <xf numFmtId="0" fontId="6" fillId="2" borderId="0" xfId="0" applyFont="1" applyFill="1" applyBorder="1" applyAlignment="1">
      <alignment horizontal="left" vertical="top" wrapText="1"/>
    </xf>
    <xf numFmtId="3" fontId="0" fillId="2" borderId="0" xfId="0" applyNumberFormat="1" applyFill="1" applyAlignment="1">
      <alignment horizontal="right"/>
    </xf>
    <xf numFmtId="0" fontId="6" fillId="2" borderId="0" xfId="0" applyFont="1" applyFill="1" applyBorder="1"/>
    <xf numFmtId="166" fontId="6" fillId="2" borderId="0" xfId="0" applyNumberFormat="1" applyFont="1" applyFill="1" applyAlignment="1">
      <alignment horizontal="right"/>
    </xf>
    <xf numFmtId="1" fontId="6" fillId="2" borderId="0" xfId="0" applyNumberFormat="1" applyFont="1" applyFill="1" applyBorder="1" applyAlignment="1">
      <alignment horizontal="right"/>
    </xf>
    <xf numFmtId="1" fontId="6" fillId="2" borderId="0" xfId="0" applyNumberFormat="1" applyFont="1" applyFill="1" applyAlignment="1">
      <alignment horizontal="right"/>
    </xf>
    <xf numFmtId="0" fontId="8" fillId="2" borderId="0" xfId="0" applyFont="1" applyFill="1" applyBorder="1"/>
    <xf numFmtId="166" fontId="6" fillId="2" borderId="0" xfId="0" applyNumberFormat="1" applyFont="1" applyFill="1" applyBorder="1" applyAlignment="1">
      <alignment horizontal="right"/>
    </xf>
    <xf numFmtId="0" fontId="0" fillId="2" borderId="0" xfId="0" applyFill="1" applyBorder="1"/>
    <xf numFmtId="1" fontId="16" fillId="2" borderId="0" xfId="0" applyNumberFormat="1" applyFont="1" applyFill="1"/>
    <xf numFmtId="0" fontId="8" fillId="2" borderId="4" xfId="0" applyFont="1" applyFill="1" applyBorder="1"/>
    <xf numFmtId="166" fontId="6" fillId="2" borderId="4" xfId="0" applyNumberFormat="1" applyFont="1" applyFill="1" applyBorder="1" applyAlignment="1">
      <alignment horizontal="right"/>
    </xf>
    <xf numFmtId="1" fontId="6" fillId="2" borderId="4" xfId="0" applyNumberFormat="1" applyFont="1" applyFill="1" applyBorder="1" applyAlignment="1">
      <alignment horizontal="right"/>
    </xf>
    <xf numFmtId="0" fontId="0" fillId="2" borderId="0" xfId="0" applyFill="1" applyAlignment="1"/>
    <xf numFmtId="0" fontId="6" fillId="2" borderId="0" xfId="0" applyFont="1" applyFill="1"/>
    <xf numFmtId="0" fontId="0" fillId="2" borderId="0" xfId="0" applyFill="1" applyAlignment="1">
      <alignment horizontal="left"/>
    </xf>
    <xf numFmtId="0" fontId="5" fillId="2" borderId="0" xfId="0" applyFont="1" applyFill="1" applyAlignment="1">
      <alignment horizontal="left"/>
    </xf>
    <xf numFmtId="0" fontId="7" fillId="2" borderId="4" xfId="0" applyFont="1" applyFill="1" applyBorder="1" applyAlignment="1">
      <alignment horizontal="left"/>
    </xf>
    <xf numFmtId="0" fontId="11" fillId="2" borderId="4" xfId="0" applyFont="1" applyFill="1" applyBorder="1" applyAlignment="1"/>
    <xf numFmtId="0" fontId="11" fillId="2" borderId="4" xfId="0" applyFont="1" applyFill="1" applyBorder="1"/>
    <xf numFmtId="0" fontId="8" fillId="2" borderId="4" xfId="0" applyFont="1" applyFill="1" applyBorder="1" applyAlignment="1"/>
    <xf numFmtId="0" fontId="6" fillId="2" borderId="5" xfId="0" applyFont="1" applyFill="1" applyBorder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Border="1" applyAlignment="1">
      <alignment horizontal="left"/>
    </xf>
    <xf numFmtId="0" fontId="2" fillId="2" borderId="0" xfId="0" applyFont="1" applyFill="1" applyBorder="1"/>
    <xf numFmtId="0" fontId="8" fillId="2" borderId="4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11" fillId="2" borderId="0" xfId="0" applyFont="1" applyFill="1" applyBorder="1"/>
    <xf numFmtId="0" fontId="11" fillId="2" borderId="0" xfId="0" applyFont="1" applyFill="1" applyBorder="1" applyAlignment="1"/>
    <xf numFmtId="0" fontId="7" fillId="2" borderId="0" xfId="0" applyFont="1" applyFill="1" applyAlignment="1">
      <alignment horizontal="left"/>
    </xf>
    <xf numFmtId="0" fontId="7" fillId="2" borderId="0" xfId="0" applyFont="1" applyFill="1" applyAlignment="1"/>
    <xf numFmtId="0" fontId="6" fillId="2" borderId="4" xfId="0" applyFont="1" applyFill="1" applyBorder="1" applyAlignment="1">
      <alignment horizontal="left"/>
    </xf>
    <xf numFmtId="0" fontId="6" fillId="2" borderId="4" xfId="0" applyFont="1" applyFill="1" applyBorder="1"/>
    <xf numFmtId="0" fontId="8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right"/>
    </xf>
    <xf numFmtId="165" fontId="6" fillId="2" borderId="0" xfId="1" applyNumberFormat="1" applyFont="1" applyFill="1" applyBorder="1" applyAlignment="1"/>
    <xf numFmtId="1" fontId="17" fillId="2" borderId="0" xfId="2" applyNumberFormat="1" applyFont="1" applyFill="1"/>
    <xf numFmtId="1" fontId="17" fillId="2" borderId="0" xfId="3" applyNumberFormat="1" applyFont="1" applyFill="1"/>
    <xf numFmtId="3" fontId="10" fillId="2" borderId="0" xfId="0" applyNumberFormat="1" applyFont="1" applyFill="1" applyAlignment="1">
      <alignment horizontal="right" wrapText="1"/>
    </xf>
    <xf numFmtId="1" fontId="17" fillId="2" borderId="0" xfId="4" applyNumberFormat="1" applyFont="1" applyFill="1"/>
    <xf numFmtId="1" fontId="17" fillId="2" borderId="0" xfId="5" applyNumberFormat="1" applyFont="1" applyFill="1"/>
    <xf numFmtId="1" fontId="17" fillId="2" borderId="0" xfId="6" applyNumberFormat="1" applyFont="1" applyFill="1"/>
    <xf numFmtId="1" fontId="17" fillId="2" borderId="0" xfId="7" applyNumberFormat="1" applyFont="1" applyFill="1"/>
    <xf numFmtId="1" fontId="18" fillId="2" borderId="0" xfId="8" applyNumberFormat="1" applyFont="1" applyFill="1"/>
    <xf numFmtId="165" fontId="6" fillId="2" borderId="4" xfId="1" applyNumberFormat="1" applyFont="1" applyFill="1" applyBorder="1" applyAlignment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4" fontId="0" fillId="2" borderId="0" xfId="0" applyNumberFormat="1" applyFill="1"/>
    <xf numFmtId="3" fontId="19" fillId="2" borderId="0" xfId="0" applyNumberFormat="1" applyFont="1" applyFill="1"/>
    <xf numFmtId="1" fontId="0" fillId="2" borderId="0" xfId="0" applyNumberFormat="1" applyFill="1"/>
    <xf numFmtId="4" fontId="6" fillId="2" borderId="0" xfId="0" applyNumberFormat="1" applyFont="1" applyFill="1" applyBorder="1" applyAlignment="1">
      <alignment horizontal="right"/>
    </xf>
    <xf numFmtId="3" fontId="0" fillId="2" borderId="0" xfId="0" applyNumberFormat="1" applyFill="1" applyBorder="1"/>
    <xf numFmtId="164" fontId="6" fillId="2" borderId="0" xfId="0" applyNumberFormat="1" applyFont="1" applyFill="1" applyBorder="1" applyAlignment="1">
      <alignment horizontal="right"/>
    </xf>
    <xf numFmtId="3" fontId="19" fillId="2" borderId="0" xfId="0" applyNumberFormat="1" applyFont="1" applyFill="1" applyBorder="1"/>
    <xf numFmtId="0" fontId="8" fillId="2" borderId="6" xfId="0" applyFont="1" applyFill="1" applyBorder="1" applyAlignment="1">
      <alignment horizontal="left"/>
    </xf>
    <xf numFmtId="3" fontId="6" fillId="2" borderId="6" xfId="0" applyNumberFormat="1" applyFont="1" applyFill="1" applyBorder="1" applyAlignment="1">
      <alignment horizontal="right"/>
    </xf>
    <xf numFmtId="164" fontId="6" fillId="2" borderId="4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166" fontId="6" fillId="2" borderId="0" xfId="0" applyNumberFormat="1" applyFont="1" applyFill="1" applyBorder="1" applyAlignment="1">
      <alignment horizontal="right" wrapText="1"/>
    </xf>
    <xf numFmtId="2" fontId="6" fillId="2" borderId="0" xfId="0" applyNumberFormat="1" applyFont="1" applyFill="1" applyBorder="1" applyAlignment="1">
      <alignment horizontal="right"/>
    </xf>
    <xf numFmtId="0" fontId="8" fillId="2" borderId="3" xfId="0" applyFont="1" applyFill="1" applyBorder="1" applyAlignment="1">
      <alignment horizontal="left"/>
    </xf>
    <xf numFmtId="166" fontId="6" fillId="2" borderId="3" xfId="0" applyNumberFormat="1" applyFont="1" applyFill="1" applyBorder="1" applyAlignment="1">
      <alignment horizontal="right" wrapText="1"/>
    </xf>
    <xf numFmtId="166" fontId="6" fillId="2" borderId="4" xfId="0" applyNumberFormat="1" applyFont="1" applyFill="1" applyBorder="1" applyAlignment="1">
      <alignment horizontal="right" wrapText="1"/>
    </xf>
    <xf numFmtId="0" fontId="14" fillId="2" borderId="0" xfId="0" applyFont="1" applyFill="1"/>
    <xf numFmtId="0" fontId="8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wrapText="1"/>
    </xf>
    <xf numFmtId="0" fontId="6" fillId="2" borderId="6" xfId="0" applyFont="1" applyFill="1" applyBorder="1" applyAlignment="1">
      <alignment horizontal="right"/>
    </xf>
    <xf numFmtId="2" fontId="6" fillId="2" borderId="6" xfId="0" applyNumberFormat="1" applyFont="1" applyFill="1" applyBorder="1" applyAlignment="1">
      <alignment horizontal="right"/>
    </xf>
    <xf numFmtId="2" fontId="0" fillId="2" borderId="0" xfId="0" applyNumberFormat="1" applyFill="1"/>
    <xf numFmtId="0" fontId="8" fillId="2" borderId="0" xfId="0" applyFont="1" applyFill="1" applyBorder="1" applyAlignment="1">
      <alignment horizontal="left" wrapText="1"/>
    </xf>
    <xf numFmtId="165" fontId="6" fillId="2" borderId="0" xfId="1" applyNumberFormat="1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left" wrapText="1"/>
    </xf>
    <xf numFmtId="165" fontId="6" fillId="2" borderId="4" xfId="1" applyNumberFormat="1" applyFont="1" applyFill="1" applyBorder="1" applyAlignment="1">
      <alignment horizontal="right" wrapText="1"/>
    </xf>
    <xf numFmtId="2" fontId="6" fillId="2" borderId="4" xfId="0" applyNumberFormat="1" applyFont="1" applyFill="1" applyBorder="1" applyAlignment="1">
      <alignment horizontal="right"/>
    </xf>
    <xf numFmtId="2" fontId="0" fillId="2" borderId="0" xfId="0" applyNumberFormat="1" applyFill="1" applyBorder="1"/>
    <xf numFmtId="0" fontId="5" fillId="2" borderId="0" xfId="0" applyFont="1" applyFill="1" applyAlignment="1">
      <alignment horizontal="left"/>
    </xf>
    <xf numFmtId="0" fontId="6" fillId="2" borderId="4" xfId="0" applyFont="1" applyFill="1" applyBorder="1" applyAlignment="1">
      <alignment horizontal="right"/>
    </xf>
    <xf numFmtId="166" fontId="6" fillId="0" borderId="0" xfId="0" applyNumberFormat="1" applyFont="1" applyFill="1" applyBorder="1" applyAlignment="1">
      <alignment horizontal="right"/>
    </xf>
    <xf numFmtId="0" fontId="8" fillId="2" borderId="6" xfId="0" applyFont="1" applyFill="1" applyBorder="1"/>
    <xf numFmtId="0" fontId="6" fillId="2" borderId="9" xfId="0" applyFont="1" applyFill="1" applyBorder="1" applyAlignment="1">
      <alignment horizontal="right"/>
    </xf>
    <xf numFmtId="0" fontId="6" fillId="2" borderId="0" xfId="0" applyFont="1" applyFill="1" applyAlignment="1">
      <alignment vertical="top"/>
    </xf>
    <xf numFmtId="0" fontId="20" fillId="2" borderId="0" xfId="0" applyFont="1" applyFill="1" applyAlignment="1">
      <alignment horizontal="left" wrapText="1"/>
    </xf>
    <xf numFmtId="0" fontId="20" fillId="2" borderId="0" xfId="0" applyFont="1" applyFill="1" applyAlignment="1"/>
    <xf numFmtId="0" fontId="20" fillId="2" borderId="0" xfId="0" applyFont="1" applyFill="1" applyAlignment="1">
      <alignment horizontal="left"/>
    </xf>
    <xf numFmtId="3" fontId="6" fillId="2" borderId="0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/>
    </xf>
    <xf numFmtId="0" fontId="4" fillId="2" borderId="0" xfId="0" applyFont="1" applyFill="1" applyAlignment="1">
      <alignment horizontal="right"/>
    </xf>
    <xf numFmtId="0" fontId="6" fillId="2" borderId="3" xfId="0" applyFont="1" applyFill="1" applyBorder="1" applyAlignment="1">
      <alignment horizontal="right" wrapText="1"/>
    </xf>
    <xf numFmtId="3" fontId="8" fillId="2" borderId="0" xfId="0" applyNumberFormat="1" applyFont="1" applyFill="1" applyAlignment="1">
      <alignment horizontal="right"/>
    </xf>
    <xf numFmtId="2" fontId="8" fillId="2" borderId="0" xfId="0" applyNumberFormat="1" applyFont="1" applyFill="1" applyAlignment="1">
      <alignment horizontal="right" wrapText="1"/>
    </xf>
    <xf numFmtId="0" fontId="8" fillId="2" borderId="0" xfId="0" applyFont="1" applyFill="1" applyAlignment="1">
      <alignment horizontal="right" wrapText="1"/>
    </xf>
    <xf numFmtId="3" fontId="8" fillId="2" borderId="0" xfId="0" applyNumberFormat="1" applyFont="1" applyFill="1" applyAlignment="1">
      <alignment horizontal="right" wrapText="1"/>
    </xf>
    <xf numFmtId="0" fontId="6" fillId="2" borderId="0" xfId="0" applyFont="1" applyFill="1" applyBorder="1" applyAlignment="1">
      <alignment horizontal="right" vertical="top" wrapText="1"/>
    </xf>
    <xf numFmtId="0" fontId="8" fillId="2" borderId="3" xfId="0" applyFont="1" applyFill="1" applyBorder="1" applyAlignment="1">
      <alignment horizontal="right" wrapText="1"/>
    </xf>
    <xf numFmtId="0" fontId="8" fillId="2" borderId="10" xfId="0" applyFont="1" applyFill="1" applyBorder="1" applyAlignment="1">
      <alignment horizontal="right" wrapText="1"/>
    </xf>
    <xf numFmtId="0" fontId="8" fillId="2" borderId="11" xfId="0" applyFont="1" applyFill="1" applyBorder="1" applyAlignment="1">
      <alignment horizontal="right" wrapText="1"/>
    </xf>
    <xf numFmtId="166" fontId="8" fillId="2" borderId="0" xfId="0" applyNumberFormat="1" applyFont="1" applyFill="1" applyAlignment="1">
      <alignment horizontal="right" wrapText="1"/>
    </xf>
    <xf numFmtId="166" fontId="6" fillId="2" borderId="0" xfId="0" applyNumberFormat="1" applyFont="1" applyFill="1" applyAlignment="1">
      <alignment horizontal="right" wrapText="1"/>
    </xf>
    <xf numFmtId="164" fontId="0" fillId="2" borderId="0" xfId="0" applyNumberFormat="1" applyFill="1"/>
    <xf numFmtId="166" fontId="0" fillId="2" borderId="0" xfId="0" applyNumberFormat="1" applyFill="1"/>
    <xf numFmtId="0" fontId="8" fillId="2" borderId="0" xfId="0" applyFont="1" applyFill="1" applyAlignment="1">
      <alignment horizontal="right"/>
    </xf>
    <xf numFmtId="0" fontId="6" fillId="2" borderId="0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5" fontId="6" fillId="2" borderId="0" xfId="1" applyNumberFormat="1" applyFont="1" applyFill="1" applyBorder="1" applyAlignment="1">
      <alignment horizontal="left" wrapText="1"/>
    </xf>
    <xf numFmtId="165" fontId="6" fillId="2" borderId="0" xfId="1" applyNumberFormat="1" applyFont="1" applyFill="1" applyBorder="1" applyAlignment="1">
      <alignment wrapText="1"/>
    </xf>
    <xf numFmtId="0" fontId="6" fillId="2" borderId="0" xfId="0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0" fillId="0" borderId="0" xfId="0" applyFill="1" applyAlignment="1">
      <alignment horizontal="right"/>
    </xf>
    <xf numFmtId="166" fontId="6" fillId="0" borderId="0" xfId="0" applyNumberFormat="1" applyFont="1" applyFill="1" applyBorder="1" applyAlignment="1">
      <alignment horizontal="right" wrapText="1"/>
    </xf>
    <xf numFmtId="166" fontId="6" fillId="0" borderId="0" xfId="0" quotePrefix="1" applyNumberFormat="1" applyFont="1" applyFill="1" applyBorder="1" applyAlignment="1">
      <alignment horizontal="right"/>
    </xf>
    <xf numFmtId="0" fontId="8" fillId="2" borderId="10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left" vertical="top" wrapText="1"/>
    </xf>
    <xf numFmtId="0" fontId="20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6" fillId="2" borderId="0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/>
    </xf>
    <xf numFmtId="0" fontId="8" fillId="2" borderId="4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8" fillId="2" borderId="7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3" xfId="2"/>
    <cellStyle name="Normal 4" xfId="3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3"/>
  <sheetViews>
    <sheetView topLeftCell="B7" zoomScaleNormal="100" workbookViewId="0">
      <selection activeCell="R15" sqref="R15"/>
    </sheetView>
  </sheetViews>
  <sheetFormatPr defaultRowHeight="12.75" x14ac:dyDescent="0.2"/>
  <cols>
    <col min="1" max="1" width="6" style="2" customWidth="1"/>
    <col min="2" max="2" width="25.28515625" style="2" customWidth="1"/>
    <col min="3" max="3" width="9.140625" style="48" bestFit="1" customWidth="1"/>
    <col min="4" max="4" width="9.28515625" style="48" bestFit="1" customWidth="1"/>
    <col min="5" max="5" width="9.140625" style="48" bestFit="1" customWidth="1"/>
    <col min="6" max="6" width="9.28515625" style="48" bestFit="1" customWidth="1"/>
    <col min="7" max="7" width="9.140625" style="48" bestFit="1" customWidth="1"/>
    <col min="8" max="8" width="9.28515625" style="48" bestFit="1" customWidth="1"/>
    <col min="9" max="9" width="9.140625" style="48" bestFit="1" customWidth="1"/>
    <col min="10" max="10" width="9.28515625" style="48" bestFit="1" customWidth="1"/>
    <col min="11" max="11" width="9.140625" style="48" bestFit="1" customWidth="1"/>
    <col min="12" max="12" width="9.28515625" style="48" bestFit="1" customWidth="1"/>
    <col min="13" max="13" width="11.28515625" style="48" bestFit="1" customWidth="1"/>
    <col min="14" max="14" width="9.28515625" style="48" bestFit="1" customWidth="1"/>
    <col min="15" max="16384" width="9.140625" style="2"/>
  </cols>
  <sheetData>
    <row r="2" spans="2:15" ht="18.75" x14ac:dyDescent="0.3">
      <c r="B2" s="1" t="s">
        <v>197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155"/>
      <c r="N2" s="30"/>
    </row>
    <row r="3" spans="2:15" ht="15.75" x14ac:dyDescent="0.25">
      <c r="B3" s="3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2:15" ht="13.5" thickBot="1" x14ac:dyDescent="0.25">
      <c r="B4" s="4"/>
      <c r="C4" s="31"/>
      <c r="D4" s="31"/>
      <c r="E4" s="31"/>
      <c r="F4" s="31"/>
      <c r="G4" s="31"/>
      <c r="H4" s="31"/>
      <c r="I4" s="31"/>
      <c r="J4" s="32"/>
      <c r="K4" s="32"/>
      <c r="L4" s="32"/>
      <c r="M4" s="32"/>
      <c r="N4" s="32"/>
    </row>
    <row r="5" spans="2:15" ht="17.25" customHeight="1" thickTop="1" thickBot="1" x14ac:dyDescent="0.25">
      <c r="B5" s="5" t="s">
        <v>0</v>
      </c>
      <c r="C5" s="169">
        <v>1951</v>
      </c>
      <c r="D5" s="169"/>
      <c r="E5" s="167">
        <v>1961</v>
      </c>
      <c r="F5" s="168"/>
      <c r="G5" s="167">
        <v>1972</v>
      </c>
      <c r="H5" s="168"/>
      <c r="I5" s="167">
        <v>1981</v>
      </c>
      <c r="J5" s="168"/>
      <c r="K5" s="167">
        <v>1998</v>
      </c>
      <c r="L5" s="168"/>
      <c r="M5" s="167">
        <v>2018</v>
      </c>
      <c r="N5" s="169"/>
    </row>
    <row r="6" spans="2:15" ht="17.25" customHeight="1" thickTop="1" thickBot="1" x14ac:dyDescent="0.25">
      <c r="B6" s="27"/>
      <c r="C6" s="148" t="s">
        <v>96</v>
      </c>
      <c r="D6" s="6" t="s">
        <v>1</v>
      </c>
      <c r="E6" s="149" t="s">
        <v>96</v>
      </c>
      <c r="F6" s="150" t="s">
        <v>1</v>
      </c>
      <c r="G6" s="149" t="s">
        <v>96</v>
      </c>
      <c r="H6" s="150" t="s">
        <v>1</v>
      </c>
      <c r="I6" s="149" t="s">
        <v>96</v>
      </c>
      <c r="J6" s="150" t="s">
        <v>1</v>
      </c>
      <c r="K6" s="149" t="s">
        <v>96</v>
      </c>
      <c r="L6" s="150" t="s">
        <v>1</v>
      </c>
      <c r="M6" s="149" t="s">
        <v>96</v>
      </c>
      <c r="N6" s="6" t="s">
        <v>1</v>
      </c>
    </row>
    <row r="7" spans="2:15" ht="13.5" thickTop="1" x14ac:dyDescent="0.2">
      <c r="B7" s="7"/>
      <c r="C7" s="35"/>
      <c r="D7" s="35"/>
      <c r="E7" s="35"/>
      <c r="F7" s="35"/>
      <c r="G7" s="35"/>
      <c r="H7" s="35"/>
      <c r="I7" s="35"/>
      <c r="J7" s="35"/>
      <c r="K7" s="142"/>
      <c r="L7" s="35"/>
      <c r="M7" s="142"/>
      <c r="N7" s="35"/>
    </row>
    <row r="8" spans="2:15" x14ac:dyDescent="0.2">
      <c r="B8" s="9" t="s">
        <v>2</v>
      </c>
      <c r="C8" s="143">
        <v>5102434</v>
      </c>
      <c r="D8" s="144">
        <v>16.43</v>
      </c>
      <c r="E8" s="143">
        <f>SUM(E9:E12)</f>
        <v>4878866</v>
      </c>
      <c r="F8" s="144">
        <v>16.3</v>
      </c>
      <c r="G8" s="143">
        <v>9318772</v>
      </c>
      <c r="H8" s="144">
        <v>21.7</v>
      </c>
      <c r="I8" s="143">
        <v>14745234</v>
      </c>
      <c r="J8" s="145">
        <v>26.17</v>
      </c>
      <c r="K8" s="146">
        <v>39458217</v>
      </c>
      <c r="L8" s="145">
        <v>43.92</v>
      </c>
      <c r="M8" s="146">
        <v>92100227</v>
      </c>
      <c r="N8" s="151">
        <v>62.3</v>
      </c>
      <c r="O8" s="29"/>
    </row>
    <row r="9" spans="2:15" x14ac:dyDescent="0.2">
      <c r="B9" s="11" t="s">
        <v>3</v>
      </c>
      <c r="C9" s="12" t="s">
        <v>14</v>
      </c>
      <c r="D9" s="13" t="s">
        <v>14</v>
      </c>
      <c r="E9" s="12">
        <v>1071901</v>
      </c>
      <c r="F9" s="13">
        <v>28.1</v>
      </c>
      <c r="G9" s="12">
        <v>1940289</v>
      </c>
      <c r="H9" s="13">
        <v>24.8</v>
      </c>
      <c r="I9" s="12">
        <v>2806444</v>
      </c>
      <c r="J9" s="15">
        <v>25.97</v>
      </c>
      <c r="K9" s="16">
        <v>9151620</v>
      </c>
      <c r="L9" s="15">
        <v>54.7</v>
      </c>
      <c r="M9" s="16">
        <v>19939187</v>
      </c>
      <c r="N9" s="152">
        <v>77.7</v>
      </c>
    </row>
    <row r="10" spans="2:15" x14ac:dyDescent="0.2">
      <c r="B10" s="11" t="s">
        <v>4</v>
      </c>
      <c r="C10" s="12" t="s">
        <v>14</v>
      </c>
      <c r="D10" s="13" t="s">
        <v>14</v>
      </c>
      <c r="E10" s="12">
        <v>949164</v>
      </c>
      <c r="F10" s="13">
        <v>26.9</v>
      </c>
      <c r="G10" s="12">
        <v>1714790</v>
      </c>
      <c r="H10" s="13">
        <v>32.200000000000003</v>
      </c>
      <c r="I10" s="12">
        <v>2837889</v>
      </c>
      <c r="J10" s="15">
        <v>36.549999999999997</v>
      </c>
      <c r="K10" s="16">
        <v>7634668</v>
      </c>
      <c r="L10" s="15">
        <v>56.98</v>
      </c>
      <c r="M10" s="16">
        <v>16938972</v>
      </c>
      <c r="N10" s="152">
        <v>77</v>
      </c>
    </row>
    <row r="11" spans="2:15" x14ac:dyDescent="0.2">
      <c r="B11" s="11" t="s">
        <v>5</v>
      </c>
      <c r="C11" s="12" t="s">
        <v>14</v>
      </c>
      <c r="D11" s="13" t="s">
        <v>14</v>
      </c>
      <c r="E11" s="12">
        <v>719865</v>
      </c>
      <c r="F11" s="13">
        <v>23.3</v>
      </c>
      <c r="G11" s="12">
        <v>1294505</v>
      </c>
      <c r="H11" s="13">
        <v>28.4</v>
      </c>
      <c r="I11" s="12">
        <v>2177975</v>
      </c>
      <c r="J11" s="15">
        <v>34.97</v>
      </c>
      <c r="K11" s="16">
        <v>5845259</v>
      </c>
      <c r="L11" s="15">
        <v>50.44</v>
      </c>
      <c r="M11" s="16">
        <v>12595576</v>
      </c>
      <c r="N11" s="152">
        <v>70.400000000000006</v>
      </c>
    </row>
    <row r="12" spans="2:15" x14ac:dyDescent="0.2">
      <c r="B12" s="11" t="s">
        <v>6</v>
      </c>
      <c r="C12" s="12" t="s">
        <v>14</v>
      </c>
      <c r="D12" s="13" t="s">
        <v>14</v>
      </c>
      <c r="E12" s="12">
        <v>2137936</v>
      </c>
      <c r="F12" s="13">
        <v>13.3</v>
      </c>
      <c r="G12" s="12">
        <v>4369188</v>
      </c>
      <c r="H12" s="13">
        <v>17.3</v>
      </c>
      <c r="I12" s="12">
        <v>6922926</v>
      </c>
      <c r="J12" s="15">
        <v>21.95</v>
      </c>
      <c r="K12" s="16">
        <v>16826670</v>
      </c>
      <c r="L12" s="15">
        <v>34.97</v>
      </c>
      <c r="M12" s="16">
        <v>42626492</v>
      </c>
      <c r="N12" s="152">
        <v>49.7</v>
      </c>
    </row>
    <row r="13" spans="2:15" x14ac:dyDescent="0.2">
      <c r="B13" s="11"/>
      <c r="C13" s="12"/>
      <c r="D13" s="13"/>
      <c r="E13" s="12"/>
      <c r="F13" s="13"/>
      <c r="G13" s="12"/>
      <c r="H13" s="13"/>
      <c r="I13" s="12"/>
      <c r="J13" s="15"/>
      <c r="K13" s="16"/>
      <c r="L13" s="15"/>
      <c r="M13" s="16"/>
      <c r="N13" s="152"/>
    </row>
    <row r="14" spans="2:15" x14ac:dyDescent="0.2">
      <c r="B14" s="9" t="s">
        <v>7</v>
      </c>
      <c r="C14" s="143">
        <v>3305016</v>
      </c>
      <c r="D14" s="144">
        <v>19.8</v>
      </c>
      <c r="E14" s="143">
        <f>SUM(E15:E18)</f>
        <v>3883656</v>
      </c>
      <c r="F14" s="144">
        <v>23.9</v>
      </c>
      <c r="G14" s="143">
        <v>7044595</v>
      </c>
      <c r="H14" s="144">
        <v>30.2</v>
      </c>
      <c r="I14" s="143">
        <v>10544528</v>
      </c>
      <c r="J14" s="145">
        <v>35.049999999999997</v>
      </c>
      <c r="K14" s="146">
        <v>25702575</v>
      </c>
      <c r="L14" s="145">
        <v>54.81</v>
      </c>
      <c r="M14" s="146">
        <v>54127769</v>
      </c>
      <c r="N14" s="151">
        <v>72.5</v>
      </c>
      <c r="O14" s="29"/>
    </row>
    <row r="15" spans="2:15" x14ac:dyDescent="0.2">
      <c r="B15" s="11" t="s">
        <v>3</v>
      </c>
      <c r="C15" s="12" t="s">
        <v>14</v>
      </c>
      <c r="D15" s="13" t="s">
        <v>14</v>
      </c>
      <c r="E15" s="12">
        <v>812420</v>
      </c>
      <c r="F15" s="13">
        <v>38.700000000000003</v>
      </c>
      <c r="G15" s="12">
        <v>1374820</v>
      </c>
      <c r="H15" s="13">
        <v>31.4</v>
      </c>
      <c r="I15" s="12">
        <v>1835366</v>
      </c>
      <c r="J15" s="15">
        <v>31.33</v>
      </c>
      <c r="K15" s="16">
        <v>5423268</v>
      </c>
      <c r="L15" s="15">
        <v>60.87</v>
      </c>
      <c r="M15" s="16">
        <v>11365269</v>
      </c>
      <c r="N15" s="152">
        <v>82.8</v>
      </c>
    </row>
    <row r="16" spans="2:15" x14ac:dyDescent="0.2">
      <c r="B16" s="11" t="s">
        <v>4</v>
      </c>
      <c r="C16" s="12" t="s">
        <v>14</v>
      </c>
      <c r="D16" s="13" t="s">
        <v>14</v>
      </c>
      <c r="E16" s="12">
        <v>735809</v>
      </c>
      <c r="F16" s="13">
        <v>38.4</v>
      </c>
      <c r="G16" s="12">
        <v>1223020</v>
      </c>
      <c r="H16" s="13">
        <v>42</v>
      </c>
      <c r="I16" s="12">
        <v>1888725</v>
      </c>
      <c r="J16" s="15">
        <v>45.04</v>
      </c>
      <c r="K16" s="16">
        <v>4627527</v>
      </c>
      <c r="L16" s="15">
        <v>66.98</v>
      </c>
      <c r="M16" s="16">
        <v>9619194</v>
      </c>
      <c r="N16" s="152">
        <v>82.5</v>
      </c>
    </row>
    <row r="17" spans="2:14" x14ac:dyDescent="0.2">
      <c r="B17" s="11" t="s">
        <v>5</v>
      </c>
      <c r="C17" s="12" t="s">
        <v>14</v>
      </c>
      <c r="D17" s="13" t="s">
        <v>14</v>
      </c>
      <c r="E17" s="12">
        <v>570876</v>
      </c>
      <c r="F17" s="13">
        <v>34.9</v>
      </c>
      <c r="G17" s="12">
        <v>946916</v>
      </c>
      <c r="H17" s="13">
        <v>40.299999999999997</v>
      </c>
      <c r="I17" s="12">
        <v>1503040</v>
      </c>
      <c r="J17" s="15">
        <v>45.96</v>
      </c>
      <c r="K17" s="16">
        <v>3706742</v>
      </c>
      <c r="L17" s="15">
        <v>63.74</v>
      </c>
      <c r="M17" s="16">
        <v>6727238</v>
      </c>
      <c r="N17" s="152">
        <v>78.900000000000006</v>
      </c>
    </row>
    <row r="18" spans="2:14" x14ac:dyDescent="0.2">
      <c r="B18" s="11" t="s">
        <v>6</v>
      </c>
      <c r="C18" s="12" t="s">
        <v>14</v>
      </c>
      <c r="D18" s="13" t="s">
        <v>14</v>
      </c>
      <c r="E18" s="12">
        <v>1764551</v>
      </c>
      <c r="F18" s="13">
        <v>20.100000000000001</v>
      </c>
      <c r="G18" s="12">
        <v>3499839</v>
      </c>
      <c r="H18" s="13">
        <v>25.5</v>
      </c>
      <c r="I18" s="12">
        <v>5317397</v>
      </c>
      <c r="J18" s="15">
        <v>31.73</v>
      </c>
      <c r="K18" s="16">
        <v>11945038</v>
      </c>
      <c r="L18" s="13">
        <v>47.3</v>
      </c>
      <c r="M18" s="16">
        <v>26416068</v>
      </c>
      <c r="N18" s="152">
        <v>63.8</v>
      </c>
    </row>
    <row r="19" spans="2:14" x14ac:dyDescent="0.2">
      <c r="B19" s="11"/>
      <c r="C19" s="12"/>
      <c r="D19" s="13"/>
      <c r="E19" s="12"/>
      <c r="F19" s="13"/>
      <c r="G19" s="12"/>
      <c r="H19" s="13"/>
      <c r="I19" s="12"/>
      <c r="J19" s="15"/>
      <c r="K19" s="16"/>
      <c r="L19" s="13"/>
      <c r="M19" s="16"/>
      <c r="N19" s="152"/>
    </row>
    <row r="20" spans="2:14" x14ac:dyDescent="0.2">
      <c r="B20" s="9" t="s">
        <v>8</v>
      </c>
      <c r="C20" s="143">
        <v>1797418</v>
      </c>
      <c r="D20" s="144">
        <v>12.55</v>
      </c>
      <c r="E20" s="143">
        <f>SUM(E21:E24)</f>
        <v>995210</v>
      </c>
      <c r="F20" s="144">
        <v>7.4</v>
      </c>
      <c r="G20" s="143">
        <v>2274177</v>
      </c>
      <c r="H20" s="144">
        <v>11.6</v>
      </c>
      <c r="I20" s="143">
        <v>4200706</v>
      </c>
      <c r="J20" s="145">
        <v>15.99</v>
      </c>
      <c r="K20" s="146">
        <v>13755642</v>
      </c>
      <c r="L20" s="145">
        <v>32.020000000000003</v>
      </c>
      <c r="M20" s="146">
        <v>37972458</v>
      </c>
      <c r="N20" s="151">
        <v>51.8</v>
      </c>
    </row>
    <row r="21" spans="2:14" x14ac:dyDescent="0.2">
      <c r="B21" s="11" t="s">
        <v>3</v>
      </c>
      <c r="C21" s="12" t="s">
        <v>14</v>
      </c>
      <c r="D21" s="13" t="s">
        <v>14</v>
      </c>
      <c r="E21" s="12">
        <v>259481</v>
      </c>
      <c r="F21" s="13">
        <v>15.2</v>
      </c>
      <c r="G21" s="12">
        <v>565469</v>
      </c>
      <c r="H21" s="13">
        <v>11.4</v>
      </c>
      <c r="I21" s="12">
        <v>971078</v>
      </c>
      <c r="J21" s="15">
        <v>19.63</v>
      </c>
      <c r="K21" s="16">
        <v>3728352</v>
      </c>
      <c r="L21" s="15">
        <v>47.66</v>
      </c>
      <c r="M21" s="16">
        <v>8573918</v>
      </c>
      <c r="N21" s="152">
        <v>71.900000000000006</v>
      </c>
    </row>
    <row r="22" spans="2:14" x14ac:dyDescent="0.2">
      <c r="B22" s="11" t="s">
        <v>4</v>
      </c>
      <c r="C22" s="12" t="s">
        <v>14</v>
      </c>
      <c r="D22" s="14" t="s">
        <v>14</v>
      </c>
      <c r="E22" s="12">
        <v>213355</v>
      </c>
      <c r="F22" s="13">
        <v>13.2</v>
      </c>
      <c r="G22" s="12">
        <v>491770</v>
      </c>
      <c r="H22" s="13">
        <v>20.3</v>
      </c>
      <c r="I22" s="12">
        <v>949163</v>
      </c>
      <c r="J22" s="15">
        <v>26.58</v>
      </c>
      <c r="K22" s="16">
        <v>3007141</v>
      </c>
      <c r="L22" s="15">
        <v>46.33</v>
      </c>
      <c r="M22" s="16">
        <v>7319778</v>
      </c>
      <c r="N22" s="152">
        <v>70.8</v>
      </c>
    </row>
    <row r="23" spans="2:14" x14ac:dyDescent="0.2">
      <c r="B23" s="11" t="s">
        <v>5</v>
      </c>
      <c r="C23" s="12" t="s">
        <v>14</v>
      </c>
      <c r="D23" s="14" t="s">
        <v>14</v>
      </c>
      <c r="E23" s="12">
        <v>148989</v>
      </c>
      <c r="F23" s="13">
        <v>10.3</v>
      </c>
      <c r="G23" s="12">
        <v>347589</v>
      </c>
      <c r="H23" s="13">
        <v>15.7</v>
      </c>
      <c r="I23" s="12">
        <v>674935</v>
      </c>
      <c r="J23" s="15" t="s">
        <v>9</v>
      </c>
      <c r="K23" s="16">
        <v>2138517</v>
      </c>
      <c r="L23" s="15" t="s">
        <v>10</v>
      </c>
      <c r="M23" s="16">
        <v>5868339</v>
      </c>
      <c r="N23" s="152">
        <v>62.6</v>
      </c>
    </row>
    <row r="24" spans="2:14" ht="13.5" thickBot="1" x14ac:dyDescent="0.25">
      <c r="B24" s="17" t="s">
        <v>6</v>
      </c>
      <c r="C24" s="18" t="s">
        <v>14</v>
      </c>
      <c r="D24" s="19" t="s">
        <v>14</v>
      </c>
      <c r="E24" s="18">
        <v>373385</v>
      </c>
      <c r="F24" s="19">
        <v>5.0999999999999996</v>
      </c>
      <c r="G24" s="18">
        <v>869349</v>
      </c>
      <c r="H24" s="19">
        <v>7.57</v>
      </c>
      <c r="I24" s="18">
        <v>1605530</v>
      </c>
      <c r="J24" s="20">
        <v>10.86</v>
      </c>
      <c r="K24" s="21">
        <v>4881632</v>
      </c>
      <c r="L24" s="20">
        <v>21.35</v>
      </c>
      <c r="M24" s="21">
        <v>16210423</v>
      </c>
      <c r="N24" s="116">
        <v>35.5</v>
      </c>
    </row>
    <row r="25" spans="2:14" x14ac:dyDescent="0.2">
      <c r="B25" s="28" t="s">
        <v>196</v>
      </c>
      <c r="C25" s="23"/>
      <c r="D25" s="14"/>
      <c r="E25" s="23"/>
      <c r="F25" s="14"/>
      <c r="G25" s="23"/>
      <c r="H25" s="14"/>
      <c r="I25" s="23"/>
      <c r="J25" s="25"/>
      <c r="K25" s="26"/>
      <c r="L25" s="25"/>
      <c r="M25" s="26"/>
      <c r="N25" s="25"/>
    </row>
    <row r="26" spans="2:14" ht="14.25" customHeight="1" x14ac:dyDescent="0.2">
      <c r="B26" s="27"/>
      <c r="C26" s="140"/>
      <c r="D26" s="140"/>
      <c r="E26" s="140"/>
      <c r="F26" s="140"/>
      <c r="G26" s="143"/>
      <c r="H26" s="145"/>
      <c r="I26" s="140"/>
      <c r="J26" s="147"/>
      <c r="K26" s="147"/>
      <c r="L26" s="147"/>
      <c r="M26" s="147"/>
      <c r="N26" s="147"/>
    </row>
    <row r="27" spans="2:14" ht="12.75" customHeight="1" x14ac:dyDescent="0.2">
      <c r="B27" s="28" t="s">
        <v>170</v>
      </c>
      <c r="D27" s="147"/>
      <c r="E27" s="147"/>
      <c r="F27" s="147"/>
      <c r="G27" s="147"/>
      <c r="H27" s="147"/>
      <c r="I27" s="147"/>
      <c r="J27" s="147"/>
    </row>
    <row r="28" spans="2:14" x14ac:dyDescent="0.2">
      <c r="B28" s="170" t="s">
        <v>172</v>
      </c>
      <c r="C28" s="170"/>
    </row>
    <row r="29" spans="2:14" x14ac:dyDescent="0.2">
      <c r="B29" s="28"/>
    </row>
    <row r="31" spans="2:14" x14ac:dyDescent="0.2"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</row>
    <row r="33" spans="3:14" x14ac:dyDescent="0.2"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</row>
  </sheetData>
  <mergeCells count="7">
    <mergeCell ref="K5:L5"/>
    <mergeCell ref="M5:N5"/>
    <mergeCell ref="B28:C28"/>
    <mergeCell ref="C5:D5"/>
    <mergeCell ref="E5:F5"/>
    <mergeCell ref="G5:H5"/>
    <mergeCell ref="I5:J5"/>
  </mergeCells>
  <phoneticPr fontId="2" type="noConversion"/>
  <pageMargins left="0.75" right="0.75" top="1" bottom="1" header="0.5" footer="0.5"/>
  <pageSetup scale="63" pageOrder="overThenDown" orientation="portrait" r:id="rId1"/>
  <headerFooter alignWithMargins="0"/>
  <ignoredErrors>
    <ignoredError sqref="E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8"/>
  <sheetViews>
    <sheetView topLeftCell="A25" zoomScaleNormal="100" workbookViewId="0">
      <selection activeCell="H6" sqref="H6"/>
    </sheetView>
  </sheetViews>
  <sheetFormatPr defaultRowHeight="12.75" x14ac:dyDescent="0.2"/>
  <cols>
    <col min="1" max="1" width="9.140625" style="2"/>
    <col min="2" max="2" width="26.5703125" style="2" customWidth="1"/>
    <col min="3" max="5" width="7.85546875" style="2" bestFit="1" customWidth="1"/>
    <col min="6" max="7" width="8.7109375" style="48" bestFit="1" customWidth="1"/>
    <col min="8" max="16384" width="9.140625" style="2"/>
  </cols>
  <sheetData>
    <row r="2" spans="2:8" ht="18.75" x14ac:dyDescent="0.3">
      <c r="B2" s="1" t="s">
        <v>11</v>
      </c>
      <c r="C2" s="1"/>
      <c r="D2" s="1"/>
      <c r="E2" s="1"/>
      <c r="F2" s="30"/>
      <c r="G2" s="30"/>
    </row>
    <row r="3" spans="2:8" ht="13.5" thickBot="1" x14ac:dyDescent="0.25">
      <c r="B3" s="4"/>
      <c r="C3" s="4"/>
      <c r="D3" s="4"/>
      <c r="E3" s="4"/>
      <c r="F3" s="31"/>
      <c r="G3" s="32"/>
    </row>
    <row r="4" spans="2:8" ht="14.25" thickTop="1" thickBot="1" x14ac:dyDescent="0.25">
      <c r="B4" s="33" t="s">
        <v>12</v>
      </c>
      <c r="C4" s="33">
        <v>1951</v>
      </c>
      <c r="D4" s="34" t="s">
        <v>194</v>
      </c>
      <c r="E4" s="34" t="s">
        <v>193</v>
      </c>
      <c r="F4" s="6">
        <v>1981</v>
      </c>
      <c r="G4" s="6">
        <v>1998</v>
      </c>
    </row>
    <row r="5" spans="2:8" ht="13.5" thickTop="1" x14ac:dyDescent="0.2">
      <c r="B5" s="8"/>
      <c r="C5" s="8"/>
      <c r="D5" s="8"/>
      <c r="E5" s="8"/>
      <c r="F5" s="35"/>
      <c r="G5" s="35"/>
    </row>
    <row r="6" spans="2:8" x14ac:dyDescent="0.2">
      <c r="B6" s="36" t="s">
        <v>7</v>
      </c>
      <c r="C6" s="10">
        <f>SUM(C8:C16)</f>
        <v>3305016</v>
      </c>
      <c r="D6" s="10">
        <f>SUM(D8:D16)</f>
        <v>4260586</v>
      </c>
      <c r="E6" s="10">
        <f>SUM(E8:E16)</f>
        <v>8766119</v>
      </c>
      <c r="F6" s="10">
        <f>SUM(F8:F16)</f>
        <v>10544528</v>
      </c>
      <c r="G6" s="10">
        <f>SUM(G8:G16)</f>
        <v>25702575</v>
      </c>
      <c r="H6" s="37"/>
    </row>
    <row r="7" spans="2:8" x14ac:dyDescent="0.2">
      <c r="B7" s="38"/>
      <c r="C7" s="39"/>
      <c r="D7" s="39"/>
      <c r="E7" s="39"/>
      <c r="F7" s="40"/>
      <c r="G7" s="40"/>
      <c r="H7" s="37"/>
    </row>
    <row r="8" spans="2:8" x14ac:dyDescent="0.2">
      <c r="B8" s="41" t="s">
        <v>13</v>
      </c>
      <c r="C8" s="12">
        <v>1680893</v>
      </c>
      <c r="D8" s="12">
        <v>349694</v>
      </c>
      <c r="E8" s="12">
        <v>95107</v>
      </c>
      <c r="F8" s="12">
        <v>991996</v>
      </c>
      <c r="G8" s="12">
        <v>181424</v>
      </c>
      <c r="H8" s="37"/>
    </row>
    <row r="9" spans="2:8" x14ac:dyDescent="0.2">
      <c r="B9" s="41" t="s">
        <v>186</v>
      </c>
      <c r="C9" s="12">
        <v>948507</v>
      </c>
      <c r="D9" s="12">
        <v>1977421</v>
      </c>
      <c r="E9" s="12">
        <v>4632116</v>
      </c>
      <c r="F9" s="12">
        <v>4106913</v>
      </c>
      <c r="G9" s="12">
        <v>11733464</v>
      </c>
      <c r="H9" s="37"/>
    </row>
    <row r="10" spans="2:8" x14ac:dyDescent="0.2">
      <c r="B10" s="41" t="s">
        <v>187</v>
      </c>
      <c r="C10" s="12">
        <v>420829</v>
      </c>
      <c r="D10" s="12">
        <v>1351616</v>
      </c>
      <c r="E10" s="12">
        <v>1667599</v>
      </c>
      <c r="F10" s="12">
        <v>2241139</v>
      </c>
      <c r="G10" s="12">
        <v>5626594</v>
      </c>
      <c r="H10" s="37"/>
    </row>
    <row r="11" spans="2:8" x14ac:dyDescent="0.2">
      <c r="B11" s="41" t="s">
        <v>188</v>
      </c>
      <c r="C11" s="12">
        <v>202129</v>
      </c>
      <c r="D11" s="12">
        <v>424542</v>
      </c>
      <c r="E11" s="12">
        <v>1408927</v>
      </c>
      <c r="F11" s="12">
        <v>1962740</v>
      </c>
      <c r="G11" s="12">
        <v>4645015</v>
      </c>
      <c r="H11" s="37"/>
    </row>
    <row r="12" spans="2:8" x14ac:dyDescent="0.2">
      <c r="B12" s="41" t="s">
        <v>15</v>
      </c>
      <c r="C12" s="12" t="s">
        <v>14</v>
      </c>
      <c r="D12" s="12">
        <v>86892</v>
      </c>
      <c r="E12" s="12">
        <v>600683</v>
      </c>
      <c r="F12" s="12">
        <v>575673</v>
      </c>
      <c r="G12" s="12">
        <v>1671014</v>
      </c>
      <c r="H12" s="37"/>
    </row>
    <row r="13" spans="2:8" x14ac:dyDescent="0.2">
      <c r="B13" s="41" t="s">
        <v>189</v>
      </c>
      <c r="C13" s="12" t="s">
        <v>14</v>
      </c>
      <c r="D13" s="12" t="s">
        <v>14</v>
      </c>
      <c r="E13" s="12">
        <v>9509</v>
      </c>
      <c r="F13" s="12">
        <v>86845</v>
      </c>
      <c r="G13" s="12">
        <v>133712</v>
      </c>
      <c r="H13" s="37"/>
    </row>
    <row r="14" spans="2:8" x14ac:dyDescent="0.2">
      <c r="B14" s="41" t="s">
        <v>190</v>
      </c>
      <c r="C14" s="12">
        <v>39672</v>
      </c>
      <c r="D14" s="12">
        <v>46945</v>
      </c>
      <c r="E14" s="12">
        <v>265512</v>
      </c>
      <c r="F14" s="12">
        <v>437434</v>
      </c>
      <c r="G14" s="12">
        <v>1148395</v>
      </c>
      <c r="H14" s="37"/>
    </row>
    <row r="15" spans="2:8" x14ac:dyDescent="0.2">
      <c r="B15" s="41" t="s">
        <v>191</v>
      </c>
      <c r="C15" s="12">
        <v>12986</v>
      </c>
      <c r="D15" s="12">
        <v>21575</v>
      </c>
      <c r="E15" s="12">
        <v>76742</v>
      </c>
      <c r="F15" s="12">
        <v>130950</v>
      </c>
      <c r="G15" s="12">
        <v>456185</v>
      </c>
      <c r="H15" s="37"/>
    </row>
    <row r="16" spans="2:8" x14ac:dyDescent="0.2">
      <c r="B16" s="41" t="s">
        <v>16</v>
      </c>
      <c r="C16" s="12" t="s">
        <v>14</v>
      </c>
      <c r="D16" s="12">
        <v>1901</v>
      </c>
      <c r="E16" s="12">
        <v>9924</v>
      </c>
      <c r="F16" s="12">
        <v>10838</v>
      </c>
      <c r="G16" s="12">
        <v>106772</v>
      </c>
      <c r="H16" s="37"/>
    </row>
    <row r="17" spans="2:8" x14ac:dyDescent="0.2">
      <c r="B17" s="41"/>
      <c r="C17" s="12"/>
      <c r="D17" s="12"/>
      <c r="E17" s="12"/>
      <c r="F17" s="12"/>
      <c r="G17" s="12"/>
      <c r="H17" s="37"/>
    </row>
    <row r="18" spans="2:8" x14ac:dyDescent="0.2">
      <c r="B18" s="36" t="s">
        <v>8</v>
      </c>
      <c r="C18" s="10">
        <f>SUM(C20:C28)</f>
        <v>1797418</v>
      </c>
      <c r="D18" s="10">
        <f>SUM(D20:D28)</f>
        <v>1119722</v>
      </c>
      <c r="E18" s="10">
        <f>SUM(E20:E28)</f>
        <v>2560437</v>
      </c>
      <c r="F18" s="10">
        <f>SUM(F20:F28)</f>
        <v>4200706</v>
      </c>
      <c r="G18" s="10">
        <f>SUM(G20:G28)</f>
        <v>13755642</v>
      </c>
      <c r="H18" s="37"/>
    </row>
    <row r="19" spans="2:8" x14ac:dyDescent="0.2">
      <c r="B19" s="41"/>
      <c r="C19" s="12"/>
      <c r="D19" s="12"/>
      <c r="E19" s="12"/>
      <c r="F19" s="12"/>
      <c r="G19" s="12"/>
      <c r="H19" s="37"/>
    </row>
    <row r="20" spans="2:8" x14ac:dyDescent="0.2">
      <c r="B20" s="41" t="s">
        <v>13</v>
      </c>
      <c r="C20" s="12">
        <v>1321741</v>
      </c>
      <c r="D20" s="12">
        <v>224562</v>
      </c>
      <c r="E20" s="12">
        <v>76590</v>
      </c>
      <c r="F20" s="12">
        <v>621753</v>
      </c>
      <c r="G20" s="12">
        <v>191382</v>
      </c>
      <c r="H20" s="37"/>
    </row>
    <row r="21" spans="2:8" x14ac:dyDescent="0.2">
      <c r="B21" s="41" t="s">
        <v>186</v>
      </c>
      <c r="C21" s="12">
        <v>305716</v>
      </c>
      <c r="D21" s="12">
        <v>556323</v>
      </c>
      <c r="E21" s="12">
        <v>1404637</v>
      </c>
      <c r="F21" s="12">
        <v>1836816</v>
      </c>
      <c r="G21" s="12">
        <v>7198630</v>
      </c>
      <c r="H21" s="37"/>
    </row>
    <row r="22" spans="2:8" x14ac:dyDescent="0.2">
      <c r="B22" s="41" t="s">
        <v>187</v>
      </c>
      <c r="C22" s="12">
        <v>126117</v>
      </c>
      <c r="D22" s="12">
        <v>256088</v>
      </c>
      <c r="E22" s="12">
        <v>447507</v>
      </c>
      <c r="F22" s="12">
        <v>739489</v>
      </c>
      <c r="G22" s="12">
        <v>2541361</v>
      </c>
      <c r="H22" s="37"/>
    </row>
    <row r="23" spans="2:8" x14ac:dyDescent="0.2">
      <c r="B23" s="41" t="s">
        <v>188</v>
      </c>
      <c r="C23" s="12">
        <v>37569</v>
      </c>
      <c r="D23" s="12">
        <v>57269</v>
      </c>
      <c r="E23" s="12">
        <v>323162</v>
      </c>
      <c r="F23" s="12">
        <v>605626</v>
      </c>
      <c r="G23" s="12">
        <v>2113674</v>
      </c>
      <c r="H23" s="37"/>
    </row>
    <row r="24" spans="2:8" x14ac:dyDescent="0.2">
      <c r="B24" s="41" t="s">
        <v>15</v>
      </c>
      <c r="C24" s="12" t="s">
        <v>14</v>
      </c>
      <c r="D24" s="12">
        <v>15478</v>
      </c>
      <c r="E24" s="12">
        <v>224793</v>
      </c>
      <c r="F24" s="12">
        <v>200709</v>
      </c>
      <c r="G24" s="12">
        <v>893554</v>
      </c>
      <c r="H24" s="37"/>
    </row>
    <row r="25" spans="2:8" x14ac:dyDescent="0.2">
      <c r="B25" s="41" t="s">
        <v>189</v>
      </c>
      <c r="C25" s="12" t="s">
        <v>14</v>
      </c>
      <c r="D25" s="12" t="s">
        <v>14</v>
      </c>
      <c r="E25" s="12">
        <v>1652</v>
      </c>
      <c r="F25" s="12">
        <v>18583</v>
      </c>
      <c r="G25" s="12">
        <v>26100</v>
      </c>
      <c r="H25" s="37"/>
    </row>
    <row r="26" spans="2:8" x14ac:dyDescent="0.2">
      <c r="B26" s="41" t="s">
        <v>190</v>
      </c>
      <c r="C26" s="12">
        <v>4832</v>
      </c>
      <c r="D26" s="12">
        <v>7055</v>
      </c>
      <c r="E26" s="12">
        <v>61114</v>
      </c>
      <c r="F26" s="12">
        <v>133636</v>
      </c>
      <c r="G26" s="12">
        <v>563913</v>
      </c>
      <c r="H26" s="37"/>
    </row>
    <row r="27" spans="2:8" x14ac:dyDescent="0.2">
      <c r="B27" s="41" t="s">
        <v>191</v>
      </c>
      <c r="C27" s="12">
        <v>1443</v>
      </c>
      <c r="D27" s="12">
        <v>2749</v>
      </c>
      <c r="E27" s="12">
        <v>18539</v>
      </c>
      <c r="F27" s="12">
        <v>42066</v>
      </c>
      <c r="G27" s="12">
        <v>162752</v>
      </c>
      <c r="H27" s="37"/>
    </row>
    <row r="28" spans="2:8" x14ac:dyDescent="0.2">
      <c r="B28" s="41" t="s">
        <v>16</v>
      </c>
      <c r="C28" s="23" t="s">
        <v>14</v>
      </c>
      <c r="D28" s="24">
        <v>198</v>
      </c>
      <c r="E28" s="24">
        <v>2443</v>
      </c>
      <c r="F28" s="23">
        <v>2028</v>
      </c>
      <c r="G28" s="23">
        <v>64276</v>
      </c>
      <c r="H28" s="37"/>
    </row>
    <row r="29" spans="2:8" ht="13.5" thickBot="1" x14ac:dyDescent="0.25">
      <c r="B29" s="42"/>
      <c r="C29" s="43"/>
      <c r="D29" s="43"/>
      <c r="E29" s="43"/>
      <c r="F29" s="44"/>
      <c r="G29" s="44"/>
      <c r="H29" s="37"/>
    </row>
    <row r="30" spans="2:8" x14ac:dyDescent="0.2">
      <c r="B30" s="28" t="s">
        <v>196</v>
      </c>
      <c r="C30" s="45"/>
      <c r="D30" s="45"/>
      <c r="E30" s="45"/>
      <c r="F30" s="46"/>
      <c r="G30" s="47"/>
    </row>
    <row r="31" spans="2:8" x14ac:dyDescent="0.2">
      <c r="C31" s="45"/>
      <c r="D31" s="45"/>
      <c r="E31" s="45"/>
      <c r="F31" s="46"/>
      <c r="G31" s="47"/>
    </row>
    <row r="32" spans="2:8" x14ac:dyDescent="0.2">
      <c r="B32" s="22" t="s">
        <v>195</v>
      </c>
    </row>
    <row r="33" spans="1:9" x14ac:dyDescent="0.2">
      <c r="B33" s="22" t="s">
        <v>192</v>
      </c>
    </row>
    <row r="35" spans="1:9" x14ac:dyDescent="0.2">
      <c r="A35" s="28"/>
      <c r="B35" s="28" t="s">
        <v>170</v>
      </c>
      <c r="C35" s="49"/>
    </row>
    <row r="36" spans="1:9" x14ac:dyDescent="0.2">
      <c r="A36" s="28"/>
      <c r="B36" s="170" t="s">
        <v>172</v>
      </c>
      <c r="C36" s="170"/>
      <c r="D36" s="28"/>
      <c r="E36" s="28"/>
      <c r="F36" s="28"/>
      <c r="G36" s="28"/>
      <c r="H36" s="28"/>
      <c r="I36" s="28"/>
    </row>
    <row r="37" spans="1:9" x14ac:dyDescent="0.2">
      <c r="A37" s="28"/>
      <c r="B37" s="28"/>
      <c r="C37" s="28"/>
      <c r="D37" s="28"/>
      <c r="E37" s="28"/>
      <c r="F37" s="28"/>
      <c r="G37" s="28"/>
      <c r="H37" s="28"/>
      <c r="I37" s="28"/>
    </row>
    <row r="39" spans="1:9" x14ac:dyDescent="0.2">
      <c r="C39" s="29"/>
      <c r="D39" s="29"/>
      <c r="E39" s="29"/>
      <c r="F39" s="29"/>
      <c r="G39" s="29"/>
    </row>
    <row r="40" spans="1:9" x14ac:dyDescent="0.2">
      <c r="C40" s="29"/>
      <c r="D40" s="29"/>
      <c r="E40" s="29"/>
      <c r="F40" s="50"/>
      <c r="G40" s="50"/>
    </row>
    <row r="43" spans="1:9" x14ac:dyDescent="0.2">
      <c r="C43" s="29"/>
      <c r="D43" s="29"/>
      <c r="E43" s="29"/>
      <c r="F43" s="29"/>
      <c r="G43" s="29"/>
    </row>
    <row r="44" spans="1:9" x14ac:dyDescent="0.2">
      <c r="C44" s="29"/>
      <c r="D44" s="29"/>
      <c r="E44" s="29"/>
      <c r="F44" s="50"/>
      <c r="G44" s="50"/>
    </row>
    <row r="47" spans="1:9" x14ac:dyDescent="0.2">
      <c r="C47" s="29"/>
      <c r="D47" s="29"/>
      <c r="E47" s="29"/>
      <c r="F47" s="29"/>
      <c r="G47" s="29"/>
    </row>
    <row r="48" spans="1:9" x14ac:dyDescent="0.2">
      <c r="C48" s="29"/>
      <c r="D48" s="29"/>
      <c r="E48" s="29"/>
      <c r="F48" s="50"/>
      <c r="G48" s="50"/>
    </row>
  </sheetData>
  <mergeCells count="1">
    <mergeCell ref="B36:C36"/>
  </mergeCells>
  <phoneticPr fontId="2" type="noConversion"/>
  <pageMargins left="0.75" right="0.75" top="1" bottom="1" header="0.5" footer="0.5"/>
  <pageSetup scale="80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1"/>
  <sheetViews>
    <sheetView topLeftCell="A67" zoomScaleNormal="100" workbookViewId="0">
      <selection activeCell="I86" sqref="I86"/>
    </sheetView>
  </sheetViews>
  <sheetFormatPr defaultRowHeight="12.75" x14ac:dyDescent="0.2"/>
  <cols>
    <col min="1" max="14" width="9.140625" style="2"/>
    <col min="15" max="15" width="9.42578125" style="2" customWidth="1"/>
    <col min="16" max="16384" width="9.140625" style="2"/>
  </cols>
  <sheetData>
    <row r="2" spans="2:15" ht="18.75" x14ac:dyDescent="0.3">
      <c r="B2" s="172" t="s">
        <v>17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</row>
    <row r="3" spans="2:15" x14ac:dyDescent="0.2"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</row>
    <row r="4" spans="2:15" ht="13.5" thickBo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174" t="s">
        <v>79</v>
      </c>
      <c r="O4" s="174"/>
    </row>
    <row r="5" spans="2:15" ht="12.75" customHeight="1" x14ac:dyDescent="0.2">
      <c r="B5" s="133"/>
      <c r="C5" s="178" t="s">
        <v>173</v>
      </c>
      <c r="D5" s="178"/>
      <c r="E5" s="178" t="s">
        <v>81</v>
      </c>
      <c r="F5" s="178"/>
      <c r="G5" s="178" t="s">
        <v>82</v>
      </c>
      <c r="H5" s="178"/>
      <c r="I5" s="178" t="s">
        <v>166</v>
      </c>
      <c r="J5" s="178"/>
      <c r="K5" s="175" t="s">
        <v>176</v>
      </c>
      <c r="L5" s="175"/>
      <c r="M5" s="175" t="s">
        <v>174</v>
      </c>
      <c r="N5" s="175"/>
      <c r="O5" s="175" t="s">
        <v>84</v>
      </c>
    </row>
    <row r="6" spans="2:15" ht="12.75" customHeight="1" thickBot="1" x14ac:dyDescent="0.25">
      <c r="B6" s="55"/>
      <c r="C6" s="179" t="s">
        <v>85</v>
      </c>
      <c r="D6" s="180"/>
      <c r="E6" s="179" t="s">
        <v>85</v>
      </c>
      <c r="F6" s="180"/>
      <c r="G6" s="179" t="s">
        <v>85</v>
      </c>
      <c r="H6" s="180"/>
      <c r="I6" s="180" t="s">
        <v>19</v>
      </c>
      <c r="J6" s="180"/>
      <c r="K6" s="177" t="s">
        <v>175</v>
      </c>
      <c r="L6" s="177"/>
      <c r="M6" s="176"/>
      <c r="N6" s="176"/>
      <c r="O6" s="176"/>
    </row>
    <row r="7" spans="2:15" ht="13.5" thickBot="1" x14ac:dyDescent="0.25">
      <c r="B7" s="96"/>
      <c r="C7" s="131" t="s">
        <v>2</v>
      </c>
      <c r="D7" s="131" t="s">
        <v>8</v>
      </c>
      <c r="E7" s="131" t="s">
        <v>2</v>
      </c>
      <c r="F7" s="131" t="s">
        <v>8</v>
      </c>
      <c r="G7" s="131" t="s">
        <v>2</v>
      </c>
      <c r="H7" s="131" t="s">
        <v>8</v>
      </c>
      <c r="I7" s="131" t="s">
        <v>2</v>
      </c>
      <c r="J7" s="131" t="s">
        <v>8</v>
      </c>
      <c r="K7" s="134" t="s">
        <v>2</v>
      </c>
      <c r="L7" s="134" t="s">
        <v>8</v>
      </c>
      <c r="M7" s="134" t="s">
        <v>2</v>
      </c>
      <c r="N7" s="70" t="s">
        <v>8</v>
      </c>
      <c r="O7" s="70" t="s">
        <v>2</v>
      </c>
    </row>
    <row r="8" spans="2:15" x14ac:dyDescent="0.2">
      <c r="B8" s="9" t="s">
        <v>20</v>
      </c>
      <c r="C8" s="52">
        <v>8.4130000000000003</v>
      </c>
      <c r="D8" s="52">
        <v>1.5489999999999999</v>
      </c>
      <c r="E8" s="52">
        <v>2.19</v>
      </c>
      <c r="F8" s="52">
        <v>0.153</v>
      </c>
      <c r="G8" s="52">
        <v>0.40799999999999997</v>
      </c>
      <c r="H8" s="52">
        <v>6.4000000000000001E-2</v>
      </c>
      <c r="I8" s="53">
        <v>46</v>
      </c>
      <c r="J8" s="53">
        <v>18</v>
      </c>
      <c r="K8" s="53">
        <v>40</v>
      </c>
      <c r="L8" s="53">
        <v>5</v>
      </c>
      <c r="M8" s="53" t="s">
        <v>21</v>
      </c>
      <c r="N8" s="54" t="s">
        <v>21</v>
      </c>
      <c r="O8" s="54">
        <v>2</v>
      </c>
    </row>
    <row r="9" spans="2:15" x14ac:dyDescent="0.2">
      <c r="B9" s="9" t="s">
        <v>22</v>
      </c>
      <c r="C9" s="52">
        <v>9.0730000000000004</v>
      </c>
      <c r="D9" s="52">
        <v>1.5640000000000001</v>
      </c>
      <c r="E9" s="52">
        <v>2.1739999999999999</v>
      </c>
      <c r="F9" s="52">
        <v>0.154</v>
      </c>
      <c r="G9" s="52">
        <v>0.41099999999999998</v>
      </c>
      <c r="H9" s="52">
        <v>7.0000000000000007E-2</v>
      </c>
      <c r="I9" s="54">
        <v>49</v>
      </c>
      <c r="J9" s="54">
        <v>20</v>
      </c>
      <c r="K9" s="54">
        <v>42</v>
      </c>
      <c r="L9" s="54">
        <v>6</v>
      </c>
      <c r="M9" s="54">
        <v>19</v>
      </c>
      <c r="N9" s="54">
        <v>2</v>
      </c>
      <c r="O9" s="54">
        <v>2</v>
      </c>
    </row>
    <row r="10" spans="2:15" x14ac:dyDescent="0.2">
      <c r="B10" s="9" t="s">
        <v>23</v>
      </c>
      <c r="C10" s="52">
        <v>9.4109999999999996</v>
      </c>
      <c r="D10" s="52">
        <v>1.5860000000000001</v>
      </c>
      <c r="E10" s="52">
        <v>2.1339999999999999</v>
      </c>
      <c r="F10" s="52">
        <v>0.17199999999999999</v>
      </c>
      <c r="G10" s="52">
        <v>0.46899999999999997</v>
      </c>
      <c r="H10" s="52">
        <v>8.8999999999999996E-2</v>
      </c>
      <c r="I10" s="54">
        <v>59</v>
      </c>
      <c r="J10" s="54">
        <v>25</v>
      </c>
      <c r="K10" s="54">
        <v>46</v>
      </c>
      <c r="L10" s="54">
        <v>9</v>
      </c>
      <c r="M10" s="54">
        <v>19</v>
      </c>
      <c r="N10" s="54">
        <v>2</v>
      </c>
      <c r="O10" s="54">
        <v>2</v>
      </c>
    </row>
    <row r="11" spans="2:15" x14ac:dyDescent="0.2">
      <c r="B11" s="9" t="s">
        <v>24</v>
      </c>
      <c r="C11" s="52">
        <v>10.377000000000001</v>
      </c>
      <c r="D11" s="52" t="s">
        <v>21</v>
      </c>
      <c r="E11" s="52" t="s">
        <v>21</v>
      </c>
      <c r="F11" s="52" t="s">
        <v>21</v>
      </c>
      <c r="G11" s="52">
        <v>2.67</v>
      </c>
      <c r="H11" s="52" t="s">
        <v>21</v>
      </c>
      <c r="I11" s="54" t="s">
        <v>21</v>
      </c>
      <c r="J11" s="54" t="s">
        <v>14</v>
      </c>
      <c r="K11" s="54" t="s">
        <v>21</v>
      </c>
      <c r="L11" s="54" t="s">
        <v>21</v>
      </c>
      <c r="M11" s="54">
        <v>19</v>
      </c>
      <c r="N11" s="54">
        <v>2</v>
      </c>
      <c r="O11" s="54">
        <v>3</v>
      </c>
    </row>
    <row r="12" spans="2:15" x14ac:dyDescent="0.2">
      <c r="B12" s="9" t="s">
        <v>25</v>
      </c>
      <c r="C12" s="52">
        <v>11.17</v>
      </c>
      <c r="D12" s="52" t="s">
        <v>21</v>
      </c>
      <c r="E12" s="52" t="s">
        <v>21</v>
      </c>
      <c r="F12" s="52" t="s">
        <v>21</v>
      </c>
      <c r="G12" s="52">
        <v>2.58</v>
      </c>
      <c r="H12" s="52" t="s">
        <v>21</v>
      </c>
      <c r="I12" s="54" t="s">
        <v>21</v>
      </c>
      <c r="J12" s="54" t="s">
        <v>14</v>
      </c>
      <c r="K12" s="54" t="s">
        <v>21</v>
      </c>
      <c r="L12" s="54" t="s">
        <v>21</v>
      </c>
      <c r="M12" s="54">
        <v>19</v>
      </c>
      <c r="N12" s="54">
        <v>2</v>
      </c>
      <c r="O12" s="54">
        <v>4</v>
      </c>
    </row>
    <row r="13" spans="2:15" x14ac:dyDescent="0.2">
      <c r="B13" s="9" t="s">
        <v>26</v>
      </c>
      <c r="C13" s="52">
        <v>12.67</v>
      </c>
      <c r="D13" s="52" t="s">
        <v>21</v>
      </c>
      <c r="E13" s="52" t="s">
        <v>21</v>
      </c>
      <c r="F13" s="52" t="s">
        <v>21</v>
      </c>
      <c r="G13" s="52">
        <v>2.02</v>
      </c>
      <c r="H13" s="52" t="s">
        <v>21</v>
      </c>
      <c r="I13" s="54" t="s">
        <v>21</v>
      </c>
      <c r="J13" s="54" t="s">
        <v>14</v>
      </c>
      <c r="K13" s="54" t="s">
        <v>21</v>
      </c>
      <c r="L13" s="54" t="s">
        <v>21</v>
      </c>
      <c r="M13" s="54">
        <v>19</v>
      </c>
      <c r="N13" s="54">
        <v>2</v>
      </c>
      <c r="O13" s="54">
        <v>4</v>
      </c>
    </row>
    <row r="14" spans="2:15" x14ac:dyDescent="0.2">
      <c r="B14" s="9" t="s">
        <v>27</v>
      </c>
      <c r="C14" s="52">
        <v>13.68</v>
      </c>
      <c r="D14" s="52" t="s">
        <v>21</v>
      </c>
      <c r="E14" s="52" t="s">
        <v>21</v>
      </c>
      <c r="F14" s="52" t="s">
        <v>21</v>
      </c>
      <c r="G14" s="52">
        <v>2.17</v>
      </c>
      <c r="H14" s="52" t="s">
        <v>21</v>
      </c>
      <c r="I14" s="54" t="s">
        <v>21</v>
      </c>
      <c r="J14" s="54" t="s">
        <v>14</v>
      </c>
      <c r="K14" s="54">
        <v>67</v>
      </c>
      <c r="L14" s="54" t="s">
        <v>14</v>
      </c>
      <c r="M14" s="54">
        <v>23</v>
      </c>
      <c r="N14" s="54" t="s">
        <v>14</v>
      </c>
      <c r="O14" s="54">
        <v>4</v>
      </c>
    </row>
    <row r="15" spans="2:15" x14ac:dyDescent="0.2">
      <c r="B15" s="9" t="s">
        <v>28</v>
      </c>
      <c r="C15" s="52">
        <v>14.162000000000001</v>
      </c>
      <c r="D15" s="52">
        <v>2.4740000000000002</v>
      </c>
      <c r="E15" s="52">
        <v>1.5169999999999999</v>
      </c>
      <c r="F15" s="52">
        <v>0.19600000000000001</v>
      </c>
      <c r="G15" s="52">
        <v>0.747</v>
      </c>
      <c r="H15" s="52">
        <v>0.14799999999999999</v>
      </c>
      <c r="I15" s="54">
        <v>90</v>
      </c>
      <c r="J15" s="54">
        <v>40</v>
      </c>
      <c r="K15" s="54">
        <v>77</v>
      </c>
      <c r="L15" s="54">
        <v>19</v>
      </c>
      <c r="M15" s="54">
        <v>24</v>
      </c>
      <c r="N15" s="54">
        <v>1</v>
      </c>
      <c r="O15" s="54">
        <v>4</v>
      </c>
    </row>
    <row r="16" spans="2:15" x14ac:dyDescent="0.2">
      <c r="B16" s="9" t="s">
        <v>29</v>
      </c>
      <c r="C16" s="52">
        <v>15.84</v>
      </c>
      <c r="D16" s="52" t="s">
        <v>21</v>
      </c>
      <c r="E16" s="52" t="s">
        <v>21</v>
      </c>
      <c r="F16" s="52" t="s">
        <v>21</v>
      </c>
      <c r="G16" s="52">
        <v>2.57</v>
      </c>
      <c r="H16" s="52" t="s">
        <v>21</v>
      </c>
      <c r="I16" s="54" t="s">
        <v>21</v>
      </c>
      <c r="J16" s="54" t="s">
        <v>14</v>
      </c>
      <c r="K16" s="54">
        <v>78</v>
      </c>
      <c r="L16" s="54"/>
      <c r="M16" s="54">
        <v>29</v>
      </c>
      <c r="N16" s="54">
        <v>3</v>
      </c>
      <c r="O16" s="54">
        <v>4</v>
      </c>
    </row>
    <row r="17" spans="2:15" x14ac:dyDescent="0.2">
      <c r="B17" s="9" t="s">
        <v>30</v>
      </c>
      <c r="C17" s="52">
        <v>16.43</v>
      </c>
      <c r="D17" s="52" t="s">
        <v>21</v>
      </c>
      <c r="E17" s="52" t="s">
        <v>21</v>
      </c>
      <c r="F17" s="52" t="s">
        <v>21</v>
      </c>
      <c r="G17" s="52">
        <v>2.67</v>
      </c>
      <c r="H17" s="52" t="s">
        <v>21</v>
      </c>
      <c r="I17" s="54" t="s">
        <v>21</v>
      </c>
      <c r="J17" s="54" t="s">
        <v>14</v>
      </c>
      <c r="K17" s="54">
        <v>85</v>
      </c>
      <c r="L17" s="54" t="s">
        <v>21</v>
      </c>
      <c r="M17" s="54">
        <v>32</v>
      </c>
      <c r="N17" s="54">
        <v>3</v>
      </c>
      <c r="O17" s="54">
        <v>4</v>
      </c>
    </row>
    <row r="18" spans="2:15" x14ac:dyDescent="0.2">
      <c r="B18" s="9" t="s">
        <v>31</v>
      </c>
      <c r="C18" s="52">
        <v>16.43</v>
      </c>
      <c r="D18" s="52" t="s">
        <v>21</v>
      </c>
      <c r="E18" s="52" t="s">
        <v>21</v>
      </c>
      <c r="F18" s="52" t="s">
        <v>21</v>
      </c>
      <c r="G18" s="52">
        <v>2.82</v>
      </c>
      <c r="H18" s="52" t="s">
        <v>21</v>
      </c>
      <c r="I18" s="54" t="s">
        <v>21</v>
      </c>
      <c r="J18" s="54" t="s">
        <v>14</v>
      </c>
      <c r="K18" s="54">
        <v>94</v>
      </c>
      <c r="L18" s="54" t="s">
        <v>21</v>
      </c>
      <c r="M18" s="54">
        <v>35</v>
      </c>
      <c r="N18" s="54">
        <v>3</v>
      </c>
      <c r="O18" s="54">
        <v>4</v>
      </c>
    </row>
    <row r="19" spans="2:15" x14ac:dyDescent="0.2">
      <c r="B19" s="9" t="s">
        <v>32</v>
      </c>
      <c r="C19" s="52">
        <v>17.53</v>
      </c>
      <c r="D19" s="52" t="s">
        <v>21</v>
      </c>
      <c r="E19" s="52" t="s">
        <v>21</v>
      </c>
      <c r="F19" s="52" t="s">
        <v>21</v>
      </c>
      <c r="G19" s="52">
        <v>2.97</v>
      </c>
      <c r="H19" s="52" t="s">
        <v>21</v>
      </c>
      <c r="I19" s="54" t="s">
        <v>21</v>
      </c>
      <c r="J19" s="54" t="s">
        <v>14</v>
      </c>
      <c r="K19" s="54">
        <v>109</v>
      </c>
      <c r="L19" s="54" t="s">
        <v>21</v>
      </c>
      <c r="M19" s="54">
        <v>38</v>
      </c>
      <c r="N19" s="54">
        <v>3</v>
      </c>
      <c r="O19" s="54">
        <v>4</v>
      </c>
    </row>
    <row r="20" spans="2:15" x14ac:dyDescent="0.2">
      <c r="B20" s="9" t="s">
        <v>33</v>
      </c>
      <c r="C20" s="52">
        <v>17.901</v>
      </c>
      <c r="D20" s="52">
        <v>3.26</v>
      </c>
      <c r="E20" s="52">
        <v>1.974</v>
      </c>
      <c r="F20" s="52">
        <v>0.28100000000000003</v>
      </c>
      <c r="G20" s="52">
        <v>1.069</v>
      </c>
      <c r="H20" s="52">
        <v>0.20300000000000001</v>
      </c>
      <c r="I20" s="54">
        <v>100</v>
      </c>
      <c r="J20" s="54">
        <v>35</v>
      </c>
      <c r="K20" s="54">
        <v>126</v>
      </c>
      <c r="L20" s="54">
        <v>32</v>
      </c>
      <c r="M20" s="54">
        <v>40</v>
      </c>
      <c r="N20" s="54">
        <v>5</v>
      </c>
      <c r="O20" s="54">
        <v>4</v>
      </c>
    </row>
    <row r="21" spans="2:15" x14ac:dyDescent="0.2">
      <c r="B21" s="9" t="s">
        <v>34</v>
      </c>
      <c r="C21" s="52">
        <v>20.908999999999999</v>
      </c>
      <c r="D21" s="52">
        <v>4.0570000000000004</v>
      </c>
      <c r="E21" s="52">
        <v>1.798</v>
      </c>
      <c r="F21" s="52">
        <v>0.27500000000000002</v>
      </c>
      <c r="G21" s="52">
        <v>1.1719999999999999</v>
      </c>
      <c r="H21" s="52">
        <v>0.22500000000000001</v>
      </c>
      <c r="I21" s="54">
        <v>109</v>
      </c>
      <c r="J21" s="54">
        <v>47</v>
      </c>
      <c r="K21" s="54">
        <v>131</v>
      </c>
      <c r="L21" s="54">
        <v>33</v>
      </c>
      <c r="M21" s="54">
        <v>42</v>
      </c>
      <c r="N21" s="54">
        <v>5</v>
      </c>
      <c r="O21" s="54">
        <v>4</v>
      </c>
    </row>
    <row r="22" spans="2:15" x14ac:dyDescent="0.2">
      <c r="B22" s="9" t="s">
        <v>35</v>
      </c>
      <c r="C22" s="52">
        <v>24.93</v>
      </c>
      <c r="D22" s="52">
        <v>5.35</v>
      </c>
      <c r="E22" s="52">
        <v>2.0110000000000001</v>
      </c>
      <c r="F22" s="52">
        <v>0.36399999999999999</v>
      </c>
      <c r="G22" s="52">
        <v>1.3</v>
      </c>
      <c r="H22" s="52">
        <v>0.255</v>
      </c>
      <c r="I22" s="54">
        <v>103</v>
      </c>
      <c r="J22" s="54">
        <v>40</v>
      </c>
      <c r="K22" s="54">
        <v>146</v>
      </c>
      <c r="L22" s="54">
        <v>37</v>
      </c>
      <c r="M22" s="54">
        <v>39</v>
      </c>
      <c r="N22" s="54">
        <v>5</v>
      </c>
      <c r="O22" s="54">
        <v>6</v>
      </c>
    </row>
    <row r="23" spans="2:15" x14ac:dyDescent="0.2">
      <c r="B23" s="9" t="s">
        <v>36</v>
      </c>
      <c r="C23" s="52">
        <v>28.338000000000001</v>
      </c>
      <c r="D23" s="52">
        <v>6.7149999999999999</v>
      </c>
      <c r="E23" s="52">
        <v>2.0230000000000001</v>
      </c>
      <c r="F23" s="52">
        <v>0.42299999999999999</v>
      </c>
      <c r="G23" s="52">
        <v>1.349</v>
      </c>
      <c r="H23" s="52">
        <v>0.27500000000000002</v>
      </c>
      <c r="I23" s="54">
        <v>103</v>
      </c>
      <c r="J23" s="54">
        <v>41</v>
      </c>
      <c r="K23" s="54">
        <v>159</v>
      </c>
      <c r="L23" s="54">
        <v>39</v>
      </c>
      <c r="M23" s="54">
        <v>41</v>
      </c>
      <c r="N23" s="54">
        <v>5</v>
      </c>
      <c r="O23" s="54">
        <v>6</v>
      </c>
    </row>
    <row r="24" spans="2:15" x14ac:dyDescent="0.2">
      <c r="B24" s="9" t="s">
        <v>37</v>
      </c>
      <c r="C24" s="52">
        <v>30.95</v>
      </c>
      <c r="D24" s="52">
        <v>7.4160000000000004</v>
      </c>
      <c r="E24" s="52">
        <v>2.379</v>
      </c>
      <c r="F24" s="52">
        <v>0.46200000000000002</v>
      </c>
      <c r="G24" s="52">
        <v>1.4590000000000001</v>
      </c>
      <c r="H24" s="52">
        <v>0.308</v>
      </c>
      <c r="I24" s="54">
        <v>117</v>
      </c>
      <c r="J24" s="54">
        <v>38</v>
      </c>
      <c r="K24" s="54">
        <v>190</v>
      </c>
      <c r="L24" s="54">
        <v>51</v>
      </c>
      <c r="M24" s="54">
        <v>43</v>
      </c>
      <c r="N24" s="54">
        <v>5</v>
      </c>
      <c r="O24" s="54">
        <v>6</v>
      </c>
    </row>
    <row r="25" spans="2:15" x14ac:dyDescent="0.2">
      <c r="B25" s="9" t="s">
        <v>38</v>
      </c>
      <c r="C25" s="52">
        <v>32.588999999999999</v>
      </c>
      <c r="D25" s="52">
        <v>8.0210000000000008</v>
      </c>
      <c r="E25" s="52">
        <v>2.7010000000000001</v>
      </c>
      <c r="F25" s="52">
        <v>0.58899999999999997</v>
      </c>
      <c r="G25" s="52">
        <v>1.6220000000000001</v>
      </c>
      <c r="H25" s="52">
        <v>0.36699999999999999</v>
      </c>
      <c r="I25" s="54">
        <v>145</v>
      </c>
      <c r="J25" s="54">
        <v>58</v>
      </c>
      <c r="K25" s="54">
        <v>225</v>
      </c>
      <c r="L25" s="54">
        <v>62</v>
      </c>
      <c r="M25" s="54">
        <v>45</v>
      </c>
      <c r="N25" s="54">
        <v>5</v>
      </c>
      <c r="O25" s="54">
        <v>6</v>
      </c>
    </row>
    <row r="26" spans="2:15" x14ac:dyDescent="0.2">
      <c r="B26" s="9" t="s">
        <v>39</v>
      </c>
      <c r="C26" s="52">
        <v>32.93</v>
      </c>
      <c r="D26" s="52">
        <v>8.27</v>
      </c>
      <c r="E26" s="52">
        <v>2.78</v>
      </c>
      <c r="F26" s="52">
        <v>0.63</v>
      </c>
      <c r="G26" s="52">
        <v>1.66</v>
      </c>
      <c r="H26" s="52">
        <v>0.42</v>
      </c>
      <c r="I26" s="54">
        <v>113</v>
      </c>
      <c r="J26" s="54">
        <v>39</v>
      </c>
      <c r="K26" s="54">
        <v>228</v>
      </c>
      <c r="L26" s="54">
        <v>63</v>
      </c>
      <c r="M26" s="54">
        <v>48</v>
      </c>
      <c r="N26" s="54">
        <v>5</v>
      </c>
      <c r="O26" s="54">
        <v>6</v>
      </c>
    </row>
    <row r="27" spans="2:15" x14ac:dyDescent="0.2">
      <c r="B27" s="9" t="s">
        <v>40</v>
      </c>
      <c r="C27" s="52">
        <v>34.68</v>
      </c>
      <c r="D27" s="52">
        <v>8.5399999999999991</v>
      </c>
      <c r="E27" s="52">
        <v>2.97</v>
      </c>
      <c r="F27" s="52">
        <v>0.66</v>
      </c>
      <c r="G27" s="52">
        <v>1.78</v>
      </c>
      <c r="H27" s="52">
        <v>0.4</v>
      </c>
      <c r="I27" s="54">
        <v>142</v>
      </c>
      <c r="J27" s="54">
        <v>62</v>
      </c>
      <c r="K27" s="54">
        <v>258</v>
      </c>
      <c r="L27" s="54">
        <v>76</v>
      </c>
      <c r="M27" s="54">
        <v>48</v>
      </c>
      <c r="N27" s="54">
        <v>5</v>
      </c>
      <c r="O27" s="54">
        <v>7</v>
      </c>
    </row>
    <row r="28" spans="2:15" x14ac:dyDescent="0.2">
      <c r="B28" s="9" t="s">
        <v>41</v>
      </c>
      <c r="C28" s="52">
        <v>36.450000000000003</v>
      </c>
      <c r="D28" s="52">
        <v>9.32</v>
      </c>
      <c r="E28" s="52">
        <v>3.02</v>
      </c>
      <c r="F28" s="52">
        <v>0.72</v>
      </c>
      <c r="G28" s="52">
        <v>1.83</v>
      </c>
      <c r="H28" s="52">
        <v>0.53</v>
      </c>
      <c r="I28" s="54">
        <v>165</v>
      </c>
      <c r="J28" s="54">
        <v>72</v>
      </c>
      <c r="K28" s="54">
        <v>251</v>
      </c>
      <c r="L28" s="54">
        <v>76</v>
      </c>
      <c r="M28" s="54">
        <v>50</v>
      </c>
      <c r="N28" s="54">
        <v>5</v>
      </c>
      <c r="O28" s="54">
        <v>7</v>
      </c>
    </row>
    <row r="29" spans="2:15" x14ac:dyDescent="0.2">
      <c r="B29" s="9" t="s">
        <v>42</v>
      </c>
      <c r="C29" s="52">
        <v>38.869999999999997</v>
      </c>
      <c r="D29" s="52">
        <v>10.25</v>
      </c>
      <c r="E29" s="52">
        <v>3.29</v>
      </c>
      <c r="F29" s="52">
        <v>0.79</v>
      </c>
      <c r="G29" s="52">
        <v>1.91</v>
      </c>
      <c r="H29" s="52">
        <v>0.5</v>
      </c>
      <c r="I29" s="54">
        <v>180</v>
      </c>
      <c r="J29" s="54">
        <v>80</v>
      </c>
      <c r="K29" s="54">
        <v>270</v>
      </c>
      <c r="L29" s="54">
        <v>80</v>
      </c>
      <c r="M29" s="54">
        <v>58</v>
      </c>
      <c r="N29" s="54">
        <v>5</v>
      </c>
      <c r="O29" s="54">
        <v>7</v>
      </c>
    </row>
    <row r="30" spans="2:15" x14ac:dyDescent="0.2">
      <c r="B30" s="9" t="s">
        <v>43</v>
      </c>
      <c r="C30" s="52">
        <v>41.29</v>
      </c>
      <c r="D30" s="52">
        <v>11.17</v>
      </c>
      <c r="E30" s="52">
        <v>3.56</v>
      </c>
      <c r="F30" s="52">
        <v>0.86</v>
      </c>
      <c r="G30" s="52">
        <v>1.99</v>
      </c>
      <c r="H30" s="52">
        <v>0.5</v>
      </c>
      <c r="I30" s="54">
        <v>190</v>
      </c>
      <c r="J30" s="54">
        <v>90</v>
      </c>
      <c r="K30" s="54">
        <v>290</v>
      </c>
      <c r="L30" s="54">
        <v>85</v>
      </c>
      <c r="M30" s="54">
        <v>59</v>
      </c>
      <c r="N30" s="54">
        <v>5</v>
      </c>
      <c r="O30" s="54">
        <v>7</v>
      </c>
    </row>
    <row r="31" spans="2:15" x14ac:dyDescent="0.2">
      <c r="B31" s="9" t="s">
        <v>44</v>
      </c>
      <c r="C31" s="52">
        <v>43.71</v>
      </c>
      <c r="D31" s="52">
        <v>12.1</v>
      </c>
      <c r="E31" s="52">
        <v>3.82</v>
      </c>
      <c r="F31" s="52">
        <v>0.93</v>
      </c>
      <c r="G31" s="52">
        <v>2.06</v>
      </c>
      <c r="H31" s="52">
        <v>0.5</v>
      </c>
      <c r="I31" s="54">
        <v>206</v>
      </c>
      <c r="J31" s="54">
        <v>97</v>
      </c>
      <c r="K31" s="54">
        <v>314</v>
      </c>
      <c r="L31" s="54">
        <v>87</v>
      </c>
      <c r="M31" s="54">
        <v>73</v>
      </c>
      <c r="N31" s="54">
        <v>6</v>
      </c>
      <c r="O31" s="54">
        <v>7</v>
      </c>
    </row>
    <row r="32" spans="2:15" x14ac:dyDescent="0.2">
      <c r="B32" s="9" t="s">
        <v>45</v>
      </c>
      <c r="C32" s="52">
        <v>45.85</v>
      </c>
      <c r="D32" s="52">
        <v>12.3</v>
      </c>
      <c r="E32" s="52">
        <v>4.1100000000000003</v>
      </c>
      <c r="F32" s="52">
        <v>1.04</v>
      </c>
      <c r="G32" s="52">
        <v>2.2000000000000002</v>
      </c>
      <c r="H32" s="52">
        <v>0.6</v>
      </c>
      <c r="I32" s="54">
        <v>284</v>
      </c>
      <c r="J32" s="54">
        <v>134</v>
      </c>
      <c r="K32" s="54">
        <v>339</v>
      </c>
      <c r="L32" s="54">
        <v>93</v>
      </c>
      <c r="M32" s="54">
        <v>73</v>
      </c>
      <c r="N32" s="54">
        <v>6</v>
      </c>
      <c r="O32" s="54">
        <v>8</v>
      </c>
    </row>
    <row r="33" spans="2:15" x14ac:dyDescent="0.2">
      <c r="B33" s="9" t="s">
        <v>46</v>
      </c>
      <c r="C33" s="52">
        <v>49.58</v>
      </c>
      <c r="D33" s="52">
        <v>14.44</v>
      </c>
      <c r="E33" s="52">
        <v>4.41</v>
      </c>
      <c r="F33" s="52">
        <v>1.1599999999999999</v>
      </c>
      <c r="G33" s="52">
        <v>2.5</v>
      </c>
      <c r="H33" s="52">
        <v>0.6</v>
      </c>
      <c r="I33" s="54">
        <v>391</v>
      </c>
      <c r="J33" s="54">
        <v>152</v>
      </c>
      <c r="K33" s="54">
        <v>334</v>
      </c>
      <c r="L33" s="54">
        <v>89</v>
      </c>
      <c r="M33" s="54">
        <v>76</v>
      </c>
      <c r="N33" s="54">
        <v>7</v>
      </c>
      <c r="O33" s="54">
        <v>8</v>
      </c>
    </row>
    <row r="34" spans="2:15" s="57" customFormat="1" x14ac:dyDescent="0.2">
      <c r="B34" s="55" t="s">
        <v>47</v>
      </c>
      <c r="C34" s="56">
        <v>50.57</v>
      </c>
      <c r="D34" s="56">
        <v>15.05</v>
      </c>
      <c r="E34" s="56">
        <v>4.58</v>
      </c>
      <c r="F34" s="56">
        <v>1.22</v>
      </c>
      <c r="G34" s="56">
        <v>2.74</v>
      </c>
      <c r="H34" s="56">
        <v>0.7</v>
      </c>
      <c r="I34" s="53">
        <v>314</v>
      </c>
      <c r="J34" s="53">
        <v>150</v>
      </c>
      <c r="K34" s="53">
        <v>354</v>
      </c>
      <c r="L34" s="53">
        <v>95</v>
      </c>
      <c r="M34" s="53">
        <v>81</v>
      </c>
      <c r="N34" s="53">
        <v>8</v>
      </c>
      <c r="O34" s="53">
        <v>8</v>
      </c>
    </row>
    <row r="35" spans="2:15" x14ac:dyDescent="0.2">
      <c r="B35" s="55" t="s">
        <v>48</v>
      </c>
      <c r="C35" s="56">
        <v>51.74</v>
      </c>
      <c r="D35" s="56">
        <v>15.68</v>
      </c>
      <c r="E35" s="56">
        <v>4.71</v>
      </c>
      <c r="F35" s="56">
        <v>1.27</v>
      </c>
      <c r="G35" s="56">
        <v>2.9</v>
      </c>
      <c r="H35" s="56">
        <v>0.8</v>
      </c>
      <c r="I35" s="53">
        <v>301</v>
      </c>
      <c r="J35" s="53">
        <v>141</v>
      </c>
      <c r="K35" s="53">
        <v>361</v>
      </c>
      <c r="L35" s="53">
        <v>96</v>
      </c>
      <c r="M35" s="53">
        <v>83</v>
      </c>
      <c r="N35" s="53">
        <v>8</v>
      </c>
      <c r="O35" s="53">
        <v>10</v>
      </c>
    </row>
    <row r="36" spans="2:15" x14ac:dyDescent="0.2">
      <c r="B36" s="9" t="s">
        <v>49</v>
      </c>
      <c r="C36" s="52">
        <v>52.8</v>
      </c>
      <c r="D36" s="52">
        <v>15.83</v>
      </c>
      <c r="E36" s="52">
        <v>4.78</v>
      </c>
      <c r="F36" s="52">
        <v>1.31</v>
      </c>
      <c r="G36" s="52">
        <v>3</v>
      </c>
      <c r="H36" s="52">
        <v>0.8</v>
      </c>
      <c r="I36" s="54">
        <v>282</v>
      </c>
      <c r="J36" s="54">
        <v>116</v>
      </c>
      <c r="K36" s="54">
        <v>404</v>
      </c>
      <c r="L36" s="54">
        <v>107</v>
      </c>
      <c r="M36" s="54">
        <v>98</v>
      </c>
      <c r="N36" s="54">
        <v>8</v>
      </c>
      <c r="O36" s="54">
        <v>12</v>
      </c>
    </row>
    <row r="37" spans="2:15" x14ac:dyDescent="0.2">
      <c r="B37" s="9" t="s">
        <v>50</v>
      </c>
      <c r="C37" s="52">
        <v>53.16</v>
      </c>
      <c r="D37" s="52">
        <v>15.94</v>
      </c>
      <c r="E37" s="52">
        <v>4.99</v>
      </c>
      <c r="F37" s="52">
        <v>1.35</v>
      </c>
      <c r="G37" s="52">
        <v>3.21</v>
      </c>
      <c r="H37" s="52">
        <v>0.9</v>
      </c>
      <c r="I37" s="54">
        <v>231</v>
      </c>
      <c r="J37" s="54">
        <v>81</v>
      </c>
      <c r="K37" s="54">
        <v>433</v>
      </c>
      <c r="L37" s="54">
        <v>116</v>
      </c>
      <c r="M37" s="54">
        <v>98</v>
      </c>
      <c r="N37" s="54">
        <v>8</v>
      </c>
      <c r="O37" s="54">
        <v>12</v>
      </c>
    </row>
    <row r="38" spans="2:15" x14ac:dyDescent="0.2">
      <c r="B38" s="9" t="s">
        <v>51</v>
      </c>
      <c r="C38" s="52">
        <v>53.88</v>
      </c>
      <c r="D38" s="52">
        <v>16.2</v>
      </c>
      <c r="E38" s="52">
        <v>5.0999999999999996</v>
      </c>
      <c r="F38" s="52">
        <v>1.36</v>
      </c>
      <c r="G38" s="52">
        <v>3.2</v>
      </c>
      <c r="H38" s="52">
        <v>0.9</v>
      </c>
      <c r="I38" s="54">
        <v>222</v>
      </c>
      <c r="J38" s="54">
        <v>77</v>
      </c>
      <c r="K38" s="54">
        <v>430</v>
      </c>
      <c r="L38" s="54">
        <v>116</v>
      </c>
      <c r="M38" s="54">
        <v>95</v>
      </c>
      <c r="N38" s="54">
        <v>8</v>
      </c>
      <c r="O38" s="54">
        <v>15</v>
      </c>
    </row>
    <row r="39" spans="2:15" x14ac:dyDescent="0.2">
      <c r="B39" s="9" t="s">
        <v>52</v>
      </c>
      <c r="C39" s="52">
        <v>55.26</v>
      </c>
      <c r="D39" s="52">
        <v>16.899999999999999</v>
      </c>
      <c r="E39" s="52">
        <v>5.19</v>
      </c>
      <c r="F39" s="52">
        <v>1.39</v>
      </c>
      <c r="G39" s="52">
        <v>3.3</v>
      </c>
      <c r="H39" s="52">
        <v>0.9</v>
      </c>
      <c r="I39" s="54">
        <v>223</v>
      </c>
      <c r="J39" s="54">
        <v>76</v>
      </c>
      <c r="K39" s="54">
        <v>429</v>
      </c>
      <c r="L39" s="54">
        <v>119</v>
      </c>
      <c r="M39" s="54">
        <v>99</v>
      </c>
      <c r="N39" s="54">
        <v>8</v>
      </c>
      <c r="O39" s="54">
        <v>15</v>
      </c>
    </row>
    <row r="40" spans="2:15" x14ac:dyDescent="0.2">
      <c r="B40" s="9" t="s">
        <v>53</v>
      </c>
      <c r="C40" s="52">
        <v>57.22</v>
      </c>
      <c r="D40" s="52">
        <v>17.77</v>
      </c>
      <c r="E40" s="52">
        <v>5.23</v>
      </c>
      <c r="F40" s="52">
        <v>1.41</v>
      </c>
      <c r="G40" s="52">
        <v>3.36</v>
      </c>
      <c r="H40" s="52">
        <v>0.9</v>
      </c>
      <c r="I40" s="54">
        <v>219</v>
      </c>
      <c r="J40" s="54">
        <v>85</v>
      </c>
      <c r="K40" s="54">
        <v>430</v>
      </c>
      <c r="L40" s="54">
        <v>118</v>
      </c>
      <c r="M40" s="54">
        <v>99</v>
      </c>
      <c r="N40" s="54">
        <v>8</v>
      </c>
      <c r="O40" s="54">
        <v>15</v>
      </c>
    </row>
    <row r="41" spans="2:15" x14ac:dyDescent="0.2">
      <c r="B41" s="9" t="s">
        <v>54</v>
      </c>
      <c r="C41" s="52">
        <v>59.17</v>
      </c>
      <c r="D41" s="52">
        <v>18.600000000000001</v>
      </c>
      <c r="E41" s="52">
        <v>5.29</v>
      </c>
      <c r="F41" s="52">
        <v>1.41</v>
      </c>
      <c r="G41" s="52">
        <v>3.48</v>
      </c>
      <c r="H41" s="52">
        <v>1</v>
      </c>
      <c r="I41" s="54">
        <v>231</v>
      </c>
      <c r="J41" s="54">
        <v>88</v>
      </c>
      <c r="K41" s="54">
        <v>433</v>
      </c>
      <c r="L41" s="54">
        <v>119</v>
      </c>
      <c r="M41" s="54">
        <v>99</v>
      </c>
      <c r="N41" s="54">
        <v>8</v>
      </c>
      <c r="O41" s="54">
        <v>19</v>
      </c>
    </row>
    <row r="42" spans="2:15" x14ac:dyDescent="0.2">
      <c r="B42" s="9" t="s">
        <v>55</v>
      </c>
      <c r="C42" s="52">
        <v>61.12</v>
      </c>
      <c r="D42" s="52">
        <v>19.420000000000002</v>
      </c>
      <c r="E42" s="52">
        <v>5.36</v>
      </c>
      <c r="F42" s="52">
        <v>1.42</v>
      </c>
      <c r="G42" s="52">
        <v>3.6</v>
      </c>
      <c r="H42" s="52">
        <v>1</v>
      </c>
      <c r="I42" s="54">
        <v>247</v>
      </c>
      <c r="J42" s="54">
        <v>92</v>
      </c>
      <c r="K42" s="54">
        <v>440</v>
      </c>
      <c r="L42" s="54">
        <v>120</v>
      </c>
      <c r="M42" s="54">
        <v>99</v>
      </c>
      <c r="N42" s="54">
        <v>10</v>
      </c>
      <c r="O42" s="54">
        <v>20</v>
      </c>
    </row>
    <row r="43" spans="2:15" x14ac:dyDescent="0.2">
      <c r="B43" s="9" t="s">
        <v>56</v>
      </c>
      <c r="C43" s="52">
        <v>71.36</v>
      </c>
      <c r="D43" s="52">
        <v>20.239999999999998</v>
      </c>
      <c r="E43" s="52">
        <v>5.43</v>
      </c>
      <c r="F43" s="52">
        <v>1.44</v>
      </c>
      <c r="G43" s="52">
        <v>3.72</v>
      </c>
      <c r="H43" s="52">
        <v>1.1000000000000001</v>
      </c>
      <c r="I43" s="54">
        <v>263</v>
      </c>
      <c r="J43" s="54">
        <v>96</v>
      </c>
      <c r="K43" s="54">
        <v>447</v>
      </c>
      <c r="L43" s="54">
        <v>124</v>
      </c>
      <c r="M43" s="54">
        <v>99</v>
      </c>
      <c r="N43" s="54">
        <v>10</v>
      </c>
      <c r="O43" s="54">
        <v>20</v>
      </c>
    </row>
    <row r="44" spans="2:15" x14ac:dyDescent="0.2">
      <c r="B44" s="9" t="s">
        <v>57</v>
      </c>
      <c r="C44" s="52">
        <v>73.23</v>
      </c>
      <c r="D44" s="52">
        <v>20.87</v>
      </c>
      <c r="E44" s="52">
        <v>5.98</v>
      </c>
      <c r="F44" s="52">
        <v>1.76</v>
      </c>
      <c r="G44" s="52">
        <v>4.21</v>
      </c>
      <c r="H44" s="52">
        <v>1.2</v>
      </c>
      <c r="I44" s="54">
        <v>279</v>
      </c>
      <c r="J44" s="54">
        <v>100</v>
      </c>
      <c r="K44" s="54">
        <v>469</v>
      </c>
      <c r="L44" s="54">
        <v>150</v>
      </c>
      <c r="M44" s="54">
        <v>99</v>
      </c>
      <c r="N44" s="54">
        <v>8</v>
      </c>
      <c r="O44" s="54">
        <v>20</v>
      </c>
    </row>
    <row r="45" spans="2:15" x14ac:dyDescent="0.2">
      <c r="B45" s="9" t="s">
        <v>58</v>
      </c>
      <c r="C45" s="52">
        <v>73.81</v>
      </c>
      <c r="D45" s="52">
        <v>21.55</v>
      </c>
      <c r="E45" s="52">
        <v>6.13</v>
      </c>
      <c r="F45" s="52">
        <v>1.82</v>
      </c>
      <c r="G45" s="52">
        <v>4.63</v>
      </c>
      <c r="H45" s="52">
        <v>1.3</v>
      </c>
      <c r="I45" s="54">
        <v>290</v>
      </c>
      <c r="J45" s="54">
        <v>104</v>
      </c>
      <c r="K45" s="54">
        <v>467</v>
      </c>
      <c r="L45" s="54">
        <v>153</v>
      </c>
      <c r="M45" s="54">
        <v>99</v>
      </c>
      <c r="N45" s="54">
        <v>8</v>
      </c>
      <c r="O45" s="54">
        <v>21</v>
      </c>
    </row>
    <row r="46" spans="2:15" x14ac:dyDescent="0.2">
      <c r="B46" s="9" t="s">
        <v>59</v>
      </c>
      <c r="C46" s="52">
        <v>77.209999999999994</v>
      </c>
      <c r="D46" s="52">
        <v>22.44</v>
      </c>
      <c r="E46" s="52">
        <v>6.26</v>
      </c>
      <c r="F46" s="52">
        <v>1.89</v>
      </c>
      <c r="G46" s="52">
        <v>4.67</v>
      </c>
      <c r="H46" s="52">
        <v>1.3</v>
      </c>
      <c r="I46" s="54">
        <v>293</v>
      </c>
      <c r="J46" s="54">
        <v>105</v>
      </c>
      <c r="K46" s="54">
        <v>481</v>
      </c>
      <c r="L46" s="54">
        <v>158</v>
      </c>
      <c r="M46" s="54">
        <v>99</v>
      </c>
      <c r="N46" s="54">
        <v>8</v>
      </c>
      <c r="O46" s="54">
        <v>22</v>
      </c>
    </row>
    <row r="47" spans="2:15" x14ac:dyDescent="0.2">
      <c r="B47" s="9" t="s">
        <v>60</v>
      </c>
      <c r="C47" s="52">
        <v>97.23</v>
      </c>
      <c r="D47" s="52">
        <v>23.48</v>
      </c>
      <c r="E47" s="52">
        <v>6.77</v>
      </c>
      <c r="F47" s="52">
        <v>2.06</v>
      </c>
      <c r="G47" s="52">
        <v>5.25</v>
      </c>
      <c r="H47" s="52">
        <v>1.5</v>
      </c>
      <c r="I47" s="54">
        <v>501</v>
      </c>
      <c r="J47" s="54">
        <v>259</v>
      </c>
      <c r="K47" s="54">
        <v>502</v>
      </c>
      <c r="L47" s="54">
        <v>171</v>
      </c>
      <c r="M47" s="54">
        <v>99</v>
      </c>
      <c r="N47" s="54">
        <v>8</v>
      </c>
      <c r="O47" s="54">
        <v>22</v>
      </c>
    </row>
    <row r="48" spans="2:15" x14ac:dyDescent="0.2">
      <c r="B48" s="9" t="s">
        <v>61</v>
      </c>
      <c r="C48" s="52">
        <v>105.88</v>
      </c>
      <c r="D48" s="52">
        <v>24.9</v>
      </c>
      <c r="E48" s="52">
        <v>6.99</v>
      </c>
      <c r="F48" s="52">
        <v>2.16</v>
      </c>
      <c r="G48" s="52">
        <v>5.49</v>
      </c>
      <c r="H48" s="52">
        <v>1.6</v>
      </c>
      <c r="I48" s="54">
        <v>560</v>
      </c>
      <c r="J48" s="54">
        <v>289</v>
      </c>
      <c r="K48" s="54">
        <v>548</v>
      </c>
      <c r="L48" s="54">
        <v>203</v>
      </c>
      <c r="M48" s="54">
        <v>99</v>
      </c>
      <c r="N48" s="54">
        <v>8</v>
      </c>
      <c r="O48" s="54">
        <v>22</v>
      </c>
    </row>
    <row r="49" spans="2:15" x14ac:dyDescent="0.2">
      <c r="B49" s="9" t="s">
        <v>62</v>
      </c>
      <c r="C49" s="52">
        <v>103.7</v>
      </c>
      <c r="D49" s="52">
        <v>27.4</v>
      </c>
      <c r="E49" s="52">
        <v>7.84</v>
      </c>
      <c r="F49" s="52">
        <v>2.9</v>
      </c>
      <c r="G49" s="52">
        <v>6.62</v>
      </c>
      <c r="H49" s="52">
        <v>1.8</v>
      </c>
      <c r="I49" s="54">
        <v>999</v>
      </c>
      <c r="J49" s="54">
        <v>455</v>
      </c>
      <c r="K49" s="54">
        <v>556</v>
      </c>
      <c r="L49" s="54">
        <v>206</v>
      </c>
      <c r="M49" s="54">
        <v>99</v>
      </c>
      <c r="N49" s="54">
        <v>8</v>
      </c>
      <c r="O49" s="54">
        <v>22</v>
      </c>
    </row>
    <row r="50" spans="2:15" x14ac:dyDescent="0.2">
      <c r="B50" s="9" t="s">
        <v>63</v>
      </c>
      <c r="C50" s="52">
        <v>110.5</v>
      </c>
      <c r="D50" s="52">
        <v>30</v>
      </c>
      <c r="E50" s="52">
        <v>8.1</v>
      </c>
      <c r="F50" s="52">
        <v>3.1</v>
      </c>
      <c r="G50" s="52">
        <v>7.18</v>
      </c>
      <c r="H50" s="52">
        <v>1.9</v>
      </c>
      <c r="I50" s="54">
        <v>929</v>
      </c>
      <c r="J50" s="54">
        <v>419</v>
      </c>
      <c r="K50" s="54">
        <v>575</v>
      </c>
      <c r="L50" s="54">
        <v>210</v>
      </c>
      <c r="M50" s="54">
        <v>99</v>
      </c>
      <c r="N50" s="54">
        <v>8</v>
      </c>
      <c r="O50" s="54">
        <v>22</v>
      </c>
    </row>
    <row r="51" spans="2:15" x14ac:dyDescent="0.2">
      <c r="B51" s="9" t="s">
        <v>64</v>
      </c>
      <c r="C51" s="52">
        <v>114.14</v>
      </c>
      <c r="D51" s="52">
        <v>31.12</v>
      </c>
      <c r="E51" s="52">
        <v>8.6999999999999993</v>
      </c>
      <c r="F51" s="52">
        <v>3.4</v>
      </c>
      <c r="G51" s="52">
        <v>8.2100000000000009</v>
      </c>
      <c r="H51" s="52">
        <v>2.1</v>
      </c>
      <c r="I51" s="54">
        <v>725</v>
      </c>
      <c r="J51" s="54">
        <v>345</v>
      </c>
      <c r="K51" s="54">
        <v>612</v>
      </c>
      <c r="L51" s="54">
        <v>222</v>
      </c>
      <c r="M51" s="54">
        <v>99</v>
      </c>
      <c r="N51" s="54">
        <v>8</v>
      </c>
      <c r="O51" s="54">
        <v>22</v>
      </c>
    </row>
    <row r="52" spans="2:15" x14ac:dyDescent="0.2">
      <c r="B52" s="9" t="s">
        <v>65</v>
      </c>
      <c r="C52" s="52">
        <v>112.38</v>
      </c>
      <c r="D52" s="52">
        <v>31.59</v>
      </c>
      <c r="E52" s="52">
        <v>9.0399999999999991</v>
      </c>
      <c r="F52" s="52">
        <v>3.54</v>
      </c>
      <c r="G52" s="52">
        <v>8.3699999999999992</v>
      </c>
      <c r="H52" s="52">
        <v>2.1</v>
      </c>
      <c r="I52" s="54">
        <v>608</v>
      </c>
      <c r="J52" s="54">
        <v>311</v>
      </c>
      <c r="K52" s="54">
        <v>633</v>
      </c>
      <c r="L52" s="54">
        <v>233</v>
      </c>
      <c r="M52" s="54">
        <v>139</v>
      </c>
      <c r="N52" s="54">
        <v>9</v>
      </c>
      <c r="O52" s="54">
        <v>23</v>
      </c>
    </row>
    <row r="53" spans="2:15" x14ac:dyDescent="0.2">
      <c r="B53" s="9" t="s">
        <v>66</v>
      </c>
      <c r="C53" s="52">
        <v>130.6</v>
      </c>
      <c r="D53" s="52">
        <v>40.28</v>
      </c>
      <c r="E53" s="52">
        <v>11.81</v>
      </c>
      <c r="F53" s="52">
        <v>5.4</v>
      </c>
      <c r="G53" s="52">
        <v>8.7200000000000006</v>
      </c>
      <c r="H53" s="52">
        <v>2.79</v>
      </c>
      <c r="I53" s="54">
        <v>602</v>
      </c>
      <c r="J53" s="54">
        <v>316</v>
      </c>
      <c r="K53" s="54">
        <v>800</v>
      </c>
      <c r="L53" s="54">
        <v>293</v>
      </c>
      <c r="M53" s="54">
        <v>260</v>
      </c>
      <c r="N53" s="54">
        <v>109</v>
      </c>
      <c r="O53" s="54">
        <v>27</v>
      </c>
    </row>
    <row r="54" spans="2:15" x14ac:dyDescent="0.2">
      <c r="B54" s="9" t="s">
        <v>67</v>
      </c>
      <c r="C54" s="52">
        <v>134.05000000000001</v>
      </c>
      <c r="D54" s="52">
        <v>42.37</v>
      </c>
      <c r="E54" s="52">
        <v>12.13</v>
      </c>
      <c r="F54" s="52">
        <v>5.53</v>
      </c>
      <c r="G54" s="52">
        <v>9.18</v>
      </c>
      <c r="H54" s="52">
        <v>3.02</v>
      </c>
      <c r="I54" s="54">
        <v>474</v>
      </c>
      <c r="J54" s="54">
        <v>218</v>
      </c>
      <c r="K54" s="54">
        <v>824</v>
      </c>
      <c r="L54" s="54">
        <v>303</v>
      </c>
      <c r="M54" s="54">
        <v>260</v>
      </c>
      <c r="N54" s="54">
        <v>112</v>
      </c>
      <c r="O54" s="54">
        <v>28</v>
      </c>
    </row>
    <row r="55" spans="2:15" x14ac:dyDescent="0.2">
      <c r="B55" s="9" t="s">
        <v>68</v>
      </c>
      <c r="C55" s="52">
        <v>139.63</v>
      </c>
      <c r="D55" s="52">
        <v>44.4</v>
      </c>
      <c r="E55" s="52">
        <v>12.57</v>
      </c>
      <c r="F55" s="52">
        <v>5.68</v>
      </c>
      <c r="G55" s="52">
        <v>9.52</v>
      </c>
      <c r="H55" s="52">
        <v>3.16</v>
      </c>
      <c r="I55" s="54">
        <v>487</v>
      </c>
      <c r="J55" s="54">
        <v>221</v>
      </c>
      <c r="K55" s="54">
        <v>863</v>
      </c>
      <c r="L55" s="54">
        <v>317</v>
      </c>
      <c r="M55" s="54">
        <v>271</v>
      </c>
      <c r="N55" s="54">
        <v>116</v>
      </c>
      <c r="O55" s="54">
        <v>34</v>
      </c>
    </row>
    <row r="56" spans="2:15" x14ac:dyDescent="0.2">
      <c r="B56" s="9" t="s">
        <v>69</v>
      </c>
      <c r="C56" s="52">
        <v>143.13</v>
      </c>
      <c r="D56" s="52">
        <v>40.520000000000003</v>
      </c>
      <c r="E56" s="52">
        <v>13.33</v>
      </c>
      <c r="F56" s="52">
        <v>4.4000000000000004</v>
      </c>
      <c r="G56" s="52">
        <v>9.5399999999999991</v>
      </c>
      <c r="H56" s="52">
        <v>2.35</v>
      </c>
      <c r="I56" s="54">
        <v>577</v>
      </c>
      <c r="J56" s="54">
        <v>224</v>
      </c>
      <c r="K56" s="54">
        <v>909</v>
      </c>
      <c r="L56" s="54">
        <v>338</v>
      </c>
      <c r="M56" s="54">
        <v>286</v>
      </c>
      <c r="N56" s="54">
        <v>124</v>
      </c>
      <c r="O56" s="54">
        <v>38</v>
      </c>
    </row>
    <row r="57" spans="2:15" x14ac:dyDescent="0.2">
      <c r="B57" s="9" t="s">
        <v>70</v>
      </c>
      <c r="C57" s="52">
        <v>149.66</v>
      </c>
      <c r="D57" s="52">
        <v>52.1</v>
      </c>
      <c r="E57" s="52">
        <v>14.49</v>
      </c>
      <c r="F57" s="52">
        <v>6.27</v>
      </c>
      <c r="G57" s="52">
        <v>9.86</v>
      </c>
      <c r="H57" s="52">
        <v>3.32</v>
      </c>
      <c r="I57" s="54">
        <v>578</v>
      </c>
      <c r="J57" s="54">
        <v>225</v>
      </c>
      <c r="K57" s="54">
        <v>1141</v>
      </c>
      <c r="L57" s="54">
        <v>382</v>
      </c>
      <c r="M57" s="54">
        <v>310</v>
      </c>
      <c r="N57" s="54">
        <v>129</v>
      </c>
      <c r="O57" s="54">
        <v>41</v>
      </c>
    </row>
    <row r="58" spans="2:15" x14ac:dyDescent="0.2">
      <c r="B58" s="9" t="s">
        <v>71</v>
      </c>
      <c r="C58" s="52">
        <v>156.32</v>
      </c>
      <c r="D58" s="52">
        <v>58.1</v>
      </c>
      <c r="E58" s="52">
        <v>17.350000000000001</v>
      </c>
      <c r="F58" s="52">
        <v>7.51</v>
      </c>
      <c r="G58" s="52">
        <v>11.11</v>
      </c>
      <c r="H58" s="52">
        <v>3.93</v>
      </c>
      <c r="I58" s="54">
        <v>574</v>
      </c>
      <c r="J58" s="54">
        <v>223</v>
      </c>
      <c r="K58" s="54">
        <v>1056</v>
      </c>
      <c r="L58" s="54">
        <v>400</v>
      </c>
      <c r="M58" s="54">
        <v>315</v>
      </c>
      <c r="N58" s="54">
        <v>139</v>
      </c>
      <c r="O58" s="54">
        <v>45</v>
      </c>
    </row>
    <row r="59" spans="2:15" x14ac:dyDescent="0.2">
      <c r="B59" s="9" t="s">
        <v>72</v>
      </c>
      <c r="C59" s="52">
        <v>159.33000000000001</v>
      </c>
      <c r="D59" s="52">
        <v>53.06</v>
      </c>
      <c r="E59" s="52">
        <v>18.07</v>
      </c>
      <c r="F59" s="52">
        <v>7.19</v>
      </c>
      <c r="G59" s="52">
        <v>12.35</v>
      </c>
      <c r="H59" s="52">
        <v>3.3</v>
      </c>
      <c r="I59" s="54">
        <v>580</v>
      </c>
      <c r="J59" s="54">
        <v>228</v>
      </c>
      <c r="K59" s="54">
        <v>1137</v>
      </c>
      <c r="L59" s="54">
        <v>433</v>
      </c>
      <c r="M59" s="54">
        <v>336</v>
      </c>
      <c r="N59" s="54">
        <v>153</v>
      </c>
      <c r="O59" s="54">
        <v>46</v>
      </c>
    </row>
    <row r="60" spans="2:15" x14ac:dyDescent="0.2">
      <c r="B60" s="9" t="s">
        <v>73</v>
      </c>
      <c r="C60" s="52">
        <v>162.1</v>
      </c>
      <c r="D60" s="52">
        <v>55.04</v>
      </c>
      <c r="E60" s="52">
        <v>18.440000000000001</v>
      </c>
      <c r="F60" s="52">
        <v>7.57</v>
      </c>
      <c r="G60" s="52">
        <v>12.6</v>
      </c>
      <c r="H60" s="52">
        <v>3.38</v>
      </c>
      <c r="I60" s="54">
        <v>612</v>
      </c>
      <c r="J60" s="54">
        <v>233</v>
      </c>
      <c r="K60" s="54">
        <v>1222</v>
      </c>
      <c r="L60" s="54">
        <v>464</v>
      </c>
      <c r="M60" s="54">
        <v>356</v>
      </c>
      <c r="N60" s="54">
        <v>161</v>
      </c>
      <c r="O60" s="54">
        <v>54</v>
      </c>
    </row>
    <row r="61" spans="2:15" x14ac:dyDescent="0.2">
      <c r="B61" s="9" t="s">
        <v>74</v>
      </c>
      <c r="C61" s="52">
        <v>147.74</v>
      </c>
      <c r="D61" s="52">
        <v>54.29</v>
      </c>
      <c r="E61" s="52">
        <v>25.47</v>
      </c>
      <c r="F61" s="52">
        <v>12.04</v>
      </c>
      <c r="G61" s="52">
        <v>14.79</v>
      </c>
      <c r="H61" s="52">
        <v>4.57</v>
      </c>
      <c r="I61" s="54">
        <v>630</v>
      </c>
      <c r="J61" s="54">
        <v>236</v>
      </c>
      <c r="K61" s="54">
        <v>1710</v>
      </c>
      <c r="L61" s="54">
        <v>691</v>
      </c>
      <c r="M61" s="54">
        <v>366</v>
      </c>
      <c r="N61" s="54">
        <v>171</v>
      </c>
      <c r="O61" s="54">
        <v>59</v>
      </c>
    </row>
    <row r="62" spans="2:15" x14ac:dyDescent="0.2">
      <c r="B62" s="9" t="s">
        <v>75</v>
      </c>
      <c r="C62" s="52">
        <v>149.09</v>
      </c>
      <c r="D62" s="52">
        <v>55.31</v>
      </c>
      <c r="E62" s="52">
        <v>26.79</v>
      </c>
      <c r="F62" s="52">
        <v>12.81</v>
      </c>
      <c r="G62" s="52">
        <v>15.05</v>
      </c>
      <c r="H62" s="52">
        <v>4.6399999999999997</v>
      </c>
      <c r="I62" s="54">
        <v>607</v>
      </c>
      <c r="J62" s="54">
        <v>239</v>
      </c>
      <c r="K62" s="54">
        <v>1784</v>
      </c>
      <c r="L62" s="54">
        <v>731</v>
      </c>
      <c r="M62" s="54">
        <v>376</v>
      </c>
      <c r="N62" s="54">
        <v>177</v>
      </c>
      <c r="O62" s="54">
        <v>74</v>
      </c>
    </row>
    <row r="63" spans="2:15" x14ac:dyDescent="0.2">
      <c r="B63" s="9" t="s">
        <v>76</v>
      </c>
      <c r="C63" s="52">
        <v>150.81</v>
      </c>
      <c r="D63" s="52">
        <v>56.12</v>
      </c>
      <c r="E63" s="52">
        <v>28.02</v>
      </c>
      <c r="F63" s="52">
        <v>13.51</v>
      </c>
      <c r="G63" s="52">
        <v>15.62</v>
      </c>
      <c r="H63" s="52">
        <v>4.83</v>
      </c>
      <c r="I63" s="54">
        <v>585</v>
      </c>
      <c r="J63" s="54">
        <v>230</v>
      </c>
      <c r="K63" s="54">
        <v>1855</v>
      </c>
      <c r="L63" s="54">
        <v>768</v>
      </c>
      <c r="M63" s="54">
        <v>386</v>
      </c>
      <c r="N63" s="54">
        <v>186</v>
      </c>
      <c r="O63" s="54">
        <v>96</v>
      </c>
    </row>
    <row r="64" spans="2:15" s="57" customFormat="1" x14ac:dyDescent="0.2">
      <c r="B64" s="55" t="s">
        <v>77</v>
      </c>
      <c r="C64" s="52">
        <v>154.97</v>
      </c>
      <c r="D64" s="52">
        <v>57.63</v>
      </c>
      <c r="E64" s="52">
        <v>28.73</v>
      </c>
      <c r="F64" s="52">
        <v>13.88</v>
      </c>
      <c r="G64" s="52">
        <v>16.11</v>
      </c>
      <c r="H64" s="52">
        <v>5.09</v>
      </c>
      <c r="I64" s="54">
        <v>624</v>
      </c>
      <c r="J64" s="54">
        <v>228</v>
      </c>
      <c r="K64" s="54">
        <v>1989</v>
      </c>
      <c r="L64" s="54">
        <v>822</v>
      </c>
      <c r="M64" s="54">
        <v>426</v>
      </c>
      <c r="N64" s="54">
        <v>206</v>
      </c>
      <c r="O64" s="54">
        <v>106</v>
      </c>
    </row>
    <row r="65" spans="2:16" s="57" customFormat="1" x14ac:dyDescent="0.2">
      <c r="B65" s="55" t="s">
        <v>137</v>
      </c>
      <c r="C65" s="52">
        <v>157.16</v>
      </c>
      <c r="D65" s="52">
        <v>58.74</v>
      </c>
      <c r="E65" s="52">
        <v>30.42</v>
      </c>
      <c r="F65" s="52">
        <v>14.76</v>
      </c>
      <c r="G65" s="52">
        <v>16.59</v>
      </c>
      <c r="H65" s="52">
        <v>5.33</v>
      </c>
      <c r="I65" s="54">
        <v>747</v>
      </c>
      <c r="J65" s="54">
        <v>328</v>
      </c>
      <c r="K65" s="54">
        <v>1604</v>
      </c>
      <c r="L65" s="54">
        <v>684</v>
      </c>
      <c r="M65" s="54">
        <v>677</v>
      </c>
      <c r="N65" s="54">
        <v>331</v>
      </c>
      <c r="O65" s="54">
        <v>108</v>
      </c>
    </row>
    <row r="66" spans="2:16" s="57" customFormat="1" x14ac:dyDescent="0.2">
      <c r="B66" s="55" t="s">
        <v>138</v>
      </c>
      <c r="C66" s="52">
        <v>157.53</v>
      </c>
      <c r="D66" s="52">
        <v>59.77</v>
      </c>
      <c r="E66" s="52">
        <v>39.369999999999997</v>
      </c>
      <c r="F66" s="52">
        <v>19.309999999999999</v>
      </c>
      <c r="G66" s="52">
        <v>22.91</v>
      </c>
      <c r="H66" s="52">
        <v>8.0500000000000007</v>
      </c>
      <c r="I66" s="54">
        <v>3059</v>
      </c>
      <c r="J66" s="54">
        <v>1475</v>
      </c>
      <c r="K66" s="54">
        <v>2996</v>
      </c>
      <c r="L66" s="54">
        <v>1484</v>
      </c>
      <c r="M66" s="54">
        <v>1135</v>
      </c>
      <c r="N66" s="54">
        <v>664</v>
      </c>
      <c r="O66" s="54">
        <v>111</v>
      </c>
      <c r="P66" s="58"/>
    </row>
    <row r="67" spans="2:16" s="57" customFormat="1" x14ac:dyDescent="0.2">
      <c r="B67" s="55" t="s">
        <v>139</v>
      </c>
      <c r="C67" s="52">
        <v>158.38</v>
      </c>
      <c r="D67" s="52">
        <v>60.9</v>
      </c>
      <c r="E67" s="52">
        <v>40.090000000000003</v>
      </c>
      <c r="F67" s="52">
        <v>17.47</v>
      </c>
      <c r="G67" s="52">
        <v>23.55</v>
      </c>
      <c r="H67" s="52">
        <v>8.9499999999999993</v>
      </c>
      <c r="I67" s="54">
        <v>3090</v>
      </c>
      <c r="J67" s="54">
        <v>1491</v>
      </c>
      <c r="K67" s="54">
        <v>3095</v>
      </c>
      <c r="L67" s="54">
        <v>1420</v>
      </c>
      <c r="M67" s="54">
        <v>1166</v>
      </c>
      <c r="N67" s="54">
        <v>631</v>
      </c>
      <c r="O67" s="54">
        <v>120</v>
      </c>
    </row>
    <row r="68" spans="2:16" s="57" customFormat="1" x14ac:dyDescent="0.2">
      <c r="B68" s="55" t="s">
        <v>140</v>
      </c>
      <c r="C68" s="52">
        <v>157.4</v>
      </c>
      <c r="D68" s="52">
        <v>64.900000000000006</v>
      </c>
      <c r="E68" s="52">
        <v>40.840000000000003</v>
      </c>
      <c r="F68" s="52">
        <v>20.6</v>
      </c>
      <c r="G68" s="52">
        <v>23.97</v>
      </c>
      <c r="H68" s="52">
        <v>9</v>
      </c>
      <c r="I68" s="54">
        <v>3125</v>
      </c>
      <c r="J68" s="54">
        <v>1507</v>
      </c>
      <c r="K68" s="54">
        <v>3213</v>
      </c>
      <c r="L68" s="54">
        <v>1642</v>
      </c>
      <c r="M68" s="54">
        <v>1202</v>
      </c>
      <c r="N68" s="54">
        <v>700</v>
      </c>
      <c r="O68" s="54">
        <v>124</v>
      </c>
    </row>
    <row r="69" spans="2:16" s="57" customFormat="1" x14ac:dyDescent="0.2">
      <c r="B69" s="55" t="s">
        <v>149</v>
      </c>
      <c r="C69" s="52">
        <v>156.69999999999999</v>
      </c>
      <c r="D69" s="52">
        <v>63.4</v>
      </c>
      <c r="E69" s="52">
        <v>40.9</v>
      </c>
      <c r="F69" s="52">
        <v>20.399999999999999</v>
      </c>
      <c r="G69" s="52">
        <v>24.3</v>
      </c>
      <c r="H69" s="52">
        <v>9.1999999999999993</v>
      </c>
      <c r="I69" s="54">
        <v>3159</v>
      </c>
      <c r="J69" s="54">
        <v>1523</v>
      </c>
      <c r="K69" s="54">
        <v>3242</v>
      </c>
      <c r="L69" s="54">
        <v>1707</v>
      </c>
      <c r="M69" s="54">
        <v>1336</v>
      </c>
      <c r="N69" s="54">
        <v>733</v>
      </c>
      <c r="O69" s="54">
        <v>129</v>
      </c>
    </row>
    <row r="70" spans="2:16" x14ac:dyDescent="0.2">
      <c r="B70" s="55" t="s">
        <v>150</v>
      </c>
      <c r="C70" s="56">
        <v>157.5</v>
      </c>
      <c r="D70" s="56">
        <v>60.6</v>
      </c>
      <c r="E70" s="56">
        <v>41.3</v>
      </c>
      <c r="F70" s="56">
        <v>19.5</v>
      </c>
      <c r="G70" s="56">
        <v>24.8</v>
      </c>
      <c r="H70" s="56">
        <v>10.6</v>
      </c>
      <c r="I70" s="53">
        <v>3192</v>
      </c>
      <c r="J70" s="53">
        <v>2182</v>
      </c>
      <c r="K70" s="53">
        <v>3329</v>
      </c>
      <c r="L70" s="53">
        <v>1763</v>
      </c>
      <c r="M70" s="53">
        <v>1439</v>
      </c>
      <c r="N70" s="53">
        <v>821</v>
      </c>
      <c r="O70" s="53">
        <v>132</v>
      </c>
    </row>
    <row r="71" spans="2:16" x14ac:dyDescent="0.2">
      <c r="B71" s="55" t="s">
        <v>151</v>
      </c>
      <c r="C71" s="56">
        <v>155.5</v>
      </c>
      <c r="D71" s="56">
        <v>58.2</v>
      </c>
      <c r="E71" s="56">
        <v>41.6</v>
      </c>
      <c r="F71" s="56">
        <v>20.399999999999999</v>
      </c>
      <c r="G71" s="56">
        <v>25.2</v>
      </c>
      <c r="H71" s="56">
        <v>9.5</v>
      </c>
      <c r="I71" s="53">
        <v>3224</v>
      </c>
      <c r="J71" s="53">
        <v>2206</v>
      </c>
      <c r="K71" s="53">
        <v>3435</v>
      </c>
      <c r="L71" s="53">
        <v>1690</v>
      </c>
      <c r="M71" s="53">
        <v>1558</v>
      </c>
      <c r="N71" s="53">
        <v>814</v>
      </c>
      <c r="O71" s="53">
        <v>135</v>
      </c>
    </row>
    <row r="72" spans="2:16" x14ac:dyDescent="0.2">
      <c r="B72" s="55" t="s">
        <v>152</v>
      </c>
      <c r="C72" s="56">
        <v>154.69999999999999</v>
      </c>
      <c r="D72" s="56">
        <v>57</v>
      </c>
      <c r="E72" s="56">
        <v>41.9</v>
      </c>
      <c r="F72" s="56">
        <v>21</v>
      </c>
      <c r="G72" s="56">
        <v>28.7</v>
      </c>
      <c r="H72" s="56">
        <v>11.6</v>
      </c>
      <c r="I72" s="53">
        <v>3257</v>
      </c>
      <c r="J72" s="53">
        <v>2229</v>
      </c>
      <c r="K72" s="53">
        <v>4515</v>
      </c>
      <c r="L72" s="53">
        <v>2184</v>
      </c>
      <c r="M72" s="53">
        <v>1384</v>
      </c>
      <c r="N72" s="53">
        <v>643</v>
      </c>
      <c r="O72" s="53">
        <v>139</v>
      </c>
    </row>
    <row r="73" spans="2:16" x14ac:dyDescent="0.2">
      <c r="B73" s="55" t="s">
        <v>153</v>
      </c>
      <c r="C73" s="56">
        <v>159.69999999999999</v>
      </c>
      <c r="D73" s="56">
        <v>60.1</v>
      </c>
      <c r="E73" s="56">
        <v>42.2</v>
      </c>
      <c r="F73" s="56">
        <v>21.4</v>
      </c>
      <c r="G73" s="56">
        <v>29.9</v>
      </c>
      <c r="H73" s="56">
        <v>12.3</v>
      </c>
      <c r="I73" s="53">
        <v>3290</v>
      </c>
      <c r="J73" s="53">
        <v>2253</v>
      </c>
      <c r="K73" s="53">
        <v>5030</v>
      </c>
      <c r="L73" s="53">
        <v>2410</v>
      </c>
      <c r="M73" s="53">
        <v>1534</v>
      </c>
      <c r="N73" s="53">
        <v>683</v>
      </c>
      <c r="O73" s="53">
        <v>147</v>
      </c>
    </row>
    <row r="74" spans="2:16" x14ac:dyDescent="0.2">
      <c r="B74" s="55" t="s">
        <v>184</v>
      </c>
      <c r="C74" s="56">
        <v>157.9</v>
      </c>
      <c r="D74" s="56">
        <v>60.3</v>
      </c>
      <c r="E74" s="56">
        <v>42.9</v>
      </c>
      <c r="F74" s="56">
        <v>21.1</v>
      </c>
      <c r="G74" s="56">
        <v>30.6</v>
      </c>
      <c r="H74" s="56">
        <v>12.6</v>
      </c>
      <c r="I74" s="53">
        <v>3323</v>
      </c>
      <c r="J74" s="53">
        <v>2276</v>
      </c>
      <c r="K74" s="53">
        <v>5179</v>
      </c>
      <c r="L74" s="53">
        <v>2462</v>
      </c>
      <c r="M74" s="53">
        <v>1086</v>
      </c>
      <c r="N74" s="53">
        <v>518</v>
      </c>
      <c r="O74" s="53">
        <v>161</v>
      </c>
    </row>
    <row r="75" spans="2:16" x14ac:dyDescent="0.2">
      <c r="B75" s="55" t="s">
        <v>203</v>
      </c>
      <c r="C75" s="56">
        <v>165.9</v>
      </c>
      <c r="D75" s="56">
        <v>66</v>
      </c>
      <c r="E75" s="56">
        <v>44.8</v>
      </c>
      <c r="F75" s="56">
        <v>22.4</v>
      </c>
      <c r="G75" s="56">
        <v>31.3</v>
      </c>
      <c r="H75" s="56">
        <v>13.1</v>
      </c>
      <c r="I75" s="53">
        <v>3579</v>
      </c>
      <c r="J75" s="53">
        <v>1819</v>
      </c>
      <c r="K75" s="53">
        <v>5393</v>
      </c>
      <c r="L75" s="53">
        <v>2567</v>
      </c>
      <c r="M75" s="53">
        <v>1410</v>
      </c>
      <c r="N75" s="53">
        <v>308</v>
      </c>
      <c r="O75" s="53">
        <v>163</v>
      </c>
    </row>
    <row r="76" spans="2:16" x14ac:dyDescent="0.2">
      <c r="B76" s="55" t="s">
        <v>204</v>
      </c>
      <c r="C76" s="56">
        <v>164.6</v>
      </c>
      <c r="D76" s="56">
        <v>65.3</v>
      </c>
      <c r="E76" s="56">
        <v>45.7</v>
      </c>
      <c r="F76" s="56">
        <v>27</v>
      </c>
      <c r="G76" s="56">
        <v>31.7</v>
      </c>
      <c r="H76" s="56">
        <v>15.6</v>
      </c>
      <c r="I76" s="53">
        <v>3746</v>
      </c>
      <c r="J76" s="53">
        <v>1514</v>
      </c>
      <c r="K76" s="53">
        <v>5470</v>
      </c>
      <c r="L76" s="53">
        <v>1437</v>
      </c>
      <c r="M76" s="53">
        <v>1418</v>
      </c>
      <c r="N76" s="53">
        <v>260</v>
      </c>
      <c r="O76" s="53">
        <v>163</v>
      </c>
    </row>
    <row r="77" spans="2:16" x14ac:dyDescent="0.2">
      <c r="B77" s="55" t="s">
        <v>205</v>
      </c>
      <c r="C77" s="56">
        <v>168.9</v>
      </c>
      <c r="D77" s="56">
        <v>66.099999999999994</v>
      </c>
      <c r="E77" s="56">
        <v>49.1</v>
      </c>
      <c r="F77" s="56">
        <v>27.9</v>
      </c>
      <c r="G77" s="56">
        <v>31.6</v>
      </c>
      <c r="H77" s="56">
        <v>14.7</v>
      </c>
      <c r="I77" s="53">
        <v>3798</v>
      </c>
      <c r="J77" s="53">
        <v>1536</v>
      </c>
      <c r="K77" s="53">
        <v>5130</v>
      </c>
      <c r="L77" s="53">
        <v>2689</v>
      </c>
      <c r="M77" s="53">
        <v>1431</v>
      </c>
      <c r="N77" s="53">
        <v>344</v>
      </c>
      <c r="O77" s="53">
        <v>185</v>
      </c>
    </row>
    <row r="78" spans="2:16" x14ac:dyDescent="0.2">
      <c r="B78" s="55" t="s">
        <v>228</v>
      </c>
      <c r="C78" s="56">
        <v>172.5</v>
      </c>
      <c r="D78" s="56">
        <v>73.5</v>
      </c>
      <c r="E78" s="56">
        <v>46.7</v>
      </c>
      <c r="F78" s="56">
        <v>23.5</v>
      </c>
      <c r="G78" s="56">
        <v>31.4</v>
      </c>
      <c r="H78" s="56">
        <v>13.5</v>
      </c>
      <c r="I78" s="53">
        <v>3740</v>
      </c>
      <c r="J78" s="53">
        <v>1330</v>
      </c>
      <c r="K78" s="53">
        <v>5754</v>
      </c>
      <c r="L78" s="53">
        <v>2654</v>
      </c>
      <c r="M78" s="53">
        <v>1659</v>
      </c>
      <c r="N78" s="53">
        <v>834</v>
      </c>
      <c r="O78" s="53">
        <v>186</v>
      </c>
    </row>
    <row r="79" spans="2:16" x14ac:dyDescent="0.2">
      <c r="B79" s="55" t="s">
        <v>229</v>
      </c>
      <c r="C79" s="56">
        <v>182.7</v>
      </c>
      <c r="D79" s="56">
        <v>87.3</v>
      </c>
      <c r="E79" s="56">
        <v>47.3</v>
      </c>
      <c r="F79" s="56">
        <v>26.6</v>
      </c>
      <c r="G79" s="56">
        <v>31.7</v>
      </c>
      <c r="H79" s="56">
        <v>14.4</v>
      </c>
      <c r="I79" s="53">
        <v>3882</v>
      </c>
      <c r="J79" s="53">
        <v>1409</v>
      </c>
      <c r="K79" s="53">
        <v>5938</v>
      </c>
      <c r="L79" s="53">
        <v>2864</v>
      </c>
      <c r="M79" s="53">
        <v>1659</v>
      </c>
      <c r="N79" s="53">
        <v>834</v>
      </c>
      <c r="O79" s="53" t="s">
        <v>231</v>
      </c>
    </row>
    <row r="80" spans="2:16" x14ac:dyDescent="0.2">
      <c r="B80" s="55" t="s">
        <v>230</v>
      </c>
      <c r="C80" s="56">
        <v>187.1</v>
      </c>
      <c r="D80" s="56">
        <v>93.9</v>
      </c>
      <c r="E80" s="56">
        <v>48.3</v>
      </c>
      <c r="F80" s="56">
        <v>27.7</v>
      </c>
      <c r="G80" s="56">
        <v>32</v>
      </c>
      <c r="H80" s="56">
        <v>14.8</v>
      </c>
      <c r="I80" s="53">
        <v>3998</v>
      </c>
      <c r="J80" s="53">
        <v>1321</v>
      </c>
      <c r="K80" s="53">
        <v>6117</v>
      </c>
      <c r="L80" s="53">
        <v>2954</v>
      </c>
      <c r="M80" s="53">
        <v>1682</v>
      </c>
      <c r="N80" s="53">
        <v>865</v>
      </c>
      <c r="O80" s="53" t="s">
        <v>232</v>
      </c>
    </row>
    <row r="81" spans="1:15" ht="14.25" customHeight="1" thickBot="1" x14ac:dyDescent="0.25">
      <c r="B81" s="59"/>
      <c r="C81" s="60"/>
      <c r="D81" s="60"/>
      <c r="E81" s="60"/>
      <c r="F81" s="60"/>
      <c r="G81" s="60"/>
      <c r="H81" s="60"/>
      <c r="I81" s="61"/>
      <c r="J81" s="61"/>
      <c r="K81" s="61"/>
      <c r="L81" s="61"/>
      <c r="M81" s="61"/>
      <c r="N81" s="61"/>
      <c r="O81" s="61"/>
    </row>
    <row r="82" spans="1:15" ht="14.25" customHeight="1" x14ac:dyDescent="0.2">
      <c r="B82" s="55"/>
      <c r="C82" s="56"/>
      <c r="D82" s="56"/>
      <c r="E82" s="56"/>
      <c r="F82" s="56"/>
      <c r="G82" s="56"/>
      <c r="H82" s="56"/>
      <c r="I82" s="53"/>
      <c r="J82" s="53"/>
      <c r="K82" s="53"/>
      <c r="L82" s="53"/>
      <c r="M82" s="53"/>
      <c r="N82" s="53"/>
      <c r="O82" s="53"/>
    </row>
    <row r="83" spans="1:15" ht="11.25" customHeight="1" x14ac:dyDescent="0.2">
      <c r="B83" s="137" t="s">
        <v>198</v>
      </c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</row>
    <row r="84" spans="1:15" ht="34.5" customHeight="1" x14ac:dyDescent="0.2">
      <c r="B84" s="171" t="s">
        <v>218</v>
      </c>
      <c r="C84" s="171"/>
      <c r="D84" s="171"/>
      <c r="E84" s="171"/>
      <c r="F84" s="171"/>
      <c r="G84" s="171"/>
      <c r="H84" s="62"/>
      <c r="I84" s="62"/>
      <c r="J84" s="62"/>
      <c r="K84" s="62"/>
      <c r="L84" s="62"/>
      <c r="M84" s="62"/>
      <c r="N84" s="62"/>
      <c r="O84" s="62"/>
    </row>
    <row r="85" spans="1:15" x14ac:dyDescent="0.2">
      <c r="B85" s="138"/>
      <c r="C85" s="136"/>
      <c r="D85" s="136"/>
      <c r="E85" s="136"/>
      <c r="F85" s="136"/>
      <c r="G85" s="136"/>
      <c r="H85" s="62"/>
      <c r="I85" s="62"/>
      <c r="J85" s="62"/>
      <c r="K85" s="62"/>
      <c r="L85" s="62"/>
      <c r="M85" s="62"/>
      <c r="N85" s="62"/>
      <c r="O85" s="62"/>
    </row>
    <row r="86" spans="1:15" x14ac:dyDescent="0.2">
      <c r="B86" s="135"/>
      <c r="C86" s="135"/>
      <c r="D86" s="135"/>
      <c r="E86" s="135"/>
      <c r="F86" s="135"/>
      <c r="G86" s="135"/>
      <c r="H86" s="62"/>
      <c r="I86" s="62"/>
      <c r="J86" s="62"/>
      <c r="K86" s="62"/>
      <c r="L86" s="62"/>
      <c r="M86" s="62"/>
      <c r="N86" s="62"/>
      <c r="O86" s="62"/>
    </row>
    <row r="87" spans="1:15" x14ac:dyDescent="0.2">
      <c r="B87" s="135" t="s">
        <v>206</v>
      </c>
      <c r="C87" s="135"/>
      <c r="D87" s="135"/>
      <c r="E87" s="135"/>
      <c r="F87" s="135"/>
      <c r="G87" s="135"/>
      <c r="H87" s="62"/>
      <c r="I87" s="62"/>
      <c r="J87" s="62"/>
      <c r="K87" s="62"/>
      <c r="L87" s="62"/>
      <c r="M87" s="62"/>
      <c r="N87" s="62"/>
      <c r="O87" s="62"/>
    </row>
    <row r="88" spans="1:15" ht="12.75" customHeight="1" x14ac:dyDescent="0.2">
      <c r="A88" s="137"/>
      <c r="B88" s="137" t="s">
        <v>207</v>
      </c>
      <c r="C88" s="137"/>
      <c r="D88" s="137"/>
      <c r="E88" s="137"/>
      <c r="F88" s="137"/>
      <c r="G88" s="137"/>
      <c r="H88" s="137"/>
      <c r="I88" s="137"/>
      <c r="J88" s="137"/>
      <c r="K88" s="62"/>
      <c r="L88" s="62"/>
      <c r="M88" s="62"/>
      <c r="N88" s="62"/>
      <c r="O88" s="62"/>
    </row>
    <row r="89" spans="1:15" ht="12.75" customHeight="1" x14ac:dyDescent="0.2">
      <c r="A89" s="137"/>
      <c r="B89" s="137" t="s">
        <v>208</v>
      </c>
      <c r="C89" s="137"/>
      <c r="D89" s="137"/>
      <c r="E89" s="137"/>
      <c r="F89" s="137"/>
      <c r="G89" s="137"/>
      <c r="H89" s="137"/>
      <c r="I89" s="137"/>
      <c r="J89" s="137"/>
      <c r="K89" s="62"/>
      <c r="L89" s="62"/>
      <c r="M89" s="62"/>
      <c r="N89" s="62"/>
      <c r="O89" s="62"/>
    </row>
    <row r="90" spans="1:15" x14ac:dyDescent="0.2">
      <c r="A90" s="137"/>
      <c r="B90" s="137" t="s">
        <v>209</v>
      </c>
      <c r="C90" s="137"/>
      <c r="D90" s="137"/>
      <c r="E90" s="137"/>
      <c r="F90" s="137"/>
      <c r="G90" s="137"/>
      <c r="H90" s="137"/>
      <c r="I90" s="137"/>
      <c r="J90" s="137"/>
      <c r="K90" s="62"/>
      <c r="L90" s="62"/>
      <c r="M90" s="62"/>
      <c r="N90" s="62"/>
      <c r="O90" s="62"/>
    </row>
    <row r="91" spans="1:15" ht="12.75" customHeight="1" x14ac:dyDescent="0.2">
      <c r="A91" s="137"/>
      <c r="B91" s="63" t="s">
        <v>210</v>
      </c>
      <c r="C91" s="137"/>
      <c r="D91" s="137"/>
      <c r="E91" s="137"/>
      <c r="F91" s="137"/>
      <c r="G91" s="137"/>
      <c r="H91" s="137"/>
      <c r="I91" s="137"/>
      <c r="J91" s="137"/>
      <c r="K91" s="62"/>
      <c r="L91" s="62"/>
      <c r="M91" s="62"/>
      <c r="N91" s="62"/>
      <c r="O91" s="62"/>
    </row>
    <row r="92" spans="1:15" ht="12.75" customHeight="1" x14ac:dyDescent="0.2">
      <c r="A92" s="137"/>
      <c r="B92" s="63" t="s">
        <v>211</v>
      </c>
      <c r="C92" s="137"/>
      <c r="D92" s="137"/>
      <c r="E92" s="137"/>
      <c r="F92" s="137"/>
      <c r="G92" s="137"/>
      <c r="H92" s="137"/>
      <c r="I92" s="137"/>
      <c r="J92" s="137"/>
      <c r="K92" s="62"/>
      <c r="L92" s="62"/>
      <c r="M92" s="62"/>
      <c r="N92" s="62"/>
      <c r="O92" s="62"/>
    </row>
    <row r="93" spans="1:15" ht="12.75" customHeight="1" x14ac:dyDescent="0.2">
      <c r="A93" s="137"/>
      <c r="B93" s="63" t="s">
        <v>212</v>
      </c>
      <c r="C93" s="137"/>
      <c r="D93" s="137"/>
      <c r="E93" s="137"/>
      <c r="F93" s="137"/>
      <c r="G93" s="137"/>
      <c r="H93" s="137"/>
      <c r="I93" s="137"/>
      <c r="J93" s="137"/>
      <c r="K93" s="62"/>
      <c r="L93" s="62"/>
      <c r="M93" s="62"/>
      <c r="N93" s="62"/>
      <c r="O93" s="62"/>
    </row>
    <row r="94" spans="1:15" ht="12.75" customHeight="1" x14ac:dyDescent="0.2">
      <c r="A94" s="137"/>
      <c r="B94" s="63" t="s">
        <v>213</v>
      </c>
      <c r="C94" s="137"/>
      <c r="D94" s="137"/>
      <c r="E94" s="137"/>
      <c r="F94" s="137"/>
      <c r="G94" s="137"/>
      <c r="H94" s="137"/>
      <c r="I94" s="137"/>
      <c r="J94" s="137"/>
      <c r="L94" s="62"/>
      <c r="M94" s="62"/>
      <c r="N94" s="62"/>
      <c r="O94" s="62"/>
    </row>
    <row r="95" spans="1:15" ht="12.75" customHeight="1" x14ac:dyDescent="0.2">
      <c r="A95" s="137"/>
      <c r="B95" s="63" t="s">
        <v>214</v>
      </c>
      <c r="C95" s="137"/>
      <c r="D95" s="137"/>
      <c r="E95" s="137"/>
      <c r="F95" s="137"/>
      <c r="G95" s="137"/>
      <c r="H95" s="137"/>
      <c r="I95" s="137"/>
      <c r="J95" s="137"/>
      <c r="K95" s="63" t="s">
        <v>78</v>
      </c>
      <c r="M95" s="62"/>
      <c r="N95" s="62"/>
      <c r="O95" s="62"/>
    </row>
    <row r="96" spans="1:15" ht="9" customHeight="1" x14ac:dyDescent="0.2">
      <c r="A96" s="137"/>
      <c r="B96" s="63" t="s">
        <v>215</v>
      </c>
      <c r="C96" s="137"/>
      <c r="D96" s="137"/>
      <c r="E96" s="137"/>
      <c r="F96" s="137"/>
      <c r="G96" s="137"/>
      <c r="H96" s="137"/>
      <c r="I96" s="137"/>
      <c r="J96" s="137"/>
      <c r="K96" s="62"/>
      <c r="L96" s="62"/>
      <c r="M96" s="62"/>
      <c r="N96" s="62"/>
      <c r="O96" s="62"/>
    </row>
    <row r="97" spans="1:15" ht="12.75" customHeight="1" x14ac:dyDescent="0.2">
      <c r="A97" s="137"/>
      <c r="B97" s="63" t="s">
        <v>216</v>
      </c>
      <c r="C97" s="137"/>
      <c r="D97" s="137"/>
      <c r="E97" s="137"/>
      <c r="F97" s="137"/>
      <c r="G97" s="137"/>
      <c r="H97" s="137"/>
      <c r="I97" s="137"/>
      <c r="J97" s="137"/>
      <c r="K97" s="62"/>
      <c r="L97" s="62"/>
      <c r="M97" s="62"/>
      <c r="N97" s="62"/>
      <c r="O97" s="62"/>
    </row>
    <row r="98" spans="1:15" ht="12.75" customHeight="1" x14ac:dyDescent="0.2">
      <c r="A98" s="137"/>
      <c r="B98" s="63" t="s">
        <v>217</v>
      </c>
      <c r="C98" s="137"/>
      <c r="D98" s="137"/>
      <c r="E98" s="137"/>
      <c r="F98" s="137"/>
      <c r="G98" s="137"/>
      <c r="H98" s="137"/>
      <c r="I98" s="137"/>
      <c r="J98" s="137"/>
      <c r="K98" s="62"/>
      <c r="L98" s="62"/>
      <c r="M98" s="62"/>
      <c r="N98" s="62"/>
      <c r="O98" s="62"/>
    </row>
    <row r="99" spans="1:15" x14ac:dyDescent="0.2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</row>
    <row r="100" spans="1:15" x14ac:dyDescent="0.2"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</row>
    <row r="101" spans="1:15" x14ac:dyDescent="0.2"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</row>
  </sheetData>
  <mergeCells count="16">
    <mergeCell ref="B84:G84"/>
    <mergeCell ref="B2:O2"/>
    <mergeCell ref="B3:O3"/>
    <mergeCell ref="N4:O4"/>
    <mergeCell ref="M5:N6"/>
    <mergeCell ref="O5:O6"/>
    <mergeCell ref="K6:L6"/>
    <mergeCell ref="C5:D5"/>
    <mergeCell ref="E5:F5"/>
    <mergeCell ref="G5:H5"/>
    <mergeCell ref="C6:D6"/>
    <mergeCell ref="E6:F6"/>
    <mergeCell ref="G6:H6"/>
    <mergeCell ref="I5:J5"/>
    <mergeCell ref="I6:J6"/>
    <mergeCell ref="K5:L5"/>
  </mergeCells>
  <phoneticPr fontId="2" type="noConversion"/>
  <pageMargins left="0.75" right="0.75" top="1" bottom="1" header="0.5" footer="0.5"/>
  <pageSetup scale="6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20"/>
  <sheetViews>
    <sheetView topLeftCell="A70" zoomScaleNormal="100" workbookViewId="0">
      <selection activeCell="B83" sqref="B83"/>
    </sheetView>
  </sheetViews>
  <sheetFormatPr defaultRowHeight="12.75" x14ac:dyDescent="0.2"/>
  <cols>
    <col min="1" max="1" width="7.7109375" style="2" customWidth="1"/>
    <col min="2" max="2" width="9.140625" style="64" customWidth="1"/>
    <col min="3" max="16384" width="9.140625" style="2"/>
  </cols>
  <sheetData>
    <row r="2" spans="2:21" ht="18.75" x14ac:dyDescent="0.3">
      <c r="B2" s="65" t="s">
        <v>80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21" ht="18.75" x14ac:dyDescent="0.3">
      <c r="B3" s="65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21" ht="13.5" thickBot="1" x14ac:dyDescent="0.25">
      <c r="B4" s="66"/>
      <c r="C4" s="67"/>
      <c r="D4" s="67"/>
      <c r="E4" s="68"/>
      <c r="F4" s="68"/>
      <c r="G4" s="68"/>
      <c r="H4" s="68"/>
      <c r="I4" s="68"/>
      <c r="J4" s="68"/>
      <c r="K4" s="68"/>
      <c r="L4" s="67"/>
      <c r="M4" s="67"/>
      <c r="N4" s="67"/>
      <c r="O4" s="43"/>
      <c r="P4" s="43" t="s">
        <v>79</v>
      </c>
    </row>
    <row r="5" spans="2:21" x14ac:dyDescent="0.2">
      <c r="B5" s="175" t="s">
        <v>83</v>
      </c>
      <c r="C5" s="178" t="s">
        <v>173</v>
      </c>
      <c r="D5" s="178"/>
      <c r="E5" s="178" t="s">
        <v>81</v>
      </c>
      <c r="F5" s="178"/>
      <c r="G5" s="178" t="s">
        <v>82</v>
      </c>
      <c r="H5" s="178"/>
      <c r="I5" s="178" t="s">
        <v>166</v>
      </c>
      <c r="J5" s="178"/>
      <c r="K5" s="175" t="s">
        <v>176</v>
      </c>
      <c r="L5" s="175"/>
      <c r="M5" s="175" t="s">
        <v>174</v>
      </c>
      <c r="N5" s="175"/>
      <c r="O5" s="175" t="s">
        <v>84</v>
      </c>
      <c r="P5" s="175"/>
      <c r="Q5" s="37"/>
      <c r="R5" s="37"/>
      <c r="S5" s="37"/>
      <c r="T5" s="37"/>
      <c r="U5" s="37"/>
    </row>
    <row r="6" spans="2:21" ht="13.5" thickBot="1" x14ac:dyDescent="0.25">
      <c r="B6" s="176"/>
      <c r="C6" s="179" t="s">
        <v>85</v>
      </c>
      <c r="D6" s="180"/>
      <c r="E6" s="179" t="s">
        <v>85</v>
      </c>
      <c r="F6" s="180"/>
      <c r="G6" s="179" t="s">
        <v>85</v>
      </c>
      <c r="H6" s="180"/>
      <c r="I6" s="180" t="s">
        <v>19</v>
      </c>
      <c r="J6" s="180"/>
      <c r="K6" s="177" t="s">
        <v>175</v>
      </c>
      <c r="L6" s="177"/>
      <c r="M6" s="176"/>
      <c r="N6" s="176"/>
      <c r="O6" s="181"/>
      <c r="P6" s="181"/>
      <c r="Q6" s="37"/>
      <c r="R6" s="37"/>
      <c r="S6" s="37"/>
      <c r="T6" s="37"/>
      <c r="U6" s="37"/>
    </row>
    <row r="7" spans="2:21" ht="13.5" thickBot="1" x14ac:dyDescent="0.25">
      <c r="B7" s="181"/>
      <c r="C7" s="131" t="s">
        <v>2</v>
      </c>
      <c r="D7" s="131" t="s">
        <v>8</v>
      </c>
      <c r="E7" s="131" t="s">
        <v>2</v>
      </c>
      <c r="F7" s="131" t="s">
        <v>8</v>
      </c>
      <c r="G7" s="131" t="s">
        <v>2</v>
      </c>
      <c r="H7" s="131" t="s">
        <v>8</v>
      </c>
      <c r="I7" s="131" t="s">
        <v>2</v>
      </c>
      <c r="J7" s="131" t="s">
        <v>8</v>
      </c>
      <c r="K7" s="131" t="s">
        <v>2</v>
      </c>
      <c r="L7" s="131" t="s">
        <v>8</v>
      </c>
      <c r="M7" s="70" t="s">
        <v>2</v>
      </c>
      <c r="N7" s="70" t="s">
        <v>8</v>
      </c>
      <c r="O7" s="131" t="s">
        <v>2</v>
      </c>
      <c r="P7" s="131" t="s">
        <v>8</v>
      </c>
      <c r="Q7" s="37"/>
      <c r="R7" s="37"/>
      <c r="S7" s="37"/>
      <c r="T7" s="37"/>
      <c r="U7" s="37"/>
    </row>
    <row r="8" spans="2:21" x14ac:dyDescent="0.2">
      <c r="B8" s="71" t="s">
        <v>20</v>
      </c>
      <c r="C8" s="52">
        <v>17.8</v>
      </c>
      <c r="D8" s="56">
        <v>2.4</v>
      </c>
      <c r="E8" s="52">
        <v>12</v>
      </c>
      <c r="F8" s="52">
        <v>0.8</v>
      </c>
      <c r="G8" s="52">
        <v>6.8</v>
      </c>
      <c r="H8" s="52">
        <v>0.8</v>
      </c>
      <c r="I8" s="12" t="s">
        <v>14</v>
      </c>
      <c r="J8" s="12" t="s">
        <v>14</v>
      </c>
      <c r="K8" s="23" t="s">
        <v>14</v>
      </c>
      <c r="L8" s="23" t="s">
        <v>14</v>
      </c>
      <c r="M8" s="23" t="s">
        <v>14</v>
      </c>
      <c r="N8" s="23" t="s">
        <v>14</v>
      </c>
      <c r="O8" s="12" t="s">
        <v>14</v>
      </c>
      <c r="P8" s="23" t="s">
        <v>14</v>
      </c>
      <c r="Q8" s="37"/>
      <c r="R8" s="37"/>
      <c r="S8" s="37"/>
      <c r="T8" s="37"/>
      <c r="U8" s="37"/>
    </row>
    <row r="9" spans="2:21" x14ac:dyDescent="0.2">
      <c r="B9" s="71" t="s">
        <v>22</v>
      </c>
      <c r="C9" s="52">
        <v>17.8</v>
      </c>
      <c r="D9" s="52">
        <v>2.2999999999999998</v>
      </c>
      <c r="E9" s="52">
        <v>12</v>
      </c>
      <c r="F9" s="52">
        <v>0.8</v>
      </c>
      <c r="G9" s="52">
        <v>7</v>
      </c>
      <c r="H9" s="52">
        <v>0.8</v>
      </c>
      <c r="I9" s="12" t="s">
        <v>14</v>
      </c>
      <c r="J9" s="12" t="s">
        <v>14</v>
      </c>
      <c r="K9" s="12" t="s">
        <v>14</v>
      </c>
      <c r="L9" s="12" t="s">
        <v>14</v>
      </c>
      <c r="M9" s="12" t="s">
        <v>14</v>
      </c>
      <c r="N9" s="12" t="s">
        <v>14</v>
      </c>
      <c r="O9" s="12" t="s">
        <v>14</v>
      </c>
      <c r="P9" s="12" t="s">
        <v>14</v>
      </c>
      <c r="Q9" s="37"/>
      <c r="R9" s="37"/>
      <c r="S9" s="37"/>
      <c r="T9" s="37"/>
      <c r="U9" s="37"/>
    </row>
    <row r="10" spans="2:21" ht="12" customHeight="1" x14ac:dyDescent="0.2">
      <c r="B10" s="71" t="s">
        <v>23</v>
      </c>
      <c r="C10" s="52">
        <v>19.899999999999999</v>
      </c>
      <c r="D10" s="52">
        <v>2.5</v>
      </c>
      <c r="E10" s="52">
        <v>12.1</v>
      </c>
      <c r="F10" s="52">
        <v>1.1000000000000001</v>
      </c>
      <c r="G10" s="52">
        <v>8</v>
      </c>
      <c r="H10" s="52">
        <v>1.1000000000000001</v>
      </c>
      <c r="I10" s="12" t="s">
        <v>14</v>
      </c>
      <c r="J10" s="12" t="s">
        <v>14</v>
      </c>
      <c r="K10" s="12" t="s">
        <v>14</v>
      </c>
      <c r="L10" s="12" t="s">
        <v>14</v>
      </c>
      <c r="M10" s="12" t="s">
        <v>14</v>
      </c>
      <c r="N10" s="12" t="s">
        <v>14</v>
      </c>
      <c r="O10" s="12" t="s">
        <v>14</v>
      </c>
      <c r="P10" s="12" t="s">
        <v>14</v>
      </c>
      <c r="Q10" s="37"/>
      <c r="R10" s="37"/>
      <c r="S10" s="37"/>
      <c r="T10" s="37"/>
      <c r="U10" s="37"/>
    </row>
    <row r="11" spans="2:21" x14ac:dyDescent="0.2">
      <c r="B11" s="71" t="s">
        <v>24</v>
      </c>
      <c r="C11" s="52">
        <v>26.1</v>
      </c>
      <c r="D11" s="52">
        <v>3</v>
      </c>
      <c r="E11" s="52" t="s">
        <v>14</v>
      </c>
      <c r="F11" s="52" t="s">
        <v>14</v>
      </c>
      <c r="G11" s="52">
        <v>21.3</v>
      </c>
      <c r="H11" s="52">
        <v>2.5</v>
      </c>
      <c r="I11" s="12" t="s">
        <v>14</v>
      </c>
      <c r="J11" s="12" t="s">
        <v>14</v>
      </c>
      <c r="K11" s="12" t="s">
        <v>14</v>
      </c>
      <c r="L11" s="12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37"/>
      <c r="R11" s="37"/>
      <c r="S11" s="37"/>
      <c r="T11" s="37"/>
      <c r="U11" s="37"/>
    </row>
    <row r="12" spans="2:21" x14ac:dyDescent="0.2">
      <c r="B12" s="71" t="s">
        <v>25</v>
      </c>
      <c r="C12" s="52">
        <v>29.8</v>
      </c>
      <c r="D12" s="52">
        <v>3.6</v>
      </c>
      <c r="E12" s="52" t="s">
        <v>14</v>
      </c>
      <c r="F12" s="52" t="s">
        <v>14</v>
      </c>
      <c r="G12" s="52">
        <v>21.7</v>
      </c>
      <c r="H12" s="52">
        <v>3</v>
      </c>
      <c r="I12" s="12" t="s">
        <v>14</v>
      </c>
      <c r="J12" s="12" t="s">
        <v>14</v>
      </c>
      <c r="K12" s="12" t="s">
        <v>14</v>
      </c>
      <c r="L12" s="12" t="s">
        <v>14</v>
      </c>
      <c r="M12" s="12" t="s">
        <v>14</v>
      </c>
      <c r="N12" s="12" t="s">
        <v>14</v>
      </c>
      <c r="O12" s="12" t="s">
        <v>14</v>
      </c>
      <c r="P12" s="12" t="s">
        <v>14</v>
      </c>
      <c r="Q12" s="37"/>
      <c r="R12" s="37"/>
      <c r="S12" s="37"/>
      <c r="T12" s="37"/>
      <c r="U12" s="37"/>
    </row>
    <row r="13" spans="2:21" x14ac:dyDescent="0.2">
      <c r="B13" s="71" t="s">
        <v>26</v>
      </c>
      <c r="C13" s="52">
        <v>33.1</v>
      </c>
      <c r="D13" s="52">
        <v>4.2</v>
      </c>
      <c r="E13" s="52" t="s">
        <v>14</v>
      </c>
      <c r="F13" s="52" t="s">
        <v>14</v>
      </c>
      <c r="G13" s="52">
        <v>20.8</v>
      </c>
      <c r="H13" s="52">
        <v>3.1</v>
      </c>
      <c r="I13" s="12" t="s">
        <v>14</v>
      </c>
      <c r="J13" s="12" t="s">
        <v>14</v>
      </c>
      <c r="K13" s="12" t="s">
        <v>14</v>
      </c>
      <c r="L13" s="12" t="s">
        <v>14</v>
      </c>
      <c r="M13" s="12" t="s">
        <v>14</v>
      </c>
      <c r="N13" s="12" t="s">
        <v>14</v>
      </c>
      <c r="O13" s="12" t="s">
        <v>14</v>
      </c>
      <c r="P13" s="12" t="s">
        <v>14</v>
      </c>
      <c r="Q13" s="37"/>
      <c r="R13" s="37"/>
      <c r="S13" s="37"/>
      <c r="T13" s="37"/>
      <c r="U13" s="37"/>
    </row>
    <row r="14" spans="2:21" x14ac:dyDescent="0.2">
      <c r="B14" s="71" t="s">
        <v>27</v>
      </c>
      <c r="C14" s="52">
        <v>35.5</v>
      </c>
      <c r="D14" s="52">
        <v>5.0999999999999996</v>
      </c>
      <c r="E14" s="52" t="s">
        <v>14</v>
      </c>
      <c r="F14" s="52" t="s">
        <v>14</v>
      </c>
      <c r="G14" s="52">
        <v>22.2</v>
      </c>
      <c r="H14" s="52">
        <v>3.6</v>
      </c>
      <c r="I14" s="12" t="s">
        <v>14</v>
      </c>
      <c r="J14" s="12" t="s">
        <v>14</v>
      </c>
      <c r="K14" s="12" t="s">
        <v>14</v>
      </c>
      <c r="L14" s="12" t="s">
        <v>14</v>
      </c>
      <c r="M14" s="12" t="s">
        <v>14</v>
      </c>
      <c r="N14" s="12" t="s">
        <v>14</v>
      </c>
      <c r="O14" s="12" t="s">
        <v>14</v>
      </c>
      <c r="P14" s="12" t="s">
        <v>14</v>
      </c>
      <c r="Q14" s="37"/>
      <c r="R14" s="37"/>
      <c r="S14" s="37"/>
      <c r="T14" s="37"/>
      <c r="U14" s="37"/>
    </row>
    <row r="15" spans="2:21" x14ac:dyDescent="0.2">
      <c r="B15" s="71" t="s">
        <v>28</v>
      </c>
      <c r="C15" s="52">
        <v>35.5</v>
      </c>
      <c r="D15" s="52">
        <v>5.8</v>
      </c>
      <c r="E15" s="52">
        <v>12.7</v>
      </c>
      <c r="F15" s="52">
        <v>1.5</v>
      </c>
      <c r="G15" s="52">
        <v>12.7</v>
      </c>
      <c r="H15" s="52">
        <v>2.2999999999999998</v>
      </c>
      <c r="I15" s="12" t="s">
        <v>14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 t="s">
        <v>14</v>
      </c>
      <c r="P15" s="12" t="s">
        <v>14</v>
      </c>
      <c r="Q15" s="37"/>
      <c r="R15" s="37"/>
      <c r="S15" s="37"/>
      <c r="T15" s="37"/>
      <c r="U15" s="37"/>
    </row>
    <row r="16" spans="2:21" x14ac:dyDescent="0.2">
      <c r="B16" s="71" t="s">
        <v>29</v>
      </c>
      <c r="C16" s="52">
        <v>37.5</v>
      </c>
      <c r="D16" s="52">
        <v>5.2</v>
      </c>
      <c r="E16" s="52" t="s">
        <v>14</v>
      </c>
      <c r="F16" s="52" t="s">
        <v>14</v>
      </c>
      <c r="G16" s="52">
        <v>27.4</v>
      </c>
      <c r="H16" s="52">
        <v>4</v>
      </c>
      <c r="I16" s="12" t="s">
        <v>14</v>
      </c>
      <c r="J16" s="12" t="s">
        <v>14</v>
      </c>
      <c r="K16" s="12" t="s">
        <v>14</v>
      </c>
      <c r="L16" s="12" t="s">
        <v>14</v>
      </c>
      <c r="M16" s="12" t="s">
        <v>14</v>
      </c>
      <c r="N16" s="12" t="s">
        <v>14</v>
      </c>
      <c r="O16" s="12" t="s">
        <v>14</v>
      </c>
      <c r="P16" s="12" t="s">
        <v>14</v>
      </c>
      <c r="Q16" s="37"/>
      <c r="R16" s="37"/>
      <c r="S16" s="37"/>
      <c r="T16" s="37"/>
      <c r="U16" s="37"/>
    </row>
    <row r="17" spans="2:21" x14ac:dyDescent="0.2">
      <c r="B17" s="71" t="s">
        <v>30</v>
      </c>
      <c r="C17" s="52">
        <v>42.2</v>
      </c>
      <c r="D17" s="52">
        <v>5.5</v>
      </c>
      <c r="E17" s="52" t="s">
        <v>14</v>
      </c>
      <c r="F17" s="52" t="s">
        <v>14</v>
      </c>
      <c r="G17" s="52">
        <v>31.5</v>
      </c>
      <c r="H17" s="52">
        <v>4.4000000000000004</v>
      </c>
      <c r="I17" s="12" t="s">
        <v>14</v>
      </c>
      <c r="J17" s="12" t="s">
        <v>14</v>
      </c>
      <c r="K17" s="12" t="s">
        <v>14</v>
      </c>
      <c r="L17" s="12" t="s">
        <v>14</v>
      </c>
      <c r="M17" s="12" t="s">
        <v>14</v>
      </c>
      <c r="N17" s="12" t="s">
        <v>14</v>
      </c>
      <c r="O17" s="12" t="s">
        <v>14</v>
      </c>
      <c r="P17" s="12" t="s">
        <v>14</v>
      </c>
      <c r="Q17" s="37"/>
      <c r="R17" s="37"/>
      <c r="S17" s="37"/>
      <c r="T17" s="37"/>
      <c r="U17" s="37"/>
    </row>
    <row r="18" spans="2:21" x14ac:dyDescent="0.2">
      <c r="B18" s="71" t="s">
        <v>31</v>
      </c>
      <c r="C18" s="52">
        <v>44.3</v>
      </c>
      <c r="D18" s="52">
        <v>7.1</v>
      </c>
      <c r="E18" s="52" t="s">
        <v>14</v>
      </c>
      <c r="F18" s="52" t="s">
        <v>14</v>
      </c>
      <c r="G18" s="52">
        <v>30.7</v>
      </c>
      <c r="H18" s="52">
        <v>4.9000000000000004</v>
      </c>
      <c r="I18" s="12" t="s">
        <v>14</v>
      </c>
      <c r="J18" s="12" t="s">
        <v>14</v>
      </c>
      <c r="K18" s="12" t="s">
        <v>14</v>
      </c>
      <c r="L18" s="12" t="s">
        <v>14</v>
      </c>
      <c r="M18" s="12" t="s">
        <v>14</v>
      </c>
      <c r="N18" s="12" t="s">
        <v>14</v>
      </c>
      <c r="O18" s="12" t="s">
        <v>14</v>
      </c>
      <c r="P18" s="12" t="s">
        <v>14</v>
      </c>
      <c r="Q18" s="37"/>
      <c r="R18" s="37"/>
      <c r="S18" s="37"/>
      <c r="T18" s="37"/>
      <c r="U18" s="37"/>
    </row>
    <row r="19" spans="2:21" x14ac:dyDescent="0.2">
      <c r="B19" s="71" t="s">
        <v>32</v>
      </c>
      <c r="C19" s="52">
        <v>44.8</v>
      </c>
      <c r="D19" s="52">
        <v>7.4</v>
      </c>
      <c r="E19" s="52" t="s">
        <v>14</v>
      </c>
      <c r="F19" s="52" t="s">
        <v>14</v>
      </c>
      <c r="G19" s="52">
        <v>30.8</v>
      </c>
      <c r="H19" s="52">
        <v>5.3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37"/>
      <c r="R19" s="37"/>
      <c r="S19" s="37"/>
      <c r="T19" s="37"/>
      <c r="U19" s="37"/>
    </row>
    <row r="20" spans="2:21" x14ac:dyDescent="0.2">
      <c r="B20" s="71" t="s">
        <v>33</v>
      </c>
      <c r="C20" s="52">
        <v>44.8</v>
      </c>
      <c r="D20" s="52">
        <v>8.4</v>
      </c>
      <c r="E20" s="52">
        <v>13</v>
      </c>
      <c r="F20" s="52">
        <v>1.9</v>
      </c>
      <c r="G20" s="52">
        <v>18.3</v>
      </c>
      <c r="H20" s="52">
        <v>3.9</v>
      </c>
      <c r="I20" s="12" t="s">
        <v>14</v>
      </c>
      <c r="J20" s="12" t="s">
        <v>14</v>
      </c>
      <c r="K20" s="12" t="s">
        <v>14</v>
      </c>
      <c r="L20" s="12" t="s">
        <v>14</v>
      </c>
      <c r="M20" s="12" t="s">
        <v>14</v>
      </c>
      <c r="N20" s="12" t="s">
        <v>14</v>
      </c>
      <c r="O20" s="12">
        <v>382</v>
      </c>
      <c r="P20" s="12">
        <v>31</v>
      </c>
      <c r="Q20" s="37"/>
      <c r="R20" s="37"/>
      <c r="S20" s="37"/>
      <c r="T20" s="37"/>
      <c r="U20" s="37"/>
    </row>
    <row r="21" spans="2:21" x14ac:dyDescent="0.2">
      <c r="B21" s="71" t="s">
        <v>34</v>
      </c>
      <c r="C21" s="52">
        <v>50</v>
      </c>
      <c r="D21" s="52">
        <v>10</v>
      </c>
      <c r="E21" s="52">
        <v>14.4</v>
      </c>
      <c r="F21" s="52">
        <v>2.1</v>
      </c>
      <c r="G21" s="52">
        <v>20</v>
      </c>
      <c r="H21" s="52">
        <v>3.7</v>
      </c>
      <c r="I21" s="12" t="s">
        <v>14</v>
      </c>
      <c r="J21" s="12" t="s">
        <v>14</v>
      </c>
      <c r="K21" s="12" t="s">
        <v>14</v>
      </c>
      <c r="L21" s="12" t="s">
        <v>14</v>
      </c>
      <c r="M21" s="12" t="s">
        <v>14</v>
      </c>
      <c r="N21" s="12" t="s">
        <v>14</v>
      </c>
      <c r="O21" s="12">
        <v>452</v>
      </c>
      <c r="P21" s="12">
        <v>40</v>
      </c>
      <c r="Q21" s="37"/>
      <c r="R21" s="37"/>
      <c r="S21" s="37"/>
      <c r="T21" s="37"/>
      <c r="U21" s="37"/>
    </row>
    <row r="22" spans="2:21" x14ac:dyDescent="0.2">
      <c r="B22" s="71" t="s">
        <v>35</v>
      </c>
      <c r="C22" s="52">
        <v>54.8</v>
      </c>
      <c r="D22" s="52">
        <v>11.1</v>
      </c>
      <c r="E22" s="52">
        <v>16.7</v>
      </c>
      <c r="F22" s="52">
        <v>2.6</v>
      </c>
      <c r="G22" s="52">
        <v>21.5</v>
      </c>
      <c r="H22" s="52">
        <v>4.2</v>
      </c>
      <c r="I22" s="12" t="s">
        <v>14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>
        <v>929</v>
      </c>
      <c r="P22" s="12">
        <v>41</v>
      </c>
      <c r="Q22" s="37"/>
      <c r="R22" s="37"/>
      <c r="S22" s="37"/>
      <c r="T22" s="37"/>
      <c r="U22" s="37"/>
    </row>
    <row r="23" spans="2:21" x14ac:dyDescent="0.2">
      <c r="B23" s="71" t="s">
        <v>36</v>
      </c>
      <c r="C23" s="52">
        <v>63.6</v>
      </c>
      <c r="D23" s="52">
        <v>13.3</v>
      </c>
      <c r="E23" s="52">
        <v>18.7</v>
      </c>
      <c r="F23" s="52">
        <v>3.2</v>
      </c>
      <c r="G23" s="52">
        <v>23</v>
      </c>
      <c r="H23" s="52">
        <v>4.8</v>
      </c>
      <c r="I23" s="12" t="s">
        <v>14</v>
      </c>
      <c r="J23" s="12" t="s">
        <v>14</v>
      </c>
      <c r="K23" s="12" t="s">
        <v>14</v>
      </c>
      <c r="L23" s="12" t="s">
        <v>14</v>
      </c>
      <c r="M23" s="12" t="s">
        <v>14</v>
      </c>
      <c r="N23" s="12" t="s">
        <v>14</v>
      </c>
      <c r="O23" s="12">
        <v>692</v>
      </c>
      <c r="P23" s="12">
        <v>51</v>
      </c>
      <c r="Q23" s="37"/>
      <c r="R23" s="37"/>
      <c r="S23" s="37"/>
      <c r="T23" s="37"/>
      <c r="U23" s="37"/>
    </row>
    <row r="24" spans="2:21" x14ac:dyDescent="0.2">
      <c r="B24" s="71" t="s">
        <v>37</v>
      </c>
      <c r="C24" s="52">
        <v>69.8</v>
      </c>
      <c r="D24" s="52">
        <v>14.6</v>
      </c>
      <c r="E24" s="52">
        <v>19.600000000000001</v>
      </c>
      <c r="F24" s="52">
        <v>3.8</v>
      </c>
      <c r="G24" s="52">
        <v>25</v>
      </c>
      <c r="H24" s="52">
        <v>5.6</v>
      </c>
      <c r="I24" s="12">
        <v>1499</v>
      </c>
      <c r="J24" s="12">
        <v>337</v>
      </c>
      <c r="K24" s="12">
        <v>4938</v>
      </c>
      <c r="L24" s="12">
        <v>1262</v>
      </c>
      <c r="M24" s="12">
        <v>1137</v>
      </c>
      <c r="N24" s="12">
        <v>150</v>
      </c>
      <c r="O24" s="12">
        <v>1128</v>
      </c>
      <c r="P24" s="12">
        <v>62</v>
      </c>
      <c r="Q24" s="37"/>
      <c r="R24" s="37"/>
      <c r="S24" s="37"/>
      <c r="T24" s="37"/>
      <c r="U24" s="37"/>
    </row>
    <row r="25" spans="2:21" s="57" customFormat="1" x14ac:dyDescent="0.2">
      <c r="B25" s="72" t="s">
        <v>38</v>
      </c>
      <c r="C25" s="56">
        <v>75.900000000000006</v>
      </c>
      <c r="D25" s="56">
        <v>16.7</v>
      </c>
      <c r="E25" s="56">
        <v>22.1</v>
      </c>
      <c r="F25" s="56">
        <v>4.7</v>
      </c>
      <c r="G25" s="56">
        <v>27.7</v>
      </c>
      <c r="H25" s="56">
        <v>6.4</v>
      </c>
      <c r="I25" s="23">
        <v>1493</v>
      </c>
      <c r="J25" s="23">
        <v>375</v>
      </c>
      <c r="K25" s="23">
        <v>5432</v>
      </c>
      <c r="L25" s="23">
        <v>1428</v>
      </c>
      <c r="M25" s="23">
        <v>1239</v>
      </c>
      <c r="N25" s="23">
        <v>175</v>
      </c>
      <c r="O25" s="23">
        <v>1265</v>
      </c>
      <c r="P25" s="23">
        <v>72</v>
      </c>
      <c r="Q25" s="73"/>
      <c r="R25" s="73"/>
      <c r="S25" s="73"/>
      <c r="T25" s="73"/>
      <c r="U25" s="73"/>
    </row>
    <row r="26" spans="2:21" x14ac:dyDescent="0.2">
      <c r="B26" s="71" t="s">
        <v>39</v>
      </c>
      <c r="C26" s="52">
        <v>74.900000000000006</v>
      </c>
      <c r="D26" s="52">
        <v>17.399999999999999</v>
      </c>
      <c r="E26" s="52">
        <v>23.1</v>
      </c>
      <c r="F26" s="52">
        <v>5.3</v>
      </c>
      <c r="G26" s="52">
        <v>28.4</v>
      </c>
      <c r="H26" s="52">
        <v>6.5</v>
      </c>
      <c r="I26" s="12">
        <v>1436</v>
      </c>
      <c r="J26" s="12">
        <v>379</v>
      </c>
      <c r="K26" s="12">
        <v>5711</v>
      </c>
      <c r="L26" s="12">
        <v>1522</v>
      </c>
      <c r="M26" s="12">
        <v>1370</v>
      </c>
      <c r="N26" s="12">
        <v>180</v>
      </c>
      <c r="O26" s="12">
        <v>1264</v>
      </c>
      <c r="P26" s="12">
        <v>85</v>
      </c>
      <c r="Q26" s="37"/>
      <c r="R26" s="37"/>
      <c r="S26" s="37"/>
      <c r="T26" s="37"/>
      <c r="U26" s="37"/>
    </row>
    <row r="27" spans="2:21" x14ac:dyDescent="0.2">
      <c r="B27" s="71" t="s">
        <v>40</v>
      </c>
      <c r="C27" s="52">
        <v>80</v>
      </c>
      <c r="D27" s="52">
        <v>18.3</v>
      </c>
      <c r="E27" s="52">
        <v>25.2</v>
      </c>
      <c r="F27" s="52">
        <v>6</v>
      </c>
      <c r="G27" s="52">
        <v>31.6</v>
      </c>
      <c r="H27" s="52">
        <v>7.8</v>
      </c>
      <c r="I27" s="12">
        <v>1680</v>
      </c>
      <c r="J27" s="12">
        <v>440</v>
      </c>
      <c r="K27" s="12">
        <v>6049</v>
      </c>
      <c r="L27" s="12">
        <v>1628</v>
      </c>
      <c r="M27" s="12">
        <v>1405</v>
      </c>
      <c r="N27" s="12">
        <v>190</v>
      </c>
      <c r="O27" s="12">
        <v>1366</v>
      </c>
      <c r="P27" s="12">
        <v>75</v>
      </c>
      <c r="Q27" s="37"/>
      <c r="R27" s="37"/>
      <c r="S27" s="37"/>
      <c r="T27" s="37"/>
      <c r="U27" s="37"/>
    </row>
    <row r="28" spans="2:21" x14ac:dyDescent="0.2">
      <c r="B28" s="71" t="s">
        <v>41</v>
      </c>
      <c r="C28" s="52">
        <v>83.8</v>
      </c>
      <c r="D28" s="52">
        <v>20.3</v>
      </c>
      <c r="E28" s="52">
        <v>26.1</v>
      </c>
      <c r="F28" s="52">
        <v>6.3</v>
      </c>
      <c r="G28" s="52">
        <v>33.4</v>
      </c>
      <c r="H28" s="52">
        <v>8.3000000000000007</v>
      </c>
      <c r="I28" s="12">
        <v>1770</v>
      </c>
      <c r="J28" s="12">
        <v>470</v>
      </c>
      <c r="K28" s="12">
        <v>6208</v>
      </c>
      <c r="L28" s="12">
        <v>1719</v>
      </c>
      <c r="M28" s="12">
        <v>1435</v>
      </c>
      <c r="N28" s="12">
        <v>195</v>
      </c>
      <c r="O28" s="12">
        <v>1484</v>
      </c>
      <c r="P28" s="12">
        <v>92</v>
      </c>
      <c r="Q28" s="37"/>
      <c r="R28" s="37"/>
      <c r="S28" s="37"/>
      <c r="T28" s="37"/>
      <c r="U28" s="37"/>
    </row>
    <row r="29" spans="2:21" x14ac:dyDescent="0.2">
      <c r="B29" s="71" t="s">
        <v>42</v>
      </c>
      <c r="C29" s="52">
        <v>88</v>
      </c>
      <c r="D29" s="52">
        <v>22.5</v>
      </c>
      <c r="E29" s="52">
        <v>28.8</v>
      </c>
      <c r="F29" s="52">
        <v>6.7</v>
      </c>
      <c r="G29" s="52">
        <v>34.5</v>
      </c>
      <c r="H29" s="52">
        <v>9</v>
      </c>
      <c r="I29" s="12">
        <v>1900</v>
      </c>
      <c r="J29" s="12">
        <v>510</v>
      </c>
      <c r="K29" s="12">
        <v>7080</v>
      </c>
      <c r="L29" s="12">
        <v>2045</v>
      </c>
      <c r="M29" s="12">
        <v>1684</v>
      </c>
      <c r="N29" s="12">
        <v>224</v>
      </c>
      <c r="O29" s="12">
        <v>1345</v>
      </c>
      <c r="P29" s="12">
        <v>96</v>
      </c>
      <c r="Q29" s="37"/>
      <c r="R29" s="37"/>
      <c r="S29" s="37"/>
      <c r="T29" s="37"/>
      <c r="U29" s="37"/>
    </row>
    <row r="30" spans="2:21" x14ac:dyDescent="0.2">
      <c r="B30" s="71" t="s">
        <v>43</v>
      </c>
      <c r="C30" s="52">
        <v>92</v>
      </c>
      <c r="D30" s="52">
        <v>25</v>
      </c>
      <c r="E30" s="52">
        <v>31.5</v>
      </c>
      <c r="F30" s="52">
        <v>7.7</v>
      </c>
      <c r="G30" s="52">
        <v>35.5</v>
      </c>
      <c r="H30" s="52">
        <v>9.6</v>
      </c>
      <c r="I30" s="12">
        <v>2050</v>
      </c>
      <c r="J30" s="12">
        <v>520</v>
      </c>
      <c r="K30" s="12">
        <v>7950</v>
      </c>
      <c r="L30" s="12">
        <v>2370</v>
      </c>
      <c r="M30" s="12">
        <v>1737</v>
      </c>
      <c r="N30" s="12">
        <v>228</v>
      </c>
      <c r="O30" s="12">
        <v>1473</v>
      </c>
      <c r="P30" s="12">
        <v>125</v>
      </c>
      <c r="Q30" s="37"/>
      <c r="R30" s="37"/>
      <c r="S30" s="37"/>
      <c r="T30" s="37"/>
      <c r="U30" s="37"/>
    </row>
    <row r="31" spans="2:21" x14ac:dyDescent="0.2">
      <c r="B31" s="71" t="s">
        <v>44</v>
      </c>
      <c r="C31" s="52">
        <v>96.3</v>
      </c>
      <c r="D31" s="52">
        <v>27.2</v>
      </c>
      <c r="E31" s="52">
        <v>34.200000000000003</v>
      </c>
      <c r="F31" s="52">
        <v>8.6</v>
      </c>
      <c r="G31" s="52">
        <v>36.4</v>
      </c>
      <c r="H31" s="52">
        <v>10.199999999999999</v>
      </c>
      <c r="I31" s="12">
        <v>2208</v>
      </c>
      <c r="J31" s="12">
        <v>532</v>
      </c>
      <c r="K31" s="12">
        <v>8823</v>
      </c>
      <c r="L31" s="12">
        <v>2695</v>
      </c>
      <c r="M31" s="12">
        <v>1868</v>
      </c>
      <c r="N31" s="12">
        <v>225</v>
      </c>
      <c r="O31" s="12">
        <v>1568</v>
      </c>
      <c r="P31" s="12">
        <v>137</v>
      </c>
      <c r="Q31" s="37"/>
      <c r="R31" s="37"/>
      <c r="S31" s="37"/>
      <c r="T31" s="37"/>
      <c r="U31" s="37"/>
    </row>
    <row r="32" spans="2:21" x14ac:dyDescent="0.2">
      <c r="B32" s="71" t="s">
        <v>45</v>
      </c>
      <c r="C32" s="52">
        <v>105.7</v>
      </c>
      <c r="D32" s="52">
        <v>29.7</v>
      </c>
      <c r="E32" s="52">
        <v>36</v>
      </c>
      <c r="F32" s="52">
        <v>9.1999999999999993</v>
      </c>
      <c r="G32" s="52">
        <v>37.9</v>
      </c>
      <c r="H32" s="52">
        <v>10.6</v>
      </c>
      <c r="I32" s="12">
        <v>2326</v>
      </c>
      <c r="J32" s="12">
        <v>555</v>
      </c>
      <c r="K32" s="12">
        <v>8313</v>
      </c>
      <c r="L32" s="12">
        <v>2318</v>
      </c>
      <c r="M32" s="12">
        <v>1879</v>
      </c>
      <c r="N32" s="12">
        <v>224</v>
      </c>
      <c r="O32" s="12">
        <v>1640</v>
      </c>
      <c r="P32" s="12">
        <v>150</v>
      </c>
      <c r="Q32" s="37"/>
      <c r="R32" s="37"/>
      <c r="S32" s="37"/>
      <c r="T32" s="37"/>
      <c r="U32" s="37"/>
    </row>
    <row r="33" spans="2:21" x14ac:dyDescent="0.2">
      <c r="B33" s="71" t="s">
        <v>46</v>
      </c>
      <c r="C33" s="52">
        <v>108.8</v>
      </c>
      <c r="D33" s="52">
        <v>32.9</v>
      </c>
      <c r="E33" s="52">
        <v>41.4</v>
      </c>
      <c r="F33" s="52">
        <v>11.3</v>
      </c>
      <c r="G33" s="52">
        <v>40.700000000000003</v>
      </c>
      <c r="H33" s="52">
        <v>12</v>
      </c>
      <c r="I33" s="12">
        <v>2204</v>
      </c>
      <c r="J33" s="12">
        <v>517</v>
      </c>
      <c r="K33" s="12">
        <v>8346</v>
      </c>
      <c r="L33" s="12">
        <v>2596</v>
      </c>
      <c r="M33" s="12">
        <v>2060</v>
      </c>
      <c r="N33" s="12">
        <v>231</v>
      </c>
      <c r="O33" s="12">
        <v>1644</v>
      </c>
      <c r="P33" s="12">
        <v>171</v>
      </c>
      <c r="Q33" s="37"/>
      <c r="R33" s="37"/>
      <c r="S33" s="37"/>
      <c r="T33" s="37"/>
      <c r="U33" s="37"/>
    </row>
    <row r="34" spans="2:21" s="57" customFormat="1" x14ac:dyDescent="0.2">
      <c r="B34" s="72" t="s">
        <v>47</v>
      </c>
      <c r="C34" s="56">
        <v>115.7</v>
      </c>
      <c r="D34" s="56">
        <v>35</v>
      </c>
      <c r="E34" s="56">
        <v>41.9</v>
      </c>
      <c r="F34" s="56">
        <v>11.6</v>
      </c>
      <c r="G34" s="56">
        <v>45.3</v>
      </c>
      <c r="H34" s="56">
        <v>13.3</v>
      </c>
      <c r="I34" s="23">
        <v>2582</v>
      </c>
      <c r="J34" s="23">
        <v>579</v>
      </c>
      <c r="K34" s="23">
        <v>8990</v>
      </c>
      <c r="L34" s="23">
        <v>2433</v>
      </c>
      <c r="M34" s="23">
        <v>2315</v>
      </c>
      <c r="N34" s="23">
        <v>387</v>
      </c>
      <c r="O34" s="23">
        <v>2327</v>
      </c>
      <c r="P34" s="23">
        <v>215</v>
      </c>
      <c r="Q34" s="73"/>
      <c r="R34" s="73"/>
      <c r="S34" s="73"/>
      <c r="T34" s="73"/>
      <c r="U34" s="73"/>
    </row>
    <row r="35" spans="2:21" x14ac:dyDescent="0.2">
      <c r="B35" s="72" t="s">
        <v>48</v>
      </c>
      <c r="C35" s="56">
        <v>125.5</v>
      </c>
      <c r="D35" s="56">
        <v>42.4</v>
      </c>
      <c r="E35" s="56">
        <v>43.5</v>
      </c>
      <c r="F35" s="56">
        <v>12.8</v>
      </c>
      <c r="G35" s="56">
        <v>51.1</v>
      </c>
      <c r="H35" s="56">
        <v>15.3</v>
      </c>
      <c r="I35" s="23">
        <v>2462</v>
      </c>
      <c r="J35" s="23">
        <v>597</v>
      </c>
      <c r="K35" s="23">
        <v>9635</v>
      </c>
      <c r="L35" s="23">
        <v>2642</v>
      </c>
      <c r="M35" s="23">
        <v>2624</v>
      </c>
      <c r="N35" s="23">
        <v>478</v>
      </c>
      <c r="O35" s="23">
        <v>2455</v>
      </c>
      <c r="P35" s="23">
        <v>330</v>
      </c>
      <c r="Q35" s="37"/>
      <c r="R35" s="37"/>
      <c r="S35" s="37"/>
      <c r="T35" s="37"/>
      <c r="U35" s="37"/>
    </row>
    <row r="36" spans="2:21" x14ac:dyDescent="0.2">
      <c r="B36" s="71" t="s">
        <v>49</v>
      </c>
      <c r="C36" s="52">
        <v>130.30000000000001</v>
      </c>
      <c r="D36" s="52">
        <v>44.1</v>
      </c>
      <c r="E36" s="52">
        <v>46.4</v>
      </c>
      <c r="F36" s="52">
        <v>13.6</v>
      </c>
      <c r="G36" s="52">
        <v>55.7</v>
      </c>
      <c r="H36" s="52">
        <v>16.600000000000001</v>
      </c>
      <c r="I36" s="12">
        <v>2630</v>
      </c>
      <c r="J36" s="12">
        <v>805</v>
      </c>
      <c r="K36" s="12">
        <v>11313</v>
      </c>
      <c r="L36" s="12">
        <v>3167</v>
      </c>
      <c r="M36" s="12">
        <v>3087</v>
      </c>
      <c r="N36" s="12">
        <v>472</v>
      </c>
      <c r="O36" s="12">
        <v>2726</v>
      </c>
      <c r="P36" s="12">
        <v>296</v>
      </c>
      <c r="Q36" s="37"/>
      <c r="R36" s="37"/>
      <c r="S36" s="37"/>
      <c r="T36" s="37"/>
      <c r="U36" s="37"/>
    </row>
    <row r="37" spans="2:21" x14ac:dyDescent="0.2">
      <c r="B37" s="71" t="s">
        <v>50</v>
      </c>
      <c r="C37" s="52">
        <v>133.30000000000001</v>
      </c>
      <c r="D37" s="52">
        <v>44.8</v>
      </c>
      <c r="E37" s="52">
        <v>46</v>
      </c>
      <c r="F37" s="52">
        <v>13.8</v>
      </c>
      <c r="G37" s="52">
        <v>59.6</v>
      </c>
      <c r="H37" s="52">
        <v>17.899999999999999</v>
      </c>
      <c r="I37" s="12">
        <v>2476</v>
      </c>
      <c r="J37" s="12">
        <v>715</v>
      </c>
      <c r="K37" s="12">
        <v>11834</v>
      </c>
      <c r="L37" s="12">
        <v>3246</v>
      </c>
      <c r="M37" s="12">
        <v>3167</v>
      </c>
      <c r="N37" s="12">
        <v>472</v>
      </c>
      <c r="O37" s="12">
        <v>2916</v>
      </c>
      <c r="P37" s="12">
        <v>351</v>
      </c>
      <c r="Q37" s="37"/>
      <c r="R37" s="37"/>
      <c r="S37" s="37"/>
      <c r="T37" s="37"/>
      <c r="U37" s="37"/>
    </row>
    <row r="38" spans="2:21" x14ac:dyDescent="0.2">
      <c r="B38" s="71" t="s">
        <v>51</v>
      </c>
      <c r="C38" s="52">
        <v>134.4</v>
      </c>
      <c r="D38" s="52">
        <v>45.3</v>
      </c>
      <c r="E38" s="52">
        <v>48.8</v>
      </c>
      <c r="F38" s="52">
        <v>14.2</v>
      </c>
      <c r="G38" s="52">
        <v>60.6</v>
      </c>
      <c r="H38" s="52">
        <v>18.5</v>
      </c>
      <c r="I38" s="12">
        <v>2225</v>
      </c>
      <c r="J38" s="12">
        <v>626</v>
      </c>
      <c r="K38" s="12">
        <v>11548</v>
      </c>
      <c r="L38" s="12">
        <v>3184</v>
      </c>
      <c r="M38" s="12">
        <v>3331</v>
      </c>
      <c r="N38" s="12">
        <v>486</v>
      </c>
      <c r="O38" s="12">
        <v>3265</v>
      </c>
      <c r="P38" s="12">
        <v>358</v>
      </c>
      <c r="Q38" s="37"/>
      <c r="R38" s="37"/>
      <c r="S38" s="37"/>
      <c r="T38" s="37"/>
      <c r="U38" s="37"/>
    </row>
    <row r="39" spans="2:21" x14ac:dyDescent="0.2">
      <c r="B39" s="71" t="s">
        <v>52</v>
      </c>
      <c r="C39" s="52">
        <v>136.9</v>
      </c>
      <c r="D39" s="52">
        <v>42.6</v>
      </c>
      <c r="E39" s="52">
        <v>49.9</v>
      </c>
      <c r="F39" s="52">
        <v>13.7</v>
      </c>
      <c r="G39" s="52">
        <v>62.9</v>
      </c>
      <c r="H39" s="52">
        <v>17.899999999999999</v>
      </c>
      <c r="I39" s="12">
        <v>2532</v>
      </c>
      <c r="J39" s="12">
        <v>699</v>
      </c>
      <c r="K39" s="12">
        <v>11836</v>
      </c>
      <c r="L39" s="12">
        <v>3348</v>
      </c>
      <c r="M39" s="12">
        <v>3443</v>
      </c>
      <c r="N39" s="12">
        <v>501</v>
      </c>
      <c r="O39" s="12">
        <v>3573</v>
      </c>
      <c r="P39" s="12">
        <v>340</v>
      </c>
      <c r="Q39" s="37"/>
      <c r="R39" s="37"/>
      <c r="S39" s="37"/>
      <c r="T39" s="37"/>
      <c r="U39" s="37"/>
    </row>
    <row r="40" spans="2:21" x14ac:dyDescent="0.2">
      <c r="B40" s="71" t="s">
        <v>53</v>
      </c>
      <c r="C40" s="52">
        <v>140.9</v>
      </c>
      <c r="D40" s="52">
        <v>47.8</v>
      </c>
      <c r="E40" s="52">
        <v>51.4</v>
      </c>
      <c r="F40" s="52">
        <v>14.9</v>
      </c>
      <c r="G40" s="52">
        <v>63.8</v>
      </c>
      <c r="H40" s="52">
        <v>19.399999999999999</v>
      </c>
      <c r="I40" s="12">
        <v>2817</v>
      </c>
      <c r="J40" s="12">
        <v>674</v>
      </c>
      <c r="K40" s="12">
        <v>12077</v>
      </c>
      <c r="L40" s="12">
        <v>3430</v>
      </c>
      <c r="M40" s="12">
        <v>3500</v>
      </c>
      <c r="N40" s="12">
        <v>510</v>
      </c>
      <c r="O40" s="12">
        <v>3068</v>
      </c>
      <c r="P40" s="12">
        <v>332</v>
      </c>
      <c r="Q40" s="37"/>
      <c r="R40" s="37"/>
      <c r="S40" s="37"/>
      <c r="T40" s="37"/>
      <c r="U40" s="37"/>
    </row>
    <row r="41" spans="2:21" x14ac:dyDescent="0.2">
      <c r="B41" s="71" t="s">
        <v>54</v>
      </c>
      <c r="C41" s="52">
        <v>150</v>
      </c>
      <c r="D41" s="52">
        <v>48.7</v>
      </c>
      <c r="E41" s="52">
        <v>52.2</v>
      </c>
      <c r="F41" s="52">
        <v>15.2</v>
      </c>
      <c r="G41" s="52">
        <v>65.900000000000006</v>
      </c>
      <c r="H41" s="52">
        <v>20.2</v>
      </c>
      <c r="I41" s="12">
        <v>3171</v>
      </c>
      <c r="J41" s="12">
        <v>711</v>
      </c>
      <c r="K41" s="12">
        <v>12384</v>
      </c>
      <c r="L41" s="12">
        <v>3544</v>
      </c>
      <c r="M41" s="12">
        <v>3343</v>
      </c>
      <c r="N41" s="12">
        <v>463</v>
      </c>
      <c r="O41" s="12">
        <v>3183</v>
      </c>
      <c r="P41" s="12">
        <v>395</v>
      </c>
      <c r="Q41" s="37"/>
      <c r="R41" s="37"/>
      <c r="S41" s="37"/>
      <c r="T41" s="37"/>
      <c r="U41" s="37"/>
    </row>
    <row r="42" spans="2:21" x14ac:dyDescent="0.2">
      <c r="B42" s="71" t="s">
        <v>55</v>
      </c>
      <c r="C42" s="52">
        <v>159.1</v>
      </c>
      <c r="D42" s="52">
        <v>49.6</v>
      </c>
      <c r="E42" s="52">
        <v>53.7</v>
      </c>
      <c r="F42" s="52">
        <v>15.6</v>
      </c>
      <c r="G42" s="52">
        <v>68.7</v>
      </c>
      <c r="H42" s="52">
        <v>21.7</v>
      </c>
      <c r="I42" s="12">
        <v>3408</v>
      </c>
      <c r="J42" s="12">
        <v>743</v>
      </c>
      <c r="K42" s="12">
        <v>12691</v>
      </c>
      <c r="L42" s="12">
        <v>3658</v>
      </c>
      <c r="M42" s="12">
        <v>3609</v>
      </c>
      <c r="N42" s="12">
        <v>516</v>
      </c>
      <c r="O42" s="12">
        <v>3357</v>
      </c>
      <c r="P42" s="12">
        <v>385</v>
      </c>
      <c r="Q42" s="37"/>
      <c r="R42" s="37"/>
      <c r="S42" s="37"/>
      <c r="T42" s="37"/>
      <c r="U42" s="37"/>
    </row>
    <row r="43" spans="2:21" x14ac:dyDescent="0.2">
      <c r="B43" s="71" t="s">
        <v>56</v>
      </c>
      <c r="C43" s="52">
        <v>168.1</v>
      </c>
      <c r="D43" s="52">
        <v>50.5</v>
      </c>
      <c r="E43" s="52">
        <v>55.1</v>
      </c>
      <c r="F43" s="52">
        <v>16.100000000000001</v>
      </c>
      <c r="G43" s="52">
        <v>70.400000000000006</v>
      </c>
      <c r="H43" s="52">
        <v>21.7</v>
      </c>
      <c r="I43" s="12">
        <v>3616</v>
      </c>
      <c r="J43" s="12">
        <v>775</v>
      </c>
      <c r="K43" s="12">
        <v>13000</v>
      </c>
      <c r="L43" s="12">
        <v>3775</v>
      </c>
      <c r="M43" s="12">
        <v>3628</v>
      </c>
      <c r="N43" s="12">
        <v>557</v>
      </c>
      <c r="O43" s="12">
        <v>3322</v>
      </c>
      <c r="P43" s="12">
        <v>449</v>
      </c>
      <c r="Q43" s="37"/>
      <c r="R43" s="37"/>
      <c r="S43" s="37"/>
      <c r="T43" s="37"/>
      <c r="U43" s="37"/>
    </row>
    <row r="44" spans="2:21" x14ac:dyDescent="0.2">
      <c r="B44" s="71" t="s">
        <v>57</v>
      </c>
      <c r="C44" s="52">
        <v>177.3</v>
      </c>
      <c r="D44" s="52">
        <v>57.1</v>
      </c>
      <c r="E44" s="52">
        <v>57.8</v>
      </c>
      <c r="F44" s="52">
        <v>18.7</v>
      </c>
      <c r="G44" s="52">
        <v>78.3</v>
      </c>
      <c r="H44" s="52">
        <v>24.1</v>
      </c>
      <c r="I44" s="12">
        <v>3835</v>
      </c>
      <c r="J44" s="12">
        <v>807</v>
      </c>
      <c r="K44" s="12">
        <v>13130</v>
      </c>
      <c r="L44" s="12">
        <v>4142</v>
      </c>
      <c r="M44" s="12">
        <v>3769</v>
      </c>
      <c r="N44" s="12">
        <v>604</v>
      </c>
      <c r="O44" s="12">
        <v>3490</v>
      </c>
      <c r="P44" s="12">
        <v>488</v>
      </c>
      <c r="Q44" s="37"/>
      <c r="R44" s="37"/>
      <c r="S44" s="37"/>
      <c r="T44" s="37"/>
      <c r="U44" s="37"/>
    </row>
    <row r="45" spans="2:21" x14ac:dyDescent="0.2">
      <c r="B45" s="71" t="s">
        <v>58</v>
      </c>
      <c r="C45" s="52">
        <v>179</v>
      </c>
      <c r="D45" s="52">
        <v>57.2</v>
      </c>
      <c r="E45" s="52">
        <v>57.4</v>
      </c>
      <c r="F45" s="52">
        <v>17</v>
      </c>
      <c r="G45" s="52">
        <v>78.7</v>
      </c>
      <c r="H45" s="52">
        <v>24.5</v>
      </c>
      <c r="I45" s="12">
        <v>4034</v>
      </c>
      <c r="J45" s="12">
        <v>866</v>
      </c>
      <c r="K45" s="12">
        <v>13951</v>
      </c>
      <c r="L45" s="12">
        <v>4305</v>
      </c>
      <c r="M45" s="12">
        <v>3884</v>
      </c>
      <c r="N45" s="12">
        <v>629</v>
      </c>
      <c r="O45" s="12">
        <v>3589</v>
      </c>
      <c r="P45" s="12">
        <v>509</v>
      </c>
      <c r="Q45" s="37"/>
      <c r="R45" s="37"/>
      <c r="S45" s="37"/>
      <c r="T45" s="37"/>
      <c r="U45" s="37"/>
    </row>
    <row r="46" spans="2:21" x14ac:dyDescent="0.2">
      <c r="B46" s="71" t="s">
        <v>59</v>
      </c>
      <c r="C46" s="52">
        <v>180.6</v>
      </c>
      <c r="D46" s="52">
        <v>57.2</v>
      </c>
      <c r="E46" s="52">
        <v>57.1</v>
      </c>
      <c r="F46" s="52">
        <v>17.2</v>
      </c>
      <c r="G46" s="52">
        <v>81.599999999999994</v>
      </c>
      <c r="H46" s="52">
        <v>24.9</v>
      </c>
      <c r="I46" s="12">
        <v>4190</v>
      </c>
      <c r="J46" s="12">
        <v>861</v>
      </c>
      <c r="K46" s="12">
        <v>15599</v>
      </c>
      <c r="L46" s="12">
        <v>5000</v>
      </c>
      <c r="M46" s="12">
        <v>3925</v>
      </c>
      <c r="N46" s="12">
        <v>762</v>
      </c>
      <c r="O46" s="12">
        <v>3740</v>
      </c>
      <c r="P46" s="12">
        <v>541</v>
      </c>
      <c r="Q46" s="37"/>
      <c r="R46" s="37"/>
      <c r="S46" s="37"/>
      <c r="T46" s="37"/>
      <c r="U46" s="37"/>
    </row>
    <row r="47" spans="2:21" x14ac:dyDescent="0.2">
      <c r="B47" s="71" t="s">
        <v>60</v>
      </c>
      <c r="C47" s="52">
        <v>189.4</v>
      </c>
      <c r="D47" s="52">
        <v>62</v>
      </c>
      <c r="E47" s="52">
        <v>58.2</v>
      </c>
      <c r="F47" s="52">
        <v>17.600000000000001</v>
      </c>
      <c r="G47" s="52">
        <v>92.9</v>
      </c>
      <c r="H47" s="52">
        <v>29</v>
      </c>
      <c r="I47" s="12">
        <v>5543</v>
      </c>
      <c r="J47" s="12">
        <v>1834</v>
      </c>
      <c r="K47" s="12">
        <v>18786</v>
      </c>
      <c r="L47" s="12">
        <v>5437</v>
      </c>
      <c r="M47" s="12">
        <v>4519</v>
      </c>
      <c r="N47" s="12">
        <v>836</v>
      </c>
      <c r="O47" s="12">
        <v>3878</v>
      </c>
      <c r="P47" s="12">
        <v>585</v>
      </c>
      <c r="Q47" s="37"/>
      <c r="R47" s="37"/>
      <c r="S47" s="37"/>
      <c r="T47" s="37"/>
      <c r="U47" s="37"/>
    </row>
    <row r="48" spans="2:21" x14ac:dyDescent="0.2">
      <c r="B48" s="71" t="s">
        <v>61</v>
      </c>
      <c r="C48" s="52">
        <v>196.2</v>
      </c>
      <c r="D48" s="52">
        <v>64.3</v>
      </c>
      <c r="E48" s="52">
        <v>61.6</v>
      </c>
      <c r="F48" s="52">
        <v>19</v>
      </c>
      <c r="G48" s="52">
        <v>99.8</v>
      </c>
      <c r="H48" s="52">
        <v>31.8</v>
      </c>
      <c r="I48" s="12">
        <v>6684</v>
      </c>
      <c r="J48" s="12">
        <v>2291</v>
      </c>
      <c r="K48" s="12">
        <v>16490</v>
      </c>
      <c r="L48" s="12">
        <v>5692</v>
      </c>
      <c r="M48" s="12">
        <v>4621</v>
      </c>
      <c r="N48" s="12">
        <v>856</v>
      </c>
      <c r="O48" s="12">
        <v>4020</v>
      </c>
      <c r="P48" s="12">
        <v>602</v>
      </c>
      <c r="Q48" s="37"/>
      <c r="R48" s="37"/>
      <c r="S48" s="37"/>
      <c r="T48" s="37"/>
      <c r="U48" s="37"/>
    </row>
    <row r="49" spans="2:21" x14ac:dyDescent="0.2">
      <c r="B49" s="71" t="s">
        <v>62</v>
      </c>
      <c r="C49" s="52">
        <v>248.6</v>
      </c>
      <c r="D49" s="52">
        <v>79.5</v>
      </c>
      <c r="E49" s="52">
        <v>75</v>
      </c>
      <c r="F49" s="52">
        <v>24.8</v>
      </c>
      <c r="G49" s="52">
        <v>126.4</v>
      </c>
      <c r="H49" s="52">
        <v>38.1</v>
      </c>
      <c r="I49" s="12">
        <v>9104</v>
      </c>
      <c r="J49" s="12">
        <v>3225</v>
      </c>
      <c r="K49" s="12">
        <v>16928</v>
      </c>
      <c r="L49" s="12">
        <v>5686</v>
      </c>
      <c r="M49" s="12">
        <v>4428</v>
      </c>
      <c r="N49" s="12">
        <v>871</v>
      </c>
      <c r="O49" s="12">
        <v>4162</v>
      </c>
      <c r="P49" s="12">
        <v>619</v>
      </c>
      <c r="Q49" s="37"/>
      <c r="R49" s="37"/>
      <c r="S49" s="37"/>
      <c r="T49" s="37"/>
      <c r="U49" s="37"/>
    </row>
    <row r="50" spans="2:21" x14ac:dyDescent="0.2">
      <c r="B50" s="71" t="s">
        <v>63</v>
      </c>
      <c r="C50" s="52">
        <v>280.89999999999998</v>
      </c>
      <c r="D50" s="52">
        <v>84.5</v>
      </c>
      <c r="E50" s="52">
        <v>79.8</v>
      </c>
      <c r="F50" s="52">
        <v>28.2</v>
      </c>
      <c r="G50" s="52">
        <v>140.4</v>
      </c>
      <c r="H50" s="52">
        <v>40.9</v>
      </c>
      <c r="I50" s="12">
        <v>8445</v>
      </c>
      <c r="J50" s="12">
        <v>2779</v>
      </c>
      <c r="K50" s="12">
        <v>17347</v>
      </c>
      <c r="L50" s="12">
        <v>5780</v>
      </c>
      <c r="M50" s="12">
        <v>4506</v>
      </c>
      <c r="N50" s="12">
        <v>886</v>
      </c>
      <c r="O50" s="12">
        <v>4304</v>
      </c>
      <c r="P50" s="12">
        <v>638</v>
      </c>
      <c r="Q50" s="37"/>
      <c r="R50" s="37"/>
      <c r="S50" s="37"/>
      <c r="T50" s="37"/>
      <c r="U50" s="37"/>
    </row>
    <row r="51" spans="2:21" x14ac:dyDescent="0.2">
      <c r="B51" s="71" t="s">
        <v>64</v>
      </c>
      <c r="C51" s="52">
        <v>277.8</v>
      </c>
      <c r="D51" s="52">
        <v>92.7</v>
      </c>
      <c r="E51" s="52">
        <v>84.1</v>
      </c>
      <c r="F51" s="52">
        <v>32</v>
      </c>
      <c r="G51" s="52">
        <v>152.5</v>
      </c>
      <c r="H51" s="52">
        <v>43.9</v>
      </c>
      <c r="I51" s="12">
        <v>7402</v>
      </c>
      <c r="J51" s="12">
        <v>2566</v>
      </c>
      <c r="K51" s="12">
        <v>20792</v>
      </c>
      <c r="L51" s="12">
        <v>7277</v>
      </c>
      <c r="M51" s="12">
        <v>4544</v>
      </c>
      <c r="N51" s="12">
        <v>907</v>
      </c>
      <c r="O51" s="12">
        <v>4744</v>
      </c>
      <c r="P51" s="12">
        <v>640</v>
      </c>
      <c r="Q51" s="37"/>
      <c r="R51" s="37"/>
      <c r="S51" s="37"/>
      <c r="T51" s="37"/>
      <c r="U51" s="37"/>
    </row>
    <row r="52" spans="2:21" s="57" customFormat="1" x14ac:dyDescent="0.2">
      <c r="B52" s="72" t="s">
        <v>65</v>
      </c>
      <c r="C52" s="56">
        <v>293.5</v>
      </c>
      <c r="D52" s="56">
        <v>94.9</v>
      </c>
      <c r="E52" s="56">
        <v>87.5</v>
      </c>
      <c r="F52" s="56">
        <v>33.700000000000003</v>
      </c>
      <c r="G52" s="56">
        <v>157</v>
      </c>
      <c r="H52" s="56">
        <v>45.6</v>
      </c>
      <c r="I52" s="23">
        <v>6703</v>
      </c>
      <c r="J52" s="23">
        <v>2677</v>
      </c>
      <c r="K52" s="23">
        <v>20548</v>
      </c>
      <c r="L52" s="23">
        <v>7447</v>
      </c>
      <c r="M52" s="23">
        <v>4591</v>
      </c>
      <c r="N52" s="23">
        <v>913</v>
      </c>
      <c r="O52" s="23">
        <v>4926</v>
      </c>
      <c r="P52" s="23">
        <v>674</v>
      </c>
      <c r="Q52" s="73"/>
      <c r="R52" s="73"/>
      <c r="S52" s="73"/>
      <c r="T52" s="73"/>
      <c r="U52" s="73"/>
    </row>
    <row r="53" spans="2:21" x14ac:dyDescent="0.2">
      <c r="B53" s="71" t="s">
        <v>66</v>
      </c>
      <c r="C53" s="52">
        <v>332.48</v>
      </c>
      <c r="D53" s="52">
        <v>122.45</v>
      </c>
      <c r="E53" s="52">
        <v>118.99</v>
      </c>
      <c r="F53" s="52">
        <v>66.260000000000005</v>
      </c>
      <c r="G53" s="52">
        <v>165.57</v>
      </c>
      <c r="H53" s="52">
        <v>68.14</v>
      </c>
      <c r="I53" s="12">
        <v>9153</v>
      </c>
      <c r="J53" s="12">
        <v>2605</v>
      </c>
      <c r="K53" s="12">
        <v>25485</v>
      </c>
      <c r="L53" s="12">
        <v>9138</v>
      </c>
      <c r="M53" s="12">
        <v>8269</v>
      </c>
      <c r="N53" s="12">
        <v>3058</v>
      </c>
      <c r="O53" s="12">
        <v>5728</v>
      </c>
      <c r="P53" s="12">
        <v>747</v>
      </c>
      <c r="Q53" s="37"/>
      <c r="R53" s="37"/>
      <c r="S53" s="37"/>
      <c r="T53" s="37"/>
      <c r="U53" s="37"/>
    </row>
    <row r="54" spans="2:21" x14ac:dyDescent="0.2">
      <c r="B54" s="71" t="s">
        <v>67</v>
      </c>
      <c r="C54" s="52">
        <v>359.13</v>
      </c>
      <c r="D54" s="52">
        <v>138.6</v>
      </c>
      <c r="E54" s="52">
        <v>132.79</v>
      </c>
      <c r="F54" s="52">
        <v>78.180000000000007</v>
      </c>
      <c r="G54" s="52">
        <v>217.42</v>
      </c>
      <c r="H54" s="52">
        <v>88.54</v>
      </c>
      <c r="I54" s="12">
        <v>7965</v>
      </c>
      <c r="J54" s="12">
        <v>1603</v>
      </c>
      <c r="K54" s="12">
        <v>27666</v>
      </c>
      <c r="L54" s="12">
        <v>9825</v>
      </c>
      <c r="M54" s="12">
        <v>8754</v>
      </c>
      <c r="N54" s="12">
        <v>3178</v>
      </c>
      <c r="O54" s="12">
        <v>5217</v>
      </c>
      <c r="P54" s="12">
        <v>918</v>
      </c>
      <c r="Q54" s="37"/>
      <c r="R54" s="37"/>
      <c r="S54" s="37"/>
      <c r="T54" s="37"/>
      <c r="U54" s="37"/>
    </row>
    <row r="55" spans="2:21" x14ac:dyDescent="0.2">
      <c r="B55" s="71" t="s">
        <v>68</v>
      </c>
      <c r="C55" s="52">
        <v>375.16</v>
      </c>
      <c r="D55" s="52">
        <v>146.71</v>
      </c>
      <c r="E55" s="52">
        <v>144.63999999999999</v>
      </c>
      <c r="F55" s="52">
        <v>80.900000000000006</v>
      </c>
      <c r="G55" s="52">
        <v>227.57</v>
      </c>
      <c r="H55" s="52">
        <v>102.6</v>
      </c>
      <c r="I55" s="12">
        <v>6949</v>
      </c>
      <c r="J55" s="12">
        <v>1708</v>
      </c>
      <c r="K55" s="12">
        <v>29843</v>
      </c>
      <c r="L55" s="12">
        <v>10515</v>
      </c>
      <c r="M55" s="12">
        <v>9128</v>
      </c>
      <c r="N55" s="12">
        <v>3264</v>
      </c>
      <c r="O55" s="12">
        <v>5316</v>
      </c>
      <c r="P55" s="12">
        <v>939</v>
      </c>
      <c r="Q55" s="37"/>
      <c r="R55" s="37"/>
      <c r="S55" s="37"/>
      <c r="T55" s="37"/>
      <c r="U55" s="37"/>
    </row>
    <row r="56" spans="2:21" x14ac:dyDescent="0.2">
      <c r="B56" s="71" t="s">
        <v>69</v>
      </c>
      <c r="C56" s="52">
        <v>377.47</v>
      </c>
      <c r="D56" s="52">
        <v>145.13</v>
      </c>
      <c r="E56" s="52">
        <v>159.06</v>
      </c>
      <c r="F56" s="52">
        <v>85.03</v>
      </c>
      <c r="G56" s="52">
        <v>217.59</v>
      </c>
      <c r="H56" s="52">
        <v>89.8</v>
      </c>
      <c r="I56" s="12">
        <v>7291</v>
      </c>
      <c r="J56" s="12">
        <v>1799</v>
      </c>
      <c r="K56" s="12">
        <v>32898</v>
      </c>
      <c r="L56" s="12">
        <v>11729</v>
      </c>
      <c r="M56" s="12">
        <v>9969</v>
      </c>
      <c r="N56" s="12">
        <v>3657</v>
      </c>
      <c r="O56" s="12">
        <v>5417</v>
      </c>
      <c r="P56" s="12">
        <v>927</v>
      </c>
      <c r="Q56" s="37"/>
      <c r="R56" s="37"/>
      <c r="S56" s="37"/>
      <c r="T56" s="37"/>
      <c r="U56" s="37"/>
    </row>
    <row r="57" spans="2:21" x14ac:dyDescent="0.2">
      <c r="B57" s="71" t="s">
        <v>70</v>
      </c>
      <c r="C57" s="52">
        <v>374.3</v>
      </c>
      <c r="D57" s="52">
        <v>151.69</v>
      </c>
      <c r="E57" s="52">
        <v>156.66</v>
      </c>
      <c r="F57" s="52">
        <v>91.37</v>
      </c>
      <c r="G57" s="52">
        <v>224.65</v>
      </c>
      <c r="H57" s="52">
        <v>98.78</v>
      </c>
      <c r="I57" s="12">
        <v>7422</v>
      </c>
      <c r="J57" s="12">
        <v>1845</v>
      </c>
      <c r="K57" s="12">
        <v>32190</v>
      </c>
      <c r="L57" s="12">
        <v>11690</v>
      </c>
      <c r="M57" s="12">
        <v>9950</v>
      </c>
      <c r="N57" s="12">
        <v>3660</v>
      </c>
      <c r="O57" s="12">
        <v>5162</v>
      </c>
      <c r="P57" s="12">
        <v>919</v>
      </c>
      <c r="Q57" s="37"/>
      <c r="R57" s="37"/>
      <c r="S57" s="37"/>
      <c r="T57" s="37"/>
      <c r="U57" s="37"/>
    </row>
    <row r="58" spans="2:21" x14ac:dyDescent="0.2">
      <c r="B58" s="71" t="s">
        <v>71</v>
      </c>
      <c r="C58" s="52">
        <v>396.96</v>
      </c>
      <c r="D58" s="52">
        <v>164.74</v>
      </c>
      <c r="E58" s="52">
        <v>168.4</v>
      </c>
      <c r="F58" s="52">
        <v>101.01</v>
      </c>
      <c r="G58" s="52">
        <v>252.9</v>
      </c>
      <c r="H58" s="52">
        <v>112.9</v>
      </c>
      <c r="I58" s="12">
        <v>6923</v>
      </c>
      <c r="J58" s="12">
        <v>1870</v>
      </c>
      <c r="K58" s="12">
        <v>39267</v>
      </c>
      <c r="L58" s="12">
        <v>15767</v>
      </c>
      <c r="M58" s="12">
        <v>10930</v>
      </c>
      <c r="N58" s="12">
        <v>4105</v>
      </c>
      <c r="O58" s="12">
        <v>5515</v>
      </c>
      <c r="P58" s="12">
        <v>976</v>
      </c>
      <c r="Q58" s="37"/>
      <c r="R58" s="37"/>
      <c r="S58" s="37"/>
      <c r="T58" s="37"/>
      <c r="U58" s="37"/>
    </row>
    <row r="59" spans="2:21" x14ac:dyDescent="0.2">
      <c r="B59" s="71" t="s">
        <v>72</v>
      </c>
      <c r="C59" s="52">
        <v>422.58</v>
      </c>
      <c r="D59" s="52">
        <v>173.84</v>
      </c>
      <c r="E59" s="52">
        <v>178.47</v>
      </c>
      <c r="F59" s="52">
        <v>108.17</v>
      </c>
      <c r="G59" s="52">
        <v>231.6</v>
      </c>
      <c r="H59" s="52">
        <v>107.45</v>
      </c>
      <c r="I59" s="12">
        <v>7133</v>
      </c>
      <c r="J59" s="12">
        <v>1858</v>
      </c>
      <c r="K59" s="12">
        <v>35187</v>
      </c>
      <c r="L59" s="12">
        <v>14298</v>
      </c>
      <c r="M59" s="12">
        <v>10777</v>
      </c>
      <c r="N59" s="12">
        <v>4139</v>
      </c>
      <c r="O59" s="12">
        <v>4911</v>
      </c>
      <c r="P59" s="12">
        <v>837</v>
      </c>
      <c r="Q59" s="37"/>
      <c r="R59" s="37"/>
      <c r="S59" s="37"/>
      <c r="T59" s="37"/>
      <c r="U59" s="37"/>
    </row>
    <row r="60" spans="2:21" x14ac:dyDescent="0.2">
      <c r="B60" s="71" t="s">
        <v>73</v>
      </c>
      <c r="C60" s="52">
        <v>402.41</v>
      </c>
      <c r="D60" s="52">
        <v>169.84</v>
      </c>
      <c r="E60" s="52">
        <v>193.88</v>
      </c>
      <c r="F60" s="52">
        <v>117.58</v>
      </c>
      <c r="G60" s="52">
        <v>247.77</v>
      </c>
      <c r="H60" s="52">
        <v>115.84</v>
      </c>
      <c r="I60" s="12">
        <v>9253</v>
      </c>
      <c r="J60" s="12">
        <v>1959</v>
      </c>
      <c r="K60" s="12">
        <v>39268</v>
      </c>
      <c r="L60" s="12">
        <v>15764</v>
      </c>
      <c r="M60" s="12">
        <v>11065</v>
      </c>
      <c r="N60" s="12">
        <v>4221</v>
      </c>
      <c r="O60" s="12">
        <v>5914</v>
      </c>
      <c r="P60" s="12">
        <v>1174</v>
      </c>
      <c r="Q60" s="37"/>
      <c r="R60" s="37"/>
      <c r="S60" s="37"/>
      <c r="T60" s="37"/>
      <c r="U60" s="37"/>
    </row>
    <row r="61" spans="2:21" x14ac:dyDescent="0.2">
      <c r="B61" s="71" t="s">
        <v>74</v>
      </c>
      <c r="C61" s="52">
        <v>408.87</v>
      </c>
      <c r="D61" s="52">
        <v>183.57</v>
      </c>
      <c r="E61" s="52">
        <v>209.69</v>
      </c>
      <c r="F61" s="52">
        <v>127.84</v>
      </c>
      <c r="G61" s="52">
        <v>260.29000000000002</v>
      </c>
      <c r="H61" s="52">
        <v>125.3</v>
      </c>
      <c r="I61" s="12">
        <v>9441</v>
      </c>
      <c r="J61" s="12">
        <v>1959</v>
      </c>
      <c r="K61" s="12">
        <v>48054</v>
      </c>
      <c r="L61" s="12">
        <v>21506</v>
      </c>
      <c r="M61" s="12">
        <v>11019</v>
      </c>
      <c r="N61" s="12">
        <v>4218</v>
      </c>
      <c r="O61" s="12">
        <v>5988</v>
      </c>
      <c r="P61" s="12">
        <v>1302</v>
      </c>
      <c r="Q61" s="37"/>
      <c r="R61" s="37"/>
      <c r="S61" s="37"/>
      <c r="T61" s="37"/>
      <c r="U61" s="37"/>
    </row>
    <row r="62" spans="2:21" x14ac:dyDescent="0.2">
      <c r="B62" s="71" t="s">
        <v>86</v>
      </c>
      <c r="C62" s="52">
        <v>413.92</v>
      </c>
      <c r="D62" s="52">
        <v>183.46</v>
      </c>
      <c r="E62" s="52">
        <v>230.09</v>
      </c>
      <c r="F62" s="52">
        <v>139.33000000000001</v>
      </c>
      <c r="G62" s="52">
        <v>270.22000000000003</v>
      </c>
      <c r="H62" s="52">
        <v>126.09</v>
      </c>
      <c r="I62" s="12">
        <v>7192</v>
      </c>
      <c r="J62" s="12">
        <v>1863</v>
      </c>
      <c r="K62" s="12">
        <v>55146</v>
      </c>
      <c r="L62" s="12">
        <v>23016</v>
      </c>
      <c r="M62" s="12">
        <v>10598</v>
      </c>
      <c r="N62" s="12">
        <v>4164</v>
      </c>
      <c r="O62" s="12">
        <v>5160</v>
      </c>
      <c r="P62" s="12">
        <v>1247</v>
      </c>
      <c r="Q62" s="37"/>
      <c r="R62" s="37"/>
      <c r="S62" s="37"/>
      <c r="T62" s="37"/>
      <c r="U62" s="37"/>
    </row>
    <row r="63" spans="2:21" x14ac:dyDescent="0.2">
      <c r="B63" s="71" t="s">
        <v>76</v>
      </c>
      <c r="C63" s="52">
        <v>433.46</v>
      </c>
      <c r="D63" s="52">
        <v>191.66</v>
      </c>
      <c r="E63" s="52">
        <v>236.27</v>
      </c>
      <c r="F63" s="52">
        <v>145.83000000000001</v>
      </c>
      <c r="G63" s="52">
        <v>277.97000000000003</v>
      </c>
      <c r="H63" s="52">
        <v>131.9</v>
      </c>
      <c r="I63" s="12">
        <v>7273</v>
      </c>
      <c r="J63" s="12">
        <v>1623</v>
      </c>
      <c r="K63" s="12">
        <v>57681</v>
      </c>
      <c r="L63" s="12">
        <v>24146</v>
      </c>
      <c r="M63" s="12">
        <v>11164</v>
      </c>
      <c r="N63" s="12">
        <v>4410</v>
      </c>
      <c r="O63" s="12">
        <v>6180</v>
      </c>
      <c r="P63" s="12">
        <v>1375</v>
      </c>
      <c r="Q63" s="37"/>
      <c r="R63" s="37"/>
      <c r="S63" s="37"/>
      <c r="T63" s="37"/>
      <c r="U63" s="37"/>
    </row>
    <row r="64" spans="2:21" s="57" customFormat="1" x14ac:dyDescent="0.2">
      <c r="B64" s="72" t="s">
        <v>77</v>
      </c>
      <c r="C64" s="52">
        <v>432.22</v>
      </c>
      <c r="D64" s="52">
        <v>195.33</v>
      </c>
      <c r="E64" s="52">
        <v>239.35</v>
      </c>
      <c r="F64" s="52">
        <v>146.58000000000001</v>
      </c>
      <c r="G64" s="52">
        <v>276.92</v>
      </c>
      <c r="H64" s="52">
        <v>134.24</v>
      </c>
      <c r="I64" s="12">
        <v>7042</v>
      </c>
      <c r="J64" s="12">
        <v>1325</v>
      </c>
      <c r="K64" s="12">
        <v>57881</v>
      </c>
      <c r="L64" s="12">
        <v>24190</v>
      </c>
      <c r="M64" s="12">
        <v>11245</v>
      </c>
      <c r="N64" s="12">
        <v>4505</v>
      </c>
      <c r="O64" s="23">
        <v>37428</v>
      </c>
      <c r="P64" s="23" t="s">
        <v>180</v>
      </c>
      <c r="Q64" s="73"/>
      <c r="R64" s="73"/>
      <c r="S64" s="73"/>
      <c r="T64" s="73"/>
      <c r="U64" s="73"/>
    </row>
    <row r="65" spans="2:21" s="57" customFormat="1" x14ac:dyDescent="0.2">
      <c r="B65" s="72" t="s">
        <v>137</v>
      </c>
      <c r="C65" s="52">
        <v>450.14</v>
      </c>
      <c r="D65" s="52">
        <v>206.51</v>
      </c>
      <c r="E65" s="52">
        <v>246.67</v>
      </c>
      <c r="F65" s="52">
        <v>151.46</v>
      </c>
      <c r="G65" s="52">
        <v>282.11</v>
      </c>
      <c r="H65" s="52">
        <v>138.6</v>
      </c>
      <c r="I65" s="12">
        <v>7356</v>
      </c>
      <c r="J65" s="12">
        <v>1450</v>
      </c>
      <c r="K65" s="12">
        <v>57661</v>
      </c>
      <c r="L65" s="12">
        <v>24366</v>
      </c>
      <c r="M65" s="12">
        <v>15653</v>
      </c>
      <c r="N65" s="12">
        <v>6690</v>
      </c>
      <c r="O65" s="23">
        <v>37469</v>
      </c>
      <c r="P65" s="23" t="s">
        <v>180</v>
      </c>
      <c r="Q65" s="73"/>
      <c r="R65" s="73"/>
      <c r="S65" s="73"/>
      <c r="T65" s="73"/>
      <c r="U65" s="73"/>
    </row>
    <row r="66" spans="2:21" s="57" customFormat="1" x14ac:dyDescent="0.2">
      <c r="B66" s="72" t="s">
        <v>138</v>
      </c>
      <c r="C66" s="52">
        <v>454.2</v>
      </c>
      <c r="D66" s="52">
        <v>210.6</v>
      </c>
      <c r="E66" s="52">
        <v>310.75</v>
      </c>
      <c r="F66" s="52">
        <v>201.6</v>
      </c>
      <c r="G66" s="52">
        <v>417.1</v>
      </c>
      <c r="H66" s="52">
        <v>209.9</v>
      </c>
      <c r="I66" s="12">
        <v>14565</v>
      </c>
      <c r="J66" s="12">
        <v>4658</v>
      </c>
      <c r="K66" s="12">
        <v>69425</v>
      </c>
      <c r="L66" s="12">
        <v>33959</v>
      </c>
      <c r="M66" s="12">
        <v>20568</v>
      </c>
      <c r="N66" s="12">
        <v>10485</v>
      </c>
      <c r="O66" s="23">
        <v>37509</v>
      </c>
      <c r="P66" s="23" t="s">
        <v>180</v>
      </c>
      <c r="Q66" s="73"/>
      <c r="R66" s="73"/>
      <c r="S66" s="73"/>
      <c r="T66" s="73"/>
      <c r="U66" s="73"/>
    </row>
    <row r="67" spans="2:21" s="57" customFormat="1" x14ac:dyDescent="0.2">
      <c r="B67" s="72" t="s">
        <v>139</v>
      </c>
      <c r="C67" s="52">
        <v>456</v>
      </c>
      <c r="D67" s="52">
        <v>212.6</v>
      </c>
      <c r="E67" s="52">
        <v>313.49</v>
      </c>
      <c r="F67" s="52">
        <v>203.31</v>
      </c>
      <c r="G67" s="52">
        <v>421.7</v>
      </c>
      <c r="H67" s="52">
        <v>213</v>
      </c>
      <c r="I67" s="12">
        <v>14622</v>
      </c>
      <c r="J67" s="12">
        <v>4676</v>
      </c>
      <c r="K67" s="12">
        <v>71246</v>
      </c>
      <c r="L67" s="12">
        <v>34996</v>
      </c>
      <c r="M67" s="12">
        <v>20768</v>
      </c>
      <c r="N67" s="12">
        <v>10587</v>
      </c>
      <c r="O67" s="23">
        <v>44537</v>
      </c>
      <c r="P67" s="23" t="s">
        <v>180</v>
      </c>
      <c r="Q67" s="73"/>
      <c r="R67" s="73"/>
      <c r="S67" s="73"/>
      <c r="T67" s="73"/>
      <c r="U67" s="73"/>
    </row>
    <row r="68" spans="2:21" s="57" customFormat="1" x14ac:dyDescent="0.2">
      <c r="B68" s="71" t="s">
        <v>140</v>
      </c>
      <c r="C68" s="52">
        <v>452.6</v>
      </c>
      <c r="D68" s="52">
        <v>216</v>
      </c>
      <c r="E68" s="52">
        <v>320.61</v>
      </c>
      <c r="F68" s="52">
        <v>208.24</v>
      </c>
      <c r="G68" s="52">
        <v>429.9</v>
      </c>
      <c r="H68" s="52">
        <v>219.6</v>
      </c>
      <c r="I68" s="12">
        <v>14914</v>
      </c>
      <c r="J68" s="12">
        <v>4770</v>
      </c>
      <c r="K68" s="12">
        <v>74223</v>
      </c>
      <c r="L68" s="12">
        <v>36162</v>
      </c>
      <c r="M68" s="12">
        <v>20971</v>
      </c>
      <c r="N68" s="12">
        <v>10690</v>
      </c>
      <c r="O68" s="23">
        <v>46893</v>
      </c>
      <c r="P68" s="23" t="s">
        <v>180</v>
      </c>
      <c r="Q68" s="73"/>
      <c r="R68" s="73"/>
      <c r="S68" s="73"/>
      <c r="T68" s="73"/>
      <c r="U68" s="73"/>
    </row>
    <row r="69" spans="2:21" s="57" customFormat="1" x14ac:dyDescent="0.2">
      <c r="B69" s="71" t="s">
        <v>149</v>
      </c>
      <c r="C69" s="52">
        <v>465.3</v>
      </c>
      <c r="D69" s="52">
        <v>216.2</v>
      </c>
      <c r="E69" s="52">
        <v>320.5</v>
      </c>
      <c r="F69" s="52">
        <v>209</v>
      </c>
      <c r="G69" s="52">
        <v>439.3</v>
      </c>
      <c r="H69" s="52">
        <v>225.5</v>
      </c>
      <c r="I69" s="12">
        <v>15264</v>
      </c>
      <c r="J69" s="12">
        <v>5061</v>
      </c>
      <c r="K69" s="12">
        <v>76184</v>
      </c>
      <c r="L69" s="12">
        <v>37149</v>
      </c>
      <c r="M69" s="12">
        <v>21176</v>
      </c>
      <c r="N69" s="12">
        <v>10794</v>
      </c>
      <c r="O69" s="23">
        <v>52833</v>
      </c>
      <c r="P69" s="23" t="s">
        <v>180</v>
      </c>
      <c r="Q69" s="73"/>
      <c r="R69" s="73"/>
      <c r="S69" s="73"/>
      <c r="T69" s="73"/>
      <c r="U69" s="73"/>
    </row>
    <row r="70" spans="2:21" x14ac:dyDescent="0.2">
      <c r="B70" s="71" t="s">
        <v>150</v>
      </c>
      <c r="C70" s="52">
        <v>441.7</v>
      </c>
      <c r="D70" s="52">
        <v>208.9</v>
      </c>
      <c r="E70" s="52">
        <v>331.5</v>
      </c>
      <c r="F70" s="52">
        <v>216.5</v>
      </c>
      <c r="G70" s="52">
        <v>447.1</v>
      </c>
      <c r="H70" s="52">
        <v>230.4</v>
      </c>
      <c r="I70" s="12">
        <v>15338</v>
      </c>
      <c r="J70" s="12">
        <v>4905</v>
      </c>
      <c r="K70" s="12">
        <v>77248</v>
      </c>
      <c r="L70" s="12">
        <v>37595</v>
      </c>
      <c r="M70" s="12">
        <v>30754</v>
      </c>
      <c r="N70" s="12">
        <v>14313</v>
      </c>
      <c r="O70" s="23">
        <v>57780</v>
      </c>
      <c r="P70" s="23" t="s">
        <v>180</v>
      </c>
      <c r="Q70" s="37"/>
      <c r="R70" s="37"/>
      <c r="S70" s="37"/>
      <c r="T70" s="37"/>
      <c r="U70" s="37"/>
    </row>
    <row r="71" spans="2:21" x14ac:dyDescent="0.2">
      <c r="B71" s="72" t="s">
        <v>151</v>
      </c>
      <c r="C71" s="52">
        <v>440.5</v>
      </c>
      <c r="D71" s="52">
        <v>210.1</v>
      </c>
      <c r="E71" s="52">
        <v>335</v>
      </c>
      <c r="F71" s="52">
        <v>220.3</v>
      </c>
      <c r="G71" s="52">
        <v>452.8</v>
      </c>
      <c r="H71" s="52">
        <v>235.3</v>
      </c>
      <c r="I71" s="12">
        <v>15591</v>
      </c>
      <c r="J71" s="12">
        <v>4993</v>
      </c>
      <c r="K71" s="12">
        <v>81183</v>
      </c>
      <c r="L71" s="12">
        <v>39378</v>
      </c>
      <c r="M71" s="12">
        <v>36349</v>
      </c>
      <c r="N71" s="12">
        <v>16181</v>
      </c>
      <c r="O71" s="23">
        <v>63557</v>
      </c>
      <c r="P71" s="23" t="s">
        <v>180</v>
      </c>
      <c r="Q71" s="37"/>
      <c r="R71" s="37"/>
      <c r="S71" s="37"/>
      <c r="T71" s="37"/>
      <c r="U71" s="37"/>
    </row>
    <row r="72" spans="2:21" x14ac:dyDescent="0.2">
      <c r="B72" s="72" t="s">
        <v>152</v>
      </c>
      <c r="C72" s="52">
        <v>427.4</v>
      </c>
      <c r="D72" s="52">
        <v>198.6</v>
      </c>
      <c r="E72" s="52">
        <v>351.4</v>
      </c>
      <c r="F72" s="52">
        <v>233.9</v>
      </c>
      <c r="G72" s="52">
        <v>458.7</v>
      </c>
      <c r="H72" s="52">
        <v>271.3</v>
      </c>
      <c r="I72" s="12">
        <v>15847</v>
      </c>
      <c r="J72" s="12">
        <v>5079</v>
      </c>
      <c r="K72" s="12">
        <v>97633</v>
      </c>
      <c r="L72" s="12">
        <v>52746</v>
      </c>
      <c r="M72" s="12">
        <v>40191</v>
      </c>
      <c r="N72" s="12">
        <v>16815</v>
      </c>
      <c r="O72" s="23">
        <v>70053</v>
      </c>
      <c r="P72" s="23" t="s">
        <v>180</v>
      </c>
      <c r="Q72" s="37"/>
      <c r="R72" s="37"/>
      <c r="S72" s="37"/>
      <c r="T72" s="37"/>
      <c r="U72" s="37"/>
    </row>
    <row r="73" spans="2:21" x14ac:dyDescent="0.2">
      <c r="B73" s="72" t="s">
        <v>153</v>
      </c>
      <c r="C73" s="52">
        <v>428.8</v>
      </c>
      <c r="D73" s="52">
        <v>209.1</v>
      </c>
      <c r="E73" s="52">
        <v>362.6</v>
      </c>
      <c r="F73" s="52">
        <v>241.5</v>
      </c>
      <c r="G73" s="52">
        <v>489.6</v>
      </c>
      <c r="H73" s="52">
        <v>287.2</v>
      </c>
      <c r="I73" s="12">
        <v>16109</v>
      </c>
      <c r="J73" s="12">
        <v>5168</v>
      </c>
      <c r="K73" s="12">
        <v>132011</v>
      </c>
      <c r="L73" s="12">
        <v>71121</v>
      </c>
      <c r="M73" s="12">
        <v>48809</v>
      </c>
      <c r="N73" s="12">
        <v>19319</v>
      </c>
      <c r="O73" s="23">
        <v>77557</v>
      </c>
      <c r="P73" s="23" t="s">
        <v>180</v>
      </c>
      <c r="Q73" s="37"/>
      <c r="R73" s="37"/>
      <c r="S73" s="37"/>
      <c r="T73" s="37"/>
      <c r="U73" s="37"/>
    </row>
    <row r="74" spans="2:21" x14ac:dyDescent="0.2">
      <c r="B74" s="71" t="s">
        <v>157</v>
      </c>
      <c r="C74" s="52">
        <v>420.1</v>
      </c>
      <c r="D74" s="52">
        <v>209.5</v>
      </c>
      <c r="E74" s="52">
        <v>364.8</v>
      </c>
      <c r="F74" s="52">
        <v>243.6</v>
      </c>
      <c r="G74" s="52">
        <v>500.5</v>
      </c>
      <c r="H74" s="52">
        <v>296.3</v>
      </c>
      <c r="I74" s="12">
        <v>16377</v>
      </c>
      <c r="J74" s="12">
        <v>5259</v>
      </c>
      <c r="K74" s="12">
        <v>124336</v>
      </c>
      <c r="L74" s="12">
        <v>58867</v>
      </c>
      <c r="M74" s="12">
        <v>25964</v>
      </c>
      <c r="N74" s="12">
        <v>7599</v>
      </c>
      <c r="O74" s="23">
        <v>77557</v>
      </c>
      <c r="P74" s="23" t="s">
        <v>180</v>
      </c>
      <c r="Q74" s="37"/>
      <c r="R74" s="37"/>
      <c r="S74" s="37"/>
      <c r="T74" s="37"/>
      <c r="U74" s="37"/>
    </row>
    <row r="75" spans="2:21" x14ac:dyDescent="0.2">
      <c r="B75" s="71" t="s">
        <v>203</v>
      </c>
      <c r="C75" s="52">
        <v>430.9</v>
      </c>
      <c r="D75" s="52">
        <v>218.9</v>
      </c>
      <c r="E75" s="52">
        <v>380.8</v>
      </c>
      <c r="F75" s="52">
        <v>256.10000000000002</v>
      </c>
      <c r="G75" s="52">
        <v>514.20000000000005</v>
      </c>
      <c r="H75" s="52">
        <v>306.2</v>
      </c>
      <c r="I75" s="12">
        <v>19393</v>
      </c>
      <c r="J75" s="12">
        <v>5353</v>
      </c>
      <c r="K75" s="12">
        <v>118079</v>
      </c>
      <c r="L75" s="12">
        <v>63569</v>
      </c>
      <c r="M75" s="12">
        <v>36587</v>
      </c>
      <c r="N75" s="23">
        <v>7239</v>
      </c>
      <c r="O75" s="23">
        <v>88288</v>
      </c>
      <c r="P75" s="23" t="s">
        <v>180</v>
      </c>
      <c r="Q75" s="37"/>
      <c r="R75" s="37"/>
      <c r="S75" s="37"/>
      <c r="T75" s="37"/>
      <c r="U75" s="37"/>
    </row>
    <row r="76" spans="2:21" x14ac:dyDescent="0.2">
      <c r="B76" s="71" t="s">
        <v>204</v>
      </c>
      <c r="C76" s="52">
        <v>444.6</v>
      </c>
      <c r="D76" s="52">
        <v>226.3</v>
      </c>
      <c r="E76" s="52">
        <v>394.2</v>
      </c>
      <c r="F76" s="52">
        <v>270.3</v>
      </c>
      <c r="G76" s="52">
        <v>529.5</v>
      </c>
      <c r="H76" s="52">
        <v>318</v>
      </c>
      <c r="I76" s="12">
        <v>18157</v>
      </c>
      <c r="J76" s="12">
        <v>4384</v>
      </c>
      <c r="K76" s="12">
        <v>123061</v>
      </c>
      <c r="L76" s="12">
        <v>66528</v>
      </c>
      <c r="M76" s="12">
        <v>37082</v>
      </c>
      <c r="N76" s="23">
        <v>7379</v>
      </c>
      <c r="O76" s="23">
        <v>83375</v>
      </c>
      <c r="P76" s="23" t="s">
        <v>180</v>
      </c>
      <c r="Q76" s="37"/>
      <c r="R76" s="37"/>
      <c r="S76" s="37"/>
      <c r="T76" s="37"/>
      <c r="U76" s="37"/>
    </row>
    <row r="77" spans="2:21" x14ac:dyDescent="0.2">
      <c r="B77" s="71" t="s">
        <v>205</v>
      </c>
      <c r="C77" s="52">
        <v>475.2</v>
      </c>
      <c r="D77" s="52">
        <v>258.89999999999998</v>
      </c>
      <c r="E77" s="52">
        <v>455.4</v>
      </c>
      <c r="F77" s="52">
        <v>325.7</v>
      </c>
      <c r="G77" s="52">
        <v>560.6</v>
      </c>
      <c r="H77" s="52">
        <v>342.6</v>
      </c>
      <c r="I77" s="12">
        <v>18207</v>
      </c>
      <c r="J77" s="12">
        <v>4304</v>
      </c>
      <c r="K77" s="12">
        <v>120336</v>
      </c>
      <c r="L77" s="12">
        <v>63386</v>
      </c>
      <c r="M77" s="12">
        <v>37857</v>
      </c>
      <c r="N77" s="23">
        <v>7541</v>
      </c>
      <c r="O77" s="23">
        <v>58733</v>
      </c>
      <c r="P77" s="23" t="s">
        <v>180</v>
      </c>
      <c r="Q77" s="37"/>
      <c r="R77" s="37"/>
      <c r="S77" s="37"/>
      <c r="T77" s="37"/>
      <c r="U77" s="37"/>
    </row>
    <row r="78" spans="2:21" x14ac:dyDescent="0.2">
      <c r="B78" s="71" t="s">
        <v>228</v>
      </c>
      <c r="C78" s="52">
        <v>522.4</v>
      </c>
      <c r="D78" s="52">
        <v>284</v>
      </c>
      <c r="E78" s="52">
        <v>448.1</v>
      </c>
      <c r="F78" s="52">
        <v>319.8</v>
      </c>
      <c r="G78" s="52">
        <v>563.29999999999995</v>
      </c>
      <c r="H78" s="52">
        <v>342.9</v>
      </c>
      <c r="I78" s="12">
        <v>18207</v>
      </c>
      <c r="J78" s="12">
        <v>4304</v>
      </c>
      <c r="K78" s="12">
        <v>123154</v>
      </c>
      <c r="L78" s="12">
        <v>64320</v>
      </c>
      <c r="M78" s="12">
        <v>41233</v>
      </c>
      <c r="N78" s="23">
        <v>17803</v>
      </c>
      <c r="O78" s="23">
        <v>56885</v>
      </c>
      <c r="P78" s="23" t="s">
        <v>180</v>
      </c>
      <c r="Q78" s="37"/>
      <c r="R78" s="37"/>
      <c r="S78" s="37"/>
      <c r="T78" s="37"/>
      <c r="U78" s="37"/>
    </row>
    <row r="79" spans="2:21" x14ac:dyDescent="0.2">
      <c r="B79" s="71" t="s">
        <v>229</v>
      </c>
      <c r="C79" s="52">
        <v>494.3</v>
      </c>
      <c r="D79" s="52">
        <v>276.10000000000002</v>
      </c>
      <c r="E79" s="52">
        <v>448.6</v>
      </c>
      <c r="F79" s="52">
        <v>321.89999999999998</v>
      </c>
      <c r="G79" s="52">
        <v>567.1</v>
      </c>
      <c r="H79" s="52">
        <v>348.4</v>
      </c>
      <c r="I79" s="12">
        <v>18207</v>
      </c>
      <c r="J79" s="12">
        <v>4304</v>
      </c>
      <c r="K79" s="12">
        <v>128062</v>
      </c>
      <c r="L79" s="12">
        <v>67044</v>
      </c>
      <c r="M79" s="12">
        <v>41233</v>
      </c>
      <c r="N79" s="23">
        <v>17803</v>
      </c>
      <c r="O79" s="23">
        <v>60279</v>
      </c>
      <c r="P79" s="23" t="s">
        <v>180</v>
      </c>
      <c r="Q79" s="37"/>
      <c r="R79" s="37"/>
      <c r="S79" s="37"/>
      <c r="T79" s="37"/>
      <c r="U79" s="37"/>
    </row>
    <row r="80" spans="2:21" x14ac:dyDescent="0.2">
      <c r="B80" s="71" t="s">
        <v>230</v>
      </c>
      <c r="C80" s="52">
        <v>506.8</v>
      </c>
      <c r="D80" s="52">
        <v>290.8</v>
      </c>
      <c r="E80" s="52">
        <v>466.4</v>
      </c>
      <c r="F80" s="52">
        <v>339.8</v>
      </c>
      <c r="G80" s="52">
        <v>582</v>
      </c>
      <c r="H80" s="52">
        <v>360.8</v>
      </c>
      <c r="I80" s="12">
        <v>18602</v>
      </c>
      <c r="J80" s="12">
        <v>4184</v>
      </c>
      <c r="K80" s="12">
        <v>127424</v>
      </c>
      <c r="L80" s="12">
        <v>66403</v>
      </c>
      <c r="M80" s="12">
        <v>40166</v>
      </c>
      <c r="N80" s="23">
        <v>17570</v>
      </c>
      <c r="O80" s="23">
        <v>58041</v>
      </c>
      <c r="P80" s="23" t="s">
        <v>180</v>
      </c>
      <c r="Q80" s="37"/>
      <c r="R80" s="37"/>
      <c r="S80" s="37"/>
      <c r="T80" s="37"/>
      <c r="U80" s="37"/>
    </row>
    <row r="81" spans="1:21" ht="13.5" thickBot="1" x14ac:dyDescent="0.25">
      <c r="B81" s="74"/>
      <c r="C81" s="60"/>
      <c r="D81" s="60"/>
      <c r="E81" s="60"/>
      <c r="F81" s="60"/>
      <c r="G81" s="60"/>
      <c r="H81" s="60"/>
      <c r="I81" s="18"/>
      <c r="J81" s="18"/>
      <c r="K81" s="18"/>
      <c r="L81" s="18"/>
      <c r="M81" s="18"/>
      <c r="N81" s="18"/>
      <c r="O81" s="18"/>
      <c r="P81" s="18"/>
      <c r="Q81" s="37"/>
      <c r="R81" s="37"/>
      <c r="S81" s="37"/>
      <c r="T81" s="37"/>
      <c r="U81" s="37"/>
    </row>
    <row r="82" spans="1:21" x14ac:dyDescent="0.2">
      <c r="B82" s="63" t="s">
        <v>198</v>
      </c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1:21" x14ac:dyDescent="0.2">
      <c r="B83" s="63" t="s">
        <v>239</v>
      </c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1:21" x14ac:dyDescent="0.2">
      <c r="B84" s="63" t="s">
        <v>219</v>
      </c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</row>
    <row r="85" spans="1:21" x14ac:dyDescent="0.2">
      <c r="B85" s="63" t="s">
        <v>141</v>
      </c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1:21" x14ac:dyDescent="0.2">
      <c r="B86" s="63" t="s">
        <v>181</v>
      </c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1:21" x14ac:dyDescent="0.2">
      <c r="B87" s="2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</row>
    <row r="88" spans="1:21" x14ac:dyDescent="0.2">
      <c r="A88" s="63"/>
      <c r="B88" s="63" t="s">
        <v>220</v>
      </c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</row>
    <row r="89" spans="1:21" x14ac:dyDescent="0.2">
      <c r="A89" s="63"/>
      <c r="B89" s="63" t="s">
        <v>207</v>
      </c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1:21" x14ac:dyDescent="0.2">
      <c r="A90" s="63"/>
      <c r="B90" s="63" t="s">
        <v>209</v>
      </c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</row>
    <row r="91" spans="1:21" x14ac:dyDescent="0.2">
      <c r="B91" s="63" t="s">
        <v>210</v>
      </c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1:21" x14ac:dyDescent="0.2">
      <c r="A92" s="63"/>
      <c r="B92" s="63" t="s">
        <v>211</v>
      </c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1:21" x14ac:dyDescent="0.2">
      <c r="B93" s="63" t="s">
        <v>212</v>
      </c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</row>
    <row r="94" spans="1:21" x14ac:dyDescent="0.2">
      <c r="B94" s="63" t="s">
        <v>213</v>
      </c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1:21" x14ac:dyDescent="0.2">
      <c r="B95" s="63" t="s">
        <v>221</v>
      </c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1:21" x14ac:dyDescent="0.2">
      <c r="B96" s="63" t="s">
        <v>215</v>
      </c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</row>
    <row r="97" spans="1:16384" x14ac:dyDescent="0.2">
      <c r="B97" s="63" t="s">
        <v>216</v>
      </c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1:16384" x14ac:dyDescent="0.2">
      <c r="A98" s="37"/>
      <c r="B98" s="63" t="s">
        <v>217</v>
      </c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7"/>
      <c r="GF98" s="37"/>
      <c r="GG98" s="37"/>
      <c r="GH98" s="37"/>
      <c r="GI98" s="37"/>
      <c r="GJ98" s="37"/>
      <c r="GK98" s="37"/>
      <c r="GL98" s="37"/>
      <c r="GM98" s="37"/>
      <c r="GN98" s="37"/>
      <c r="GO98" s="37"/>
      <c r="GP98" s="37"/>
      <c r="GQ98" s="37"/>
      <c r="GR98" s="37"/>
      <c r="GS98" s="37"/>
      <c r="GT98" s="37"/>
      <c r="GU98" s="37"/>
      <c r="GV98" s="37"/>
      <c r="GW98" s="37"/>
      <c r="GX98" s="37"/>
      <c r="GY98" s="37"/>
      <c r="GZ98" s="37"/>
      <c r="HA98" s="37"/>
      <c r="HB98" s="37"/>
      <c r="HC98" s="37"/>
      <c r="HD98" s="37"/>
      <c r="HE98" s="37"/>
      <c r="HF98" s="37"/>
      <c r="HG98" s="37"/>
      <c r="HH98" s="37"/>
      <c r="HI98" s="37"/>
      <c r="HJ98" s="37"/>
      <c r="HK98" s="37"/>
      <c r="HL98" s="37"/>
      <c r="HM98" s="37"/>
      <c r="HN98" s="37"/>
      <c r="HO98" s="37"/>
      <c r="HP98" s="37"/>
      <c r="HQ98" s="37"/>
      <c r="HR98" s="37"/>
      <c r="HS98" s="37"/>
      <c r="HT98" s="37"/>
      <c r="HU98" s="37"/>
      <c r="HV98" s="37"/>
      <c r="HW98" s="37"/>
      <c r="HX98" s="37"/>
      <c r="HY98" s="37"/>
      <c r="HZ98" s="37"/>
      <c r="IA98" s="37"/>
      <c r="IB98" s="37"/>
      <c r="IC98" s="37"/>
      <c r="ID98" s="37"/>
      <c r="IE98" s="37"/>
      <c r="IF98" s="37"/>
      <c r="IG98" s="37"/>
      <c r="IH98" s="37"/>
      <c r="II98" s="37"/>
      <c r="IJ98" s="37"/>
      <c r="IK98" s="37"/>
      <c r="IL98" s="37"/>
      <c r="IM98" s="37"/>
      <c r="IN98" s="37"/>
      <c r="IO98" s="37"/>
      <c r="IP98" s="37"/>
      <c r="IQ98" s="37"/>
      <c r="IR98" s="37"/>
      <c r="IS98" s="37"/>
      <c r="IT98" s="37"/>
      <c r="IU98" s="37"/>
      <c r="IV98" s="37"/>
      <c r="IW98" s="37"/>
      <c r="IX98" s="37"/>
      <c r="IY98" s="37"/>
      <c r="IZ98" s="37"/>
      <c r="JA98" s="37"/>
      <c r="JB98" s="37"/>
      <c r="JC98" s="37"/>
      <c r="JD98" s="37"/>
      <c r="JE98" s="37"/>
      <c r="JF98" s="37"/>
      <c r="JG98" s="37"/>
      <c r="JH98" s="37"/>
      <c r="JI98" s="37"/>
      <c r="JJ98" s="37"/>
      <c r="JK98" s="37"/>
      <c r="JL98" s="37"/>
      <c r="JM98" s="37"/>
      <c r="JN98" s="37"/>
      <c r="JO98" s="37"/>
      <c r="JP98" s="37"/>
      <c r="JQ98" s="37"/>
      <c r="JR98" s="37"/>
      <c r="JS98" s="37"/>
      <c r="JT98" s="37"/>
      <c r="JU98" s="37"/>
      <c r="JV98" s="37"/>
      <c r="JW98" s="37"/>
      <c r="JX98" s="37"/>
      <c r="JY98" s="37"/>
      <c r="JZ98" s="37"/>
      <c r="KA98" s="37"/>
      <c r="KB98" s="37"/>
      <c r="KC98" s="37"/>
      <c r="KD98" s="37"/>
      <c r="KE98" s="37"/>
      <c r="KF98" s="37"/>
      <c r="KG98" s="37"/>
      <c r="KH98" s="37"/>
      <c r="KI98" s="37"/>
      <c r="KJ98" s="37"/>
      <c r="KK98" s="37"/>
      <c r="KL98" s="37"/>
      <c r="KM98" s="37"/>
      <c r="KN98" s="37"/>
      <c r="KO98" s="37"/>
      <c r="KP98" s="37"/>
      <c r="KQ98" s="37"/>
      <c r="KR98" s="37"/>
      <c r="KS98" s="37"/>
      <c r="KT98" s="37"/>
      <c r="KU98" s="37"/>
      <c r="KV98" s="37"/>
      <c r="KW98" s="37"/>
      <c r="KX98" s="37"/>
      <c r="KY98" s="37"/>
      <c r="KZ98" s="37"/>
      <c r="LA98" s="37"/>
      <c r="LB98" s="37"/>
      <c r="LC98" s="37"/>
      <c r="LD98" s="37"/>
      <c r="LE98" s="37"/>
      <c r="LF98" s="37"/>
      <c r="LG98" s="37"/>
      <c r="LH98" s="37"/>
      <c r="LI98" s="37"/>
      <c r="LJ98" s="37"/>
      <c r="LK98" s="37"/>
      <c r="LL98" s="37"/>
      <c r="LM98" s="37"/>
      <c r="LN98" s="37"/>
      <c r="LO98" s="37"/>
      <c r="LP98" s="37"/>
      <c r="LQ98" s="37"/>
      <c r="LR98" s="37"/>
      <c r="LS98" s="37"/>
      <c r="LT98" s="37"/>
      <c r="LU98" s="37"/>
      <c r="LV98" s="37"/>
      <c r="LW98" s="37"/>
      <c r="LX98" s="37"/>
      <c r="LY98" s="37"/>
      <c r="LZ98" s="37"/>
      <c r="MA98" s="37"/>
      <c r="MB98" s="37"/>
      <c r="MC98" s="37"/>
      <c r="MD98" s="37"/>
      <c r="ME98" s="37"/>
      <c r="MF98" s="37"/>
      <c r="MG98" s="37"/>
      <c r="MH98" s="37"/>
      <c r="MI98" s="37"/>
      <c r="MJ98" s="37"/>
      <c r="MK98" s="37"/>
      <c r="ML98" s="37"/>
      <c r="MM98" s="37"/>
      <c r="MN98" s="37"/>
      <c r="MO98" s="37"/>
      <c r="MP98" s="37"/>
      <c r="MQ98" s="37"/>
      <c r="MR98" s="37"/>
      <c r="MS98" s="37"/>
      <c r="MT98" s="37"/>
      <c r="MU98" s="37"/>
      <c r="MV98" s="37"/>
      <c r="MW98" s="37"/>
      <c r="MX98" s="37"/>
      <c r="MY98" s="37"/>
      <c r="MZ98" s="37"/>
      <c r="NA98" s="37"/>
      <c r="NB98" s="37"/>
      <c r="NC98" s="37"/>
      <c r="ND98" s="37"/>
      <c r="NE98" s="37"/>
      <c r="NF98" s="37"/>
      <c r="NG98" s="37"/>
      <c r="NH98" s="37"/>
      <c r="NI98" s="37"/>
      <c r="NJ98" s="37"/>
      <c r="NK98" s="37"/>
      <c r="NL98" s="37"/>
      <c r="NM98" s="37"/>
      <c r="NN98" s="37"/>
      <c r="NO98" s="37"/>
      <c r="NP98" s="37"/>
      <c r="NQ98" s="37"/>
      <c r="NR98" s="37"/>
      <c r="NS98" s="37"/>
      <c r="NT98" s="37"/>
      <c r="NU98" s="37"/>
      <c r="NV98" s="37"/>
      <c r="NW98" s="37"/>
      <c r="NX98" s="37"/>
      <c r="NY98" s="37"/>
      <c r="NZ98" s="37"/>
      <c r="OA98" s="37"/>
      <c r="OB98" s="37"/>
      <c r="OC98" s="37"/>
      <c r="OD98" s="37"/>
      <c r="OE98" s="37"/>
      <c r="OF98" s="37"/>
      <c r="OG98" s="37"/>
      <c r="OH98" s="37"/>
      <c r="OI98" s="37"/>
      <c r="OJ98" s="37"/>
      <c r="OK98" s="37"/>
      <c r="OL98" s="37"/>
      <c r="OM98" s="37"/>
      <c r="ON98" s="37"/>
      <c r="OO98" s="37"/>
      <c r="OP98" s="37"/>
      <c r="OQ98" s="37"/>
      <c r="OR98" s="37"/>
      <c r="OS98" s="37"/>
      <c r="OT98" s="37"/>
      <c r="OU98" s="37"/>
      <c r="OV98" s="37"/>
      <c r="OW98" s="37"/>
      <c r="OX98" s="37"/>
      <c r="OY98" s="37"/>
      <c r="OZ98" s="37"/>
      <c r="PA98" s="37"/>
      <c r="PB98" s="37"/>
      <c r="PC98" s="37"/>
      <c r="PD98" s="37"/>
      <c r="PE98" s="37"/>
      <c r="PF98" s="37"/>
      <c r="PG98" s="37"/>
      <c r="PH98" s="37"/>
      <c r="PI98" s="37"/>
      <c r="PJ98" s="37"/>
      <c r="PK98" s="37"/>
      <c r="PL98" s="37"/>
      <c r="PM98" s="37"/>
      <c r="PN98" s="37"/>
      <c r="PO98" s="37"/>
      <c r="PP98" s="37"/>
      <c r="PQ98" s="37"/>
      <c r="PR98" s="37"/>
      <c r="PS98" s="37"/>
      <c r="PT98" s="37"/>
      <c r="PU98" s="37"/>
      <c r="PV98" s="37"/>
      <c r="PW98" s="37"/>
      <c r="PX98" s="37"/>
      <c r="PY98" s="37"/>
      <c r="PZ98" s="37"/>
      <c r="QA98" s="37"/>
      <c r="QB98" s="37"/>
      <c r="QC98" s="37"/>
      <c r="QD98" s="37"/>
      <c r="QE98" s="37"/>
      <c r="QF98" s="37"/>
      <c r="QG98" s="37"/>
      <c r="QH98" s="37"/>
      <c r="QI98" s="37"/>
      <c r="QJ98" s="37"/>
      <c r="QK98" s="37"/>
      <c r="QL98" s="37"/>
      <c r="QM98" s="37"/>
      <c r="QN98" s="37"/>
      <c r="QO98" s="37"/>
      <c r="QP98" s="37"/>
      <c r="QQ98" s="37"/>
      <c r="QR98" s="37"/>
      <c r="QS98" s="37"/>
      <c r="QT98" s="37"/>
      <c r="QU98" s="37"/>
      <c r="QV98" s="37"/>
      <c r="QW98" s="37"/>
      <c r="QX98" s="37"/>
      <c r="QY98" s="37"/>
      <c r="QZ98" s="37"/>
      <c r="RA98" s="37"/>
      <c r="RB98" s="37"/>
      <c r="RC98" s="37"/>
      <c r="RD98" s="37"/>
      <c r="RE98" s="37"/>
      <c r="RF98" s="37"/>
      <c r="RG98" s="37"/>
      <c r="RH98" s="37"/>
      <c r="RI98" s="37"/>
      <c r="RJ98" s="37"/>
      <c r="RK98" s="37"/>
      <c r="RL98" s="37"/>
      <c r="RM98" s="37"/>
      <c r="RN98" s="37"/>
      <c r="RO98" s="37"/>
      <c r="RP98" s="37"/>
      <c r="RQ98" s="37"/>
      <c r="RR98" s="37"/>
      <c r="RS98" s="37"/>
      <c r="RT98" s="37"/>
      <c r="RU98" s="37"/>
      <c r="RV98" s="37"/>
      <c r="RW98" s="37"/>
      <c r="RX98" s="37"/>
      <c r="RY98" s="37"/>
      <c r="RZ98" s="37"/>
      <c r="SA98" s="37"/>
      <c r="SB98" s="37"/>
      <c r="SC98" s="37"/>
      <c r="SD98" s="37"/>
      <c r="SE98" s="37"/>
      <c r="SF98" s="37"/>
      <c r="SG98" s="37"/>
      <c r="SH98" s="37"/>
      <c r="SI98" s="37"/>
      <c r="SJ98" s="37"/>
      <c r="SK98" s="37"/>
      <c r="SL98" s="37"/>
      <c r="SM98" s="37"/>
      <c r="SN98" s="37"/>
      <c r="SO98" s="37"/>
      <c r="SP98" s="37"/>
      <c r="SQ98" s="37"/>
      <c r="SR98" s="37"/>
      <c r="SS98" s="37"/>
      <c r="ST98" s="37"/>
      <c r="SU98" s="37"/>
      <c r="SV98" s="37"/>
      <c r="SW98" s="37"/>
      <c r="SX98" s="37"/>
      <c r="SY98" s="37"/>
      <c r="SZ98" s="37"/>
      <c r="TA98" s="37"/>
      <c r="TB98" s="37"/>
      <c r="TC98" s="37"/>
      <c r="TD98" s="37"/>
      <c r="TE98" s="37"/>
      <c r="TF98" s="37"/>
      <c r="TG98" s="37"/>
      <c r="TH98" s="37"/>
      <c r="TI98" s="37"/>
      <c r="TJ98" s="37"/>
      <c r="TK98" s="37"/>
      <c r="TL98" s="37"/>
      <c r="TM98" s="37"/>
      <c r="TN98" s="37"/>
      <c r="TO98" s="37"/>
      <c r="TP98" s="37"/>
      <c r="TQ98" s="37"/>
      <c r="TR98" s="37"/>
      <c r="TS98" s="37"/>
      <c r="TT98" s="37"/>
      <c r="TU98" s="37"/>
      <c r="TV98" s="37"/>
      <c r="TW98" s="37"/>
      <c r="TX98" s="37"/>
      <c r="TY98" s="37"/>
      <c r="TZ98" s="37"/>
      <c r="UA98" s="37"/>
      <c r="UB98" s="37"/>
      <c r="UC98" s="37"/>
      <c r="UD98" s="37"/>
      <c r="UE98" s="37"/>
      <c r="UF98" s="37"/>
      <c r="UG98" s="37"/>
      <c r="UH98" s="37"/>
      <c r="UI98" s="37"/>
      <c r="UJ98" s="37"/>
      <c r="UK98" s="37"/>
      <c r="UL98" s="37"/>
      <c r="UM98" s="37"/>
      <c r="UN98" s="37"/>
      <c r="UO98" s="37"/>
      <c r="UP98" s="37"/>
      <c r="UQ98" s="37"/>
      <c r="UR98" s="37"/>
      <c r="US98" s="37"/>
      <c r="UT98" s="37"/>
      <c r="UU98" s="37"/>
      <c r="UV98" s="37"/>
      <c r="UW98" s="37"/>
      <c r="UX98" s="37"/>
      <c r="UY98" s="37"/>
      <c r="UZ98" s="37"/>
      <c r="VA98" s="37"/>
      <c r="VB98" s="37"/>
      <c r="VC98" s="37"/>
      <c r="VD98" s="37"/>
      <c r="VE98" s="37"/>
      <c r="VF98" s="37"/>
      <c r="VG98" s="37"/>
      <c r="VH98" s="37"/>
      <c r="VI98" s="37"/>
      <c r="VJ98" s="37"/>
      <c r="VK98" s="37"/>
      <c r="VL98" s="37"/>
      <c r="VM98" s="37"/>
      <c r="VN98" s="37"/>
      <c r="VO98" s="37"/>
      <c r="VP98" s="37"/>
      <c r="VQ98" s="37"/>
      <c r="VR98" s="37"/>
      <c r="VS98" s="37"/>
      <c r="VT98" s="37"/>
      <c r="VU98" s="37"/>
      <c r="VV98" s="37"/>
      <c r="VW98" s="37"/>
      <c r="VX98" s="37"/>
      <c r="VY98" s="37"/>
      <c r="VZ98" s="37"/>
      <c r="WA98" s="37"/>
      <c r="WB98" s="37"/>
      <c r="WC98" s="37"/>
      <c r="WD98" s="37"/>
      <c r="WE98" s="37"/>
      <c r="WF98" s="37"/>
      <c r="WG98" s="37"/>
      <c r="WH98" s="37"/>
      <c r="WI98" s="37"/>
      <c r="WJ98" s="37"/>
      <c r="WK98" s="37"/>
      <c r="WL98" s="37"/>
      <c r="WM98" s="37"/>
      <c r="WN98" s="37"/>
      <c r="WO98" s="37"/>
      <c r="WP98" s="37"/>
      <c r="WQ98" s="37"/>
      <c r="WR98" s="37"/>
      <c r="WS98" s="37"/>
      <c r="WT98" s="37"/>
      <c r="WU98" s="37"/>
      <c r="WV98" s="37"/>
      <c r="WW98" s="37"/>
      <c r="WX98" s="37"/>
      <c r="WY98" s="37"/>
      <c r="WZ98" s="37"/>
      <c r="XA98" s="37"/>
      <c r="XB98" s="37"/>
      <c r="XC98" s="37"/>
      <c r="XD98" s="37"/>
      <c r="XE98" s="37"/>
      <c r="XF98" s="37"/>
      <c r="XG98" s="37"/>
      <c r="XH98" s="37"/>
      <c r="XI98" s="37"/>
      <c r="XJ98" s="37"/>
      <c r="XK98" s="37"/>
      <c r="XL98" s="37"/>
      <c r="XM98" s="37"/>
      <c r="XN98" s="37"/>
      <c r="XO98" s="37"/>
      <c r="XP98" s="37"/>
      <c r="XQ98" s="37"/>
      <c r="XR98" s="37"/>
      <c r="XS98" s="37"/>
      <c r="XT98" s="37"/>
      <c r="XU98" s="37"/>
      <c r="XV98" s="37"/>
      <c r="XW98" s="37"/>
      <c r="XX98" s="37"/>
      <c r="XY98" s="37"/>
      <c r="XZ98" s="37"/>
      <c r="YA98" s="37"/>
      <c r="YB98" s="37"/>
      <c r="YC98" s="37"/>
      <c r="YD98" s="37"/>
      <c r="YE98" s="37"/>
      <c r="YF98" s="37"/>
      <c r="YG98" s="37"/>
      <c r="YH98" s="37"/>
      <c r="YI98" s="37"/>
      <c r="YJ98" s="37"/>
      <c r="YK98" s="37"/>
      <c r="YL98" s="37"/>
      <c r="YM98" s="37"/>
      <c r="YN98" s="37"/>
      <c r="YO98" s="37"/>
      <c r="YP98" s="37"/>
      <c r="YQ98" s="37"/>
      <c r="YR98" s="37"/>
      <c r="YS98" s="37"/>
      <c r="YT98" s="37"/>
      <c r="YU98" s="37"/>
      <c r="YV98" s="37"/>
      <c r="YW98" s="37"/>
      <c r="YX98" s="37"/>
      <c r="YY98" s="37"/>
      <c r="YZ98" s="37"/>
      <c r="ZA98" s="37"/>
      <c r="ZB98" s="37"/>
      <c r="ZC98" s="37"/>
      <c r="ZD98" s="37"/>
      <c r="ZE98" s="37"/>
      <c r="ZF98" s="37"/>
      <c r="ZG98" s="37"/>
      <c r="ZH98" s="37"/>
      <c r="ZI98" s="37"/>
      <c r="ZJ98" s="37"/>
      <c r="ZK98" s="37"/>
      <c r="ZL98" s="37"/>
      <c r="ZM98" s="37"/>
      <c r="ZN98" s="37"/>
      <c r="ZO98" s="37"/>
      <c r="ZP98" s="37"/>
      <c r="ZQ98" s="37"/>
      <c r="ZR98" s="37"/>
      <c r="ZS98" s="37"/>
      <c r="ZT98" s="37"/>
      <c r="ZU98" s="37"/>
      <c r="ZV98" s="37"/>
      <c r="ZW98" s="37"/>
      <c r="ZX98" s="37"/>
      <c r="ZY98" s="37"/>
      <c r="ZZ98" s="37"/>
      <c r="AAA98" s="37"/>
      <c r="AAB98" s="37"/>
      <c r="AAC98" s="37"/>
      <c r="AAD98" s="37"/>
      <c r="AAE98" s="37"/>
      <c r="AAF98" s="37"/>
      <c r="AAG98" s="37"/>
      <c r="AAH98" s="37"/>
      <c r="AAI98" s="37"/>
      <c r="AAJ98" s="37"/>
      <c r="AAK98" s="37"/>
      <c r="AAL98" s="37"/>
      <c r="AAM98" s="37"/>
      <c r="AAN98" s="37"/>
      <c r="AAO98" s="37"/>
      <c r="AAP98" s="37"/>
      <c r="AAQ98" s="37"/>
      <c r="AAR98" s="37"/>
      <c r="AAS98" s="37"/>
      <c r="AAT98" s="37"/>
      <c r="AAU98" s="37"/>
      <c r="AAV98" s="37"/>
      <c r="AAW98" s="37"/>
      <c r="AAX98" s="37"/>
      <c r="AAY98" s="37"/>
      <c r="AAZ98" s="37"/>
      <c r="ABA98" s="37"/>
      <c r="ABB98" s="37"/>
      <c r="ABC98" s="37"/>
      <c r="ABD98" s="37"/>
      <c r="ABE98" s="37"/>
      <c r="ABF98" s="37"/>
      <c r="ABG98" s="37"/>
      <c r="ABH98" s="37"/>
      <c r="ABI98" s="37"/>
      <c r="ABJ98" s="37"/>
      <c r="ABK98" s="37"/>
      <c r="ABL98" s="37"/>
      <c r="ABM98" s="37"/>
      <c r="ABN98" s="37"/>
      <c r="ABO98" s="37"/>
      <c r="ABP98" s="37"/>
      <c r="ABQ98" s="37"/>
      <c r="ABR98" s="37"/>
      <c r="ABS98" s="37"/>
      <c r="ABT98" s="37"/>
      <c r="ABU98" s="37"/>
      <c r="ABV98" s="37"/>
      <c r="ABW98" s="37"/>
      <c r="ABX98" s="37"/>
      <c r="ABY98" s="37"/>
      <c r="ABZ98" s="37"/>
      <c r="ACA98" s="37"/>
      <c r="ACB98" s="37"/>
      <c r="ACC98" s="37"/>
      <c r="ACD98" s="37"/>
      <c r="ACE98" s="37"/>
      <c r="ACF98" s="37"/>
      <c r="ACG98" s="37"/>
      <c r="ACH98" s="37"/>
      <c r="ACI98" s="37"/>
      <c r="ACJ98" s="37"/>
      <c r="ACK98" s="37"/>
      <c r="ACL98" s="37"/>
      <c r="ACM98" s="37"/>
      <c r="ACN98" s="37"/>
      <c r="ACO98" s="37"/>
      <c r="ACP98" s="37"/>
      <c r="ACQ98" s="37"/>
      <c r="ACR98" s="37"/>
      <c r="ACS98" s="37"/>
      <c r="ACT98" s="37"/>
      <c r="ACU98" s="37"/>
      <c r="ACV98" s="37"/>
      <c r="ACW98" s="37"/>
      <c r="ACX98" s="37"/>
      <c r="ACY98" s="37"/>
      <c r="ACZ98" s="37"/>
      <c r="ADA98" s="37"/>
      <c r="ADB98" s="37"/>
      <c r="ADC98" s="37"/>
      <c r="ADD98" s="37"/>
      <c r="ADE98" s="37"/>
      <c r="ADF98" s="37"/>
      <c r="ADG98" s="37"/>
      <c r="ADH98" s="37"/>
      <c r="ADI98" s="37"/>
      <c r="ADJ98" s="37"/>
      <c r="ADK98" s="37"/>
      <c r="ADL98" s="37"/>
      <c r="ADM98" s="37"/>
      <c r="ADN98" s="37"/>
      <c r="ADO98" s="37"/>
      <c r="ADP98" s="37"/>
      <c r="ADQ98" s="37"/>
      <c r="ADR98" s="37"/>
      <c r="ADS98" s="37"/>
      <c r="ADT98" s="37"/>
      <c r="ADU98" s="37"/>
      <c r="ADV98" s="37"/>
      <c r="ADW98" s="37"/>
      <c r="ADX98" s="37"/>
      <c r="ADY98" s="37"/>
      <c r="ADZ98" s="37"/>
      <c r="AEA98" s="37"/>
      <c r="AEB98" s="37"/>
      <c r="AEC98" s="37"/>
      <c r="AED98" s="37"/>
      <c r="AEE98" s="37"/>
      <c r="AEF98" s="37"/>
      <c r="AEG98" s="37"/>
      <c r="AEH98" s="37"/>
      <c r="AEI98" s="37"/>
      <c r="AEJ98" s="37"/>
      <c r="AEK98" s="37"/>
      <c r="AEL98" s="37"/>
      <c r="AEM98" s="37"/>
      <c r="AEN98" s="37"/>
      <c r="AEO98" s="37"/>
      <c r="AEP98" s="37"/>
      <c r="AEQ98" s="37"/>
      <c r="AER98" s="37"/>
      <c r="AES98" s="37"/>
      <c r="AET98" s="37"/>
      <c r="AEU98" s="37"/>
      <c r="AEV98" s="37"/>
      <c r="AEW98" s="37"/>
      <c r="AEX98" s="37"/>
      <c r="AEY98" s="37"/>
      <c r="AEZ98" s="37"/>
      <c r="AFA98" s="37"/>
      <c r="AFB98" s="37"/>
      <c r="AFC98" s="37"/>
      <c r="AFD98" s="37"/>
      <c r="AFE98" s="37"/>
      <c r="AFF98" s="37"/>
      <c r="AFG98" s="37"/>
      <c r="AFH98" s="37"/>
      <c r="AFI98" s="37"/>
      <c r="AFJ98" s="37"/>
      <c r="AFK98" s="37"/>
      <c r="AFL98" s="37"/>
      <c r="AFM98" s="37"/>
      <c r="AFN98" s="37"/>
      <c r="AFO98" s="37"/>
      <c r="AFP98" s="37"/>
      <c r="AFQ98" s="37"/>
      <c r="AFR98" s="37"/>
      <c r="AFS98" s="37"/>
      <c r="AFT98" s="37"/>
      <c r="AFU98" s="37"/>
      <c r="AFV98" s="37"/>
      <c r="AFW98" s="37"/>
      <c r="AFX98" s="37"/>
      <c r="AFY98" s="37"/>
      <c r="AFZ98" s="37"/>
      <c r="AGA98" s="37"/>
      <c r="AGB98" s="37"/>
      <c r="AGC98" s="37"/>
      <c r="AGD98" s="37"/>
      <c r="AGE98" s="37"/>
      <c r="AGF98" s="37"/>
      <c r="AGG98" s="37"/>
      <c r="AGH98" s="37"/>
      <c r="AGI98" s="37"/>
      <c r="AGJ98" s="37"/>
      <c r="AGK98" s="37"/>
      <c r="AGL98" s="37"/>
      <c r="AGM98" s="37"/>
      <c r="AGN98" s="37"/>
      <c r="AGO98" s="37"/>
      <c r="AGP98" s="37"/>
      <c r="AGQ98" s="37"/>
      <c r="AGR98" s="37"/>
      <c r="AGS98" s="37"/>
      <c r="AGT98" s="37"/>
      <c r="AGU98" s="37"/>
      <c r="AGV98" s="37"/>
      <c r="AGW98" s="37"/>
      <c r="AGX98" s="37"/>
      <c r="AGY98" s="37"/>
      <c r="AGZ98" s="37"/>
      <c r="AHA98" s="37"/>
      <c r="AHB98" s="37"/>
      <c r="AHC98" s="37"/>
      <c r="AHD98" s="37"/>
      <c r="AHE98" s="37"/>
      <c r="AHF98" s="37"/>
      <c r="AHG98" s="37"/>
      <c r="AHH98" s="37"/>
      <c r="AHI98" s="37"/>
      <c r="AHJ98" s="37"/>
      <c r="AHK98" s="37"/>
      <c r="AHL98" s="37"/>
      <c r="AHM98" s="37"/>
      <c r="AHN98" s="37"/>
      <c r="AHO98" s="37"/>
      <c r="AHP98" s="37"/>
      <c r="AHQ98" s="37"/>
      <c r="AHR98" s="37"/>
      <c r="AHS98" s="37"/>
      <c r="AHT98" s="37"/>
      <c r="AHU98" s="37"/>
      <c r="AHV98" s="37"/>
      <c r="AHW98" s="37"/>
      <c r="AHX98" s="37"/>
      <c r="AHY98" s="37"/>
      <c r="AHZ98" s="37"/>
      <c r="AIA98" s="37"/>
      <c r="AIB98" s="37"/>
      <c r="AIC98" s="37"/>
      <c r="AID98" s="37"/>
      <c r="AIE98" s="37"/>
      <c r="AIF98" s="37"/>
      <c r="AIG98" s="37"/>
      <c r="AIH98" s="37"/>
      <c r="AII98" s="37"/>
      <c r="AIJ98" s="37"/>
      <c r="AIK98" s="37"/>
      <c r="AIL98" s="37"/>
      <c r="AIM98" s="37"/>
      <c r="AIN98" s="37"/>
      <c r="AIO98" s="37"/>
      <c r="AIP98" s="37"/>
      <c r="AIQ98" s="37"/>
      <c r="AIR98" s="37"/>
      <c r="AIS98" s="37"/>
      <c r="AIT98" s="37"/>
      <c r="AIU98" s="37"/>
      <c r="AIV98" s="37"/>
      <c r="AIW98" s="37"/>
      <c r="AIX98" s="37"/>
      <c r="AIY98" s="37"/>
      <c r="AIZ98" s="37"/>
      <c r="AJA98" s="37"/>
      <c r="AJB98" s="37"/>
      <c r="AJC98" s="37"/>
      <c r="AJD98" s="37"/>
      <c r="AJE98" s="37"/>
      <c r="AJF98" s="37"/>
      <c r="AJG98" s="37"/>
      <c r="AJH98" s="37"/>
      <c r="AJI98" s="37"/>
      <c r="AJJ98" s="37"/>
      <c r="AJK98" s="37"/>
      <c r="AJL98" s="37"/>
      <c r="AJM98" s="37"/>
      <c r="AJN98" s="37"/>
      <c r="AJO98" s="37"/>
      <c r="AJP98" s="37"/>
      <c r="AJQ98" s="37"/>
      <c r="AJR98" s="37"/>
      <c r="AJS98" s="37"/>
      <c r="AJT98" s="37"/>
      <c r="AJU98" s="37"/>
      <c r="AJV98" s="37"/>
      <c r="AJW98" s="37"/>
      <c r="AJX98" s="37"/>
      <c r="AJY98" s="37"/>
      <c r="AJZ98" s="37"/>
      <c r="AKA98" s="37"/>
      <c r="AKB98" s="37"/>
      <c r="AKC98" s="37"/>
      <c r="AKD98" s="37"/>
      <c r="AKE98" s="37"/>
      <c r="AKF98" s="37"/>
      <c r="AKG98" s="37"/>
      <c r="AKH98" s="37"/>
      <c r="AKI98" s="37"/>
      <c r="AKJ98" s="37"/>
      <c r="AKK98" s="37"/>
      <c r="AKL98" s="37"/>
      <c r="AKM98" s="37"/>
      <c r="AKN98" s="37"/>
      <c r="AKO98" s="37"/>
      <c r="AKP98" s="37"/>
      <c r="AKQ98" s="37"/>
      <c r="AKR98" s="37"/>
      <c r="AKS98" s="37"/>
      <c r="AKT98" s="37"/>
      <c r="AKU98" s="37"/>
      <c r="AKV98" s="37"/>
      <c r="AKW98" s="37"/>
      <c r="AKX98" s="37"/>
      <c r="AKY98" s="37"/>
      <c r="AKZ98" s="37"/>
      <c r="ALA98" s="37"/>
      <c r="ALB98" s="37"/>
      <c r="ALC98" s="37"/>
      <c r="ALD98" s="37"/>
      <c r="ALE98" s="37"/>
      <c r="ALF98" s="37"/>
      <c r="ALG98" s="37"/>
      <c r="ALH98" s="37"/>
      <c r="ALI98" s="37"/>
      <c r="ALJ98" s="37"/>
      <c r="ALK98" s="37"/>
      <c r="ALL98" s="37"/>
      <c r="ALM98" s="37"/>
      <c r="ALN98" s="37"/>
      <c r="ALO98" s="37"/>
      <c r="ALP98" s="37"/>
      <c r="ALQ98" s="37"/>
      <c r="ALR98" s="37"/>
      <c r="ALS98" s="37"/>
      <c r="ALT98" s="37"/>
      <c r="ALU98" s="37"/>
      <c r="ALV98" s="37"/>
      <c r="ALW98" s="37"/>
      <c r="ALX98" s="37"/>
      <c r="ALY98" s="37"/>
      <c r="ALZ98" s="37"/>
      <c r="AMA98" s="37"/>
      <c r="AMB98" s="37"/>
      <c r="AMC98" s="37"/>
      <c r="AMD98" s="37"/>
      <c r="AME98" s="37"/>
      <c r="AMF98" s="37"/>
      <c r="AMG98" s="37"/>
      <c r="AMH98" s="37"/>
      <c r="AMI98" s="37"/>
      <c r="AMJ98" s="37"/>
      <c r="AMK98" s="37"/>
      <c r="AML98" s="37"/>
      <c r="AMM98" s="37"/>
      <c r="AMN98" s="37"/>
      <c r="AMO98" s="37"/>
      <c r="AMP98" s="37"/>
      <c r="AMQ98" s="37"/>
      <c r="AMR98" s="37"/>
      <c r="AMS98" s="37"/>
      <c r="AMT98" s="37"/>
      <c r="AMU98" s="37"/>
      <c r="AMV98" s="37"/>
      <c r="AMW98" s="37"/>
      <c r="AMX98" s="37"/>
      <c r="AMY98" s="37"/>
      <c r="AMZ98" s="37"/>
      <c r="ANA98" s="37"/>
      <c r="ANB98" s="37"/>
      <c r="ANC98" s="37"/>
      <c r="AND98" s="37"/>
      <c r="ANE98" s="37"/>
      <c r="ANF98" s="37"/>
      <c r="ANG98" s="37"/>
      <c r="ANH98" s="37"/>
      <c r="ANI98" s="37"/>
      <c r="ANJ98" s="37"/>
      <c r="ANK98" s="37"/>
      <c r="ANL98" s="37"/>
      <c r="ANM98" s="37"/>
      <c r="ANN98" s="37"/>
      <c r="ANO98" s="37"/>
      <c r="ANP98" s="37"/>
      <c r="ANQ98" s="37"/>
      <c r="ANR98" s="37"/>
      <c r="ANS98" s="37"/>
      <c r="ANT98" s="37"/>
      <c r="ANU98" s="37"/>
      <c r="ANV98" s="37"/>
      <c r="ANW98" s="37"/>
      <c r="ANX98" s="37"/>
      <c r="ANY98" s="37"/>
      <c r="ANZ98" s="37"/>
      <c r="AOA98" s="37"/>
      <c r="AOB98" s="37"/>
      <c r="AOC98" s="37"/>
      <c r="AOD98" s="37"/>
      <c r="AOE98" s="37"/>
      <c r="AOF98" s="37"/>
      <c r="AOG98" s="37"/>
      <c r="AOH98" s="37"/>
      <c r="AOI98" s="37"/>
      <c r="AOJ98" s="37"/>
      <c r="AOK98" s="37"/>
      <c r="AOL98" s="37"/>
      <c r="AOM98" s="37"/>
      <c r="AON98" s="37"/>
      <c r="AOO98" s="37"/>
      <c r="AOP98" s="37"/>
      <c r="AOQ98" s="37"/>
      <c r="AOR98" s="37"/>
      <c r="AOS98" s="37"/>
      <c r="AOT98" s="37"/>
      <c r="AOU98" s="37"/>
      <c r="AOV98" s="37"/>
      <c r="AOW98" s="37"/>
      <c r="AOX98" s="37"/>
      <c r="AOY98" s="37"/>
      <c r="AOZ98" s="37"/>
      <c r="APA98" s="37"/>
      <c r="APB98" s="37"/>
      <c r="APC98" s="37"/>
      <c r="APD98" s="37"/>
      <c r="APE98" s="37"/>
      <c r="APF98" s="37"/>
      <c r="APG98" s="37"/>
      <c r="APH98" s="37"/>
      <c r="API98" s="37"/>
      <c r="APJ98" s="37"/>
      <c r="APK98" s="37"/>
      <c r="APL98" s="37"/>
      <c r="APM98" s="37"/>
      <c r="APN98" s="37"/>
      <c r="APO98" s="37"/>
      <c r="APP98" s="37"/>
      <c r="APQ98" s="37"/>
      <c r="APR98" s="37"/>
      <c r="APS98" s="37"/>
      <c r="APT98" s="37"/>
      <c r="APU98" s="37"/>
      <c r="APV98" s="37"/>
      <c r="APW98" s="37"/>
      <c r="APX98" s="37"/>
      <c r="APY98" s="37"/>
      <c r="APZ98" s="37"/>
      <c r="AQA98" s="37"/>
      <c r="AQB98" s="37"/>
      <c r="AQC98" s="37"/>
      <c r="AQD98" s="37"/>
      <c r="AQE98" s="37"/>
      <c r="AQF98" s="37"/>
      <c r="AQG98" s="37"/>
      <c r="AQH98" s="37"/>
      <c r="AQI98" s="37"/>
      <c r="AQJ98" s="37"/>
      <c r="AQK98" s="37"/>
      <c r="AQL98" s="37"/>
      <c r="AQM98" s="37"/>
      <c r="AQN98" s="37"/>
      <c r="AQO98" s="37"/>
      <c r="AQP98" s="37"/>
      <c r="AQQ98" s="37"/>
      <c r="AQR98" s="37"/>
      <c r="AQS98" s="37"/>
      <c r="AQT98" s="37"/>
      <c r="AQU98" s="37"/>
      <c r="AQV98" s="37"/>
      <c r="AQW98" s="37"/>
      <c r="AQX98" s="37"/>
      <c r="AQY98" s="37"/>
      <c r="AQZ98" s="37"/>
      <c r="ARA98" s="37"/>
      <c r="ARB98" s="37"/>
      <c r="ARC98" s="37"/>
      <c r="ARD98" s="37"/>
      <c r="ARE98" s="37"/>
      <c r="ARF98" s="37"/>
      <c r="ARG98" s="37"/>
      <c r="ARH98" s="37"/>
      <c r="ARI98" s="37"/>
      <c r="ARJ98" s="37"/>
      <c r="ARK98" s="37"/>
      <c r="ARL98" s="37"/>
      <c r="ARM98" s="37"/>
      <c r="ARN98" s="37"/>
      <c r="ARO98" s="37"/>
      <c r="ARP98" s="37"/>
      <c r="ARQ98" s="37"/>
      <c r="ARR98" s="37"/>
      <c r="ARS98" s="37"/>
      <c r="ART98" s="37"/>
      <c r="ARU98" s="37"/>
      <c r="ARV98" s="37"/>
      <c r="ARW98" s="37"/>
      <c r="ARX98" s="37"/>
      <c r="ARY98" s="37"/>
      <c r="ARZ98" s="37"/>
      <c r="ASA98" s="37"/>
      <c r="ASB98" s="37"/>
      <c r="ASC98" s="37"/>
      <c r="ASD98" s="37"/>
      <c r="ASE98" s="37"/>
      <c r="ASF98" s="37"/>
      <c r="ASG98" s="37"/>
      <c r="ASH98" s="37"/>
      <c r="ASI98" s="37"/>
      <c r="ASJ98" s="37"/>
      <c r="ASK98" s="37"/>
      <c r="ASL98" s="37"/>
      <c r="ASM98" s="37"/>
      <c r="ASN98" s="37"/>
      <c r="ASO98" s="37"/>
      <c r="ASP98" s="37"/>
      <c r="ASQ98" s="37"/>
      <c r="ASR98" s="37"/>
      <c r="ASS98" s="37"/>
      <c r="AST98" s="37"/>
      <c r="ASU98" s="37"/>
      <c r="ASV98" s="37"/>
      <c r="ASW98" s="37"/>
      <c r="ASX98" s="37"/>
      <c r="ASY98" s="37"/>
      <c r="ASZ98" s="37"/>
      <c r="ATA98" s="37"/>
      <c r="ATB98" s="37"/>
      <c r="ATC98" s="37"/>
      <c r="ATD98" s="37"/>
      <c r="ATE98" s="37"/>
      <c r="ATF98" s="37"/>
      <c r="ATG98" s="37"/>
      <c r="ATH98" s="37"/>
      <c r="ATI98" s="37"/>
      <c r="ATJ98" s="37"/>
      <c r="ATK98" s="37"/>
      <c r="ATL98" s="37"/>
      <c r="ATM98" s="37"/>
      <c r="ATN98" s="37"/>
      <c r="ATO98" s="37"/>
      <c r="ATP98" s="37"/>
      <c r="ATQ98" s="37"/>
      <c r="ATR98" s="37"/>
      <c r="ATS98" s="37"/>
      <c r="ATT98" s="37"/>
      <c r="ATU98" s="37"/>
      <c r="ATV98" s="37"/>
      <c r="ATW98" s="37"/>
      <c r="ATX98" s="37"/>
      <c r="ATY98" s="37"/>
      <c r="ATZ98" s="37"/>
      <c r="AUA98" s="37"/>
      <c r="AUB98" s="37"/>
      <c r="AUC98" s="37"/>
      <c r="AUD98" s="37"/>
      <c r="AUE98" s="37"/>
      <c r="AUF98" s="37"/>
      <c r="AUG98" s="37"/>
      <c r="AUH98" s="37"/>
      <c r="AUI98" s="37"/>
      <c r="AUJ98" s="37"/>
      <c r="AUK98" s="37"/>
      <c r="AUL98" s="37"/>
      <c r="AUM98" s="37"/>
      <c r="AUN98" s="37"/>
      <c r="AUO98" s="37"/>
      <c r="AUP98" s="37"/>
      <c r="AUQ98" s="37"/>
      <c r="AUR98" s="37"/>
      <c r="AUS98" s="37"/>
      <c r="AUT98" s="37"/>
      <c r="AUU98" s="37"/>
      <c r="AUV98" s="37"/>
      <c r="AUW98" s="37"/>
      <c r="AUX98" s="37"/>
      <c r="AUY98" s="37"/>
      <c r="AUZ98" s="37"/>
      <c r="AVA98" s="37"/>
      <c r="AVB98" s="37"/>
      <c r="AVC98" s="37"/>
      <c r="AVD98" s="37"/>
      <c r="AVE98" s="37"/>
      <c r="AVF98" s="37"/>
      <c r="AVG98" s="37"/>
      <c r="AVH98" s="37"/>
      <c r="AVI98" s="37"/>
      <c r="AVJ98" s="37"/>
      <c r="AVK98" s="37"/>
      <c r="AVL98" s="37"/>
      <c r="AVM98" s="37"/>
      <c r="AVN98" s="37"/>
      <c r="AVO98" s="37"/>
      <c r="AVP98" s="37"/>
      <c r="AVQ98" s="37"/>
      <c r="AVR98" s="37"/>
      <c r="AVS98" s="37"/>
      <c r="AVT98" s="37"/>
      <c r="AVU98" s="37"/>
      <c r="AVV98" s="37"/>
      <c r="AVW98" s="37"/>
      <c r="AVX98" s="37"/>
      <c r="AVY98" s="37"/>
      <c r="AVZ98" s="37"/>
      <c r="AWA98" s="37"/>
      <c r="AWB98" s="37"/>
      <c r="AWC98" s="37"/>
      <c r="AWD98" s="37"/>
      <c r="AWE98" s="37"/>
      <c r="AWF98" s="37"/>
      <c r="AWG98" s="37"/>
      <c r="AWH98" s="37"/>
      <c r="AWI98" s="37"/>
      <c r="AWJ98" s="37"/>
      <c r="AWK98" s="37"/>
      <c r="AWL98" s="37"/>
      <c r="AWM98" s="37"/>
      <c r="AWN98" s="37"/>
      <c r="AWO98" s="37"/>
      <c r="AWP98" s="37"/>
      <c r="AWQ98" s="37"/>
      <c r="AWR98" s="37"/>
      <c r="AWS98" s="37"/>
      <c r="AWT98" s="37"/>
      <c r="AWU98" s="37"/>
      <c r="AWV98" s="37"/>
      <c r="AWW98" s="37"/>
      <c r="AWX98" s="37"/>
      <c r="AWY98" s="37"/>
      <c r="AWZ98" s="37"/>
      <c r="AXA98" s="37"/>
      <c r="AXB98" s="37"/>
      <c r="AXC98" s="37"/>
      <c r="AXD98" s="37"/>
      <c r="AXE98" s="37"/>
      <c r="AXF98" s="37"/>
      <c r="AXG98" s="37"/>
      <c r="AXH98" s="37"/>
      <c r="AXI98" s="37"/>
      <c r="AXJ98" s="37"/>
      <c r="AXK98" s="37"/>
      <c r="AXL98" s="37"/>
      <c r="AXM98" s="37"/>
      <c r="AXN98" s="37"/>
      <c r="AXO98" s="37"/>
      <c r="AXP98" s="37"/>
      <c r="AXQ98" s="37"/>
      <c r="AXR98" s="37"/>
      <c r="AXS98" s="37"/>
      <c r="AXT98" s="37"/>
      <c r="AXU98" s="37"/>
      <c r="AXV98" s="37"/>
      <c r="AXW98" s="37"/>
      <c r="AXX98" s="37"/>
      <c r="AXY98" s="37"/>
      <c r="AXZ98" s="37"/>
      <c r="AYA98" s="37"/>
      <c r="AYB98" s="37"/>
      <c r="AYC98" s="37"/>
      <c r="AYD98" s="37"/>
      <c r="AYE98" s="37"/>
      <c r="AYF98" s="37"/>
      <c r="AYG98" s="37"/>
      <c r="AYH98" s="37"/>
      <c r="AYI98" s="37"/>
      <c r="AYJ98" s="37"/>
      <c r="AYK98" s="37"/>
      <c r="AYL98" s="37"/>
      <c r="AYM98" s="37"/>
      <c r="AYN98" s="37"/>
      <c r="AYO98" s="37"/>
      <c r="AYP98" s="37"/>
      <c r="AYQ98" s="37"/>
      <c r="AYR98" s="37"/>
      <c r="AYS98" s="37"/>
      <c r="AYT98" s="37"/>
      <c r="AYU98" s="37"/>
      <c r="AYV98" s="37"/>
      <c r="AYW98" s="37"/>
      <c r="AYX98" s="37"/>
      <c r="AYY98" s="37"/>
      <c r="AYZ98" s="37"/>
      <c r="AZA98" s="37"/>
      <c r="AZB98" s="37"/>
      <c r="AZC98" s="37"/>
      <c r="AZD98" s="37"/>
      <c r="AZE98" s="37"/>
      <c r="AZF98" s="37"/>
      <c r="AZG98" s="37"/>
      <c r="AZH98" s="37"/>
      <c r="AZI98" s="37"/>
      <c r="AZJ98" s="37"/>
      <c r="AZK98" s="37"/>
      <c r="AZL98" s="37"/>
      <c r="AZM98" s="37"/>
      <c r="AZN98" s="37"/>
      <c r="AZO98" s="37"/>
      <c r="AZP98" s="37"/>
      <c r="AZQ98" s="37"/>
      <c r="AZR98" s="37"/>
      <c r="AZS98" s="37"/>
      <c r="AZT98" s="37"/>
      <c r="AZU98" s="37"/>
      <c r="AZV98" s="37"/>
      <c r="AZW98" s="37"/>
      <c r="AZX98" s="37"/>
      <c r="AZY98" s="37"/>
      <c r="AZZ98" s="37"/>
      <c r="BAA98" s="37"/>
      <c r="BAB98" s="37"/>
      <c r="BAC98" s="37"/>
      <c r="BAD98" s="37"/>
      <c r="BAE98" s="37"/>
      <c r="BAF98" s="37"/>
      <c r="BAG98" s="37"/>
      <c r="BAH98" s="37"/>
      <c r="BAI98" s="37"/>
      <c r="BAJ98" s="37"/>
      <c r="BAK98" s="37"/>
      <c r="BAL98" s="37"/>
      <c r="BAM98" s="37"/>
      <c r="BAN98" s="37"/>
      <c r="BAO98" s="37"/>
      <c r="BAP98" s="37"/>
      <c r="BAQ98" s="37"/>
      <c r="BAR98" s="37"/>
      <c r="BAS98" s="37"/>
      <c r="BAT98" s="37"/>
      <c r="BAU98" s="37"/>
      <c r="BAV98" s="37"/>
      <c r="BAW98" s="37"/>
      <c r="BAX98" s="37"/>
      <c r="BAY98" s="37"/>
      <c r="BAZ98" s="37"/>
      <c r="BBA98" s="37"/>
      <c r="BBB98" s="37"/>
      <c r="BBC98" s="37"/>
      <c r="BBD98" s="37"/>
      <c r="BBE98" s="37"/>
      <c r="BBF98" s="37"/>
      <c r="BBG98" s="37"/>
      <c r="BBH98" s="37"/>
      <c r="BBI98" s="37"/>
      <c r="BBJ98" s="37"/>
      <c r="BBK98" s="37"/>
      <c r="BBL98" s="37"/>
      <c r="BBM98" s="37"/>
      <c r="BBN98" s="37"/>
      <c r="BBO98" s="37"/>
      <c r="BBP98" s="37"/>
      <c r="BBQ98" s="37"/>
      <c r="BBR98" s="37"/>
      <c r="BBS98" s="37"/>
      <c r="BBT98" s="37"/>
      <c r="BBU98" s="37"/>
      <c r="BBV98" s="37"/>
      <c r="BBW98" s="37"/>
      <c r="BBX98" s="37"/>
      <c r="BBY98" s="37"/>
      <c r="BBZ98" s="37"/>
      <c r="BCA98" s="37"/>
      <c r="BCB98" s="37"/>
      <c r="BCC98" s="37"/>
      <c r="BCD98" s="37"/>
      <c r="BCE98" s="37"/>
      <c r="BCF98" s="37"/>
      <c r="BCG98" s="37"/>
      <c r="BCH98" s="37"/>
      <c r="BCI98" s="37"/>
      <c r="BCJ98" s="37"/>
      <c r="BCK98" s="37"/>
      <c r="BCL98" s="37"/>
      <c r="BCM98" s="37"/>
      <c r="BCN98" s="37"/>
      <c r="BCO98" s="37"/>
      <c r="BCP98" s="37"/>
      <c r="BCQ98" s="37"/>
      <c r="BCR98" s="37"/>
      <c r="BCS98" s="37"/>
      <c r="BCT98" s="37"/>
      <c r="BCU98" s="37"/>
      <c r="BCV98" s="37"/>
      <c r="BCW98" s="37"/>
      <c r="BCX98" s="37"/>
      <c r="BCY98" s="37"/>
      <c r="BCZ98" s="37"/>
      <c r="BDA98" s="37"/>
      <c r="BDB98" s="37"/>
      <c r="BDC98" s="37"/>
      <c r="BDD98" s="37"/>
      <c r="BDE98" s="37"/>
      <c r="BDF98" s="37"/>
      <c r="BDG98" s="37"/>
      <c r="BDH98" s="37"/>
      <c r="BDI98" s="37"/>
      <c r="BDJ98" s="37"/>
      <c r="BDK98" s="37"/>
      <c r="BDL98" s="37"/>
      <c r="BDM98" s="37"/>
      <c r="BDN98" s="37"/>
      <c r="BDO98" s="37"/>
      <c r="BDP98" s="37"/>
      <c r="BDQ98" s="37"/>
      <c r="BDR98" s="37"/>
      <c r="BDS98" s="37"/>
      <c r="BDT98" s="37"/>
      <c r="BDU98" s="37"/>
      <c r="BDV98" s="37"/>
      <c r="BDW98" s="37"/>
      <c r="BDX98" s="37"/>
      <c r="BDY98" s="37"/>
      <c r="BDZ98" s="37"/>
      <c r="BEA98" s="37"/>
      <c r="BEB98" s="37"/>
      <c r="BEC98" s="37"/>
      <c r="BED98" s="37"/>
      <c r="BEE98" s="37"/>
      <c r="BEF98" s="37"/>
      <c r="BEG98" s="37"/>
      <c r="BEH98" s="37"/>
      <c r="BEI98" s="37"/>
      <c r="BEJ98" s="37"/>
      <c r="BEK98" s="37"/>
      <c r="BEL98" s="37"/>
      <c r="BEM98" s="37"/>
      <c r="BEN98" s="37"/>
      <c r="BEO98" s="37"/>
      <c r="BEP98" s="37"/>
      <c r="BEQ98" s="37"/>
      <c r="BER98" s="37"/>
      <c r="BES98" s="37"/>
      <c r="BET98" s="37"/>
      <c r="BEU98" s="37"/>
      <c r="BEV98" s="37"/>
      <c r="BEW98" s="37"/>
      <c r="BEX98" s="37"/>
      <c r="BEY98" s="37"/>
      <c r="BEZ98" s="37"/>
      <c r="BFA98" s="37"/>
      <c r="BFB98" s="37"/>
      <c r="BFC98" s="37"/>
      <c r="BFD98" s="37"/>
      <c r="BFE98" s="37"/>
      <c r="BFF98" s="37"/>
      <c r="BFG98" s="37"/>
      <c r="BFH98" s="37"/>
      <c r="BFI98" s="37"/>
      <c r="BFJ98" s="37"/>
      <c r="BFK98" s="37"/>
      <c r="BFL98" s="37"/>
      <c r="BFM98" s="37"/>
      <c r="BFN98" s="37"/>
      <c r="BFO98" s="37"/>
      <c r="BFP98" s="37"/>
      <c r="BFQ98" s="37"/>
      <c r="BFR98" s="37"/>
      <c r="BFS98" s="37"/>
      <c r="BFT98" s="37"/>
      <c r="BFU98" s="37"/>
      <c r="BFV98" s="37"/>
      <c r="BFW98" s="37"/>
      <c r="BFX98" s="37"/>
      <c r="BFY98" s="37"/>
      <c r="BFZ98" s="37"/>
      <c r="BGA98" s="37"/>
      <c r="BGB98" s="37"/>
      <c r="BGC98" s="37"/>
      <c r="BGD98" s="37"/>
      <c r="BGE98" s="37"/>
      <c r="BGF98" s="37"/>
      <c r="BGG98" s="37"/>
      <c r="BGH98" s="37"/>
      <c r="BGI98" s="37"/>
      <c r="BGJ98" s="37"/>
      <c r="BGK98" s="37"/>
      <c r="BGL98" s="37"/>
      <c r="BGM98" s="37"/>
      <c r="BGN98" s="37"/>
      <c r="BGO98" s="37"/>
      <c r="BGP98" s="37"/>
      <c r="BGQ98" s="37"/>
      <c r="BGR98" s="37"/>
      <c r="BGS98" s="37"/>
      <c r="BGT98" s="37"/>
      <c r="BGU98" s="37"/>
      <c r="BGV98" s="37"/>
      <c r="BGW98" s="37"/>
      <c r="BGX98" s="37"/>
      <c r="BGY98" s="37"/>
      <c r="BGZ98" s="37"/>
      <c r="BHA98" s="37"/>
      <c r="BHB98" s="37"/>
      <c r="BHC98" s="37"/>
      <c r="BHD98" s="37"/>
      <c r="BHE98" s="37"/>
      <c r="BHF98" s="37"/>
      <c r="BHG98" s="37"/>
      <c r="BHH98" s="37"/>
      <c r="BHI98" s="37"/>
      <c r="BHJ98" s="37"/>
      <c r="BHK98" s="37"/>
      <c r="BHL98" s="37"/>
      <c r="BHM98" s="37"/>
      <c r="BHN98" s="37"/>
      <c r="BHO98" s="37"/>
      <c r="BHP98" s="37"/>
      <c r="BHQ98" s="37"/>
      <c r="BHR98" s="37"/>
      <c r="BHS98" s="37"/>
      <c r="BHT98" s="37"/>
      <c r="BHU98" s="37"/>
      <c r="BHV98" s="37"/>
      <c r="BHW98" s="37"/>
      <c r="BHX98" s="37"/>
      <c r="BHY98" s="37"/>
      <c r="BHZ98" s="37"/>
      <c r="BIA98" s="37"/>
      <c r="BIB98" s="37"/>
      <c r="BIC98" s="37"/>
      <c r="BID98" s="37"/>
      <c r="BIE98" s="37"/>
      <c r="BIF98" s="37"/>
      <c r="BIG98" s="37"/>
      <c r="BIH98" s="37"/>
      <c r="BII98" s="37"/>
      <c r="BIJ98" s="37"/>
      <c r="BIK98" s="37"/>
      <c r="BIL98" s="37"/>
      <c r="BIM98" s="37"/>
      <c r="BIN98" s="37"/>
      <c r="BIO98" s="37"/>
      <c r="BIP98" s="37"/>
      <c r="BIQ98" s="37"/>
      <c r="BIR98" s="37"/>
      <c r="BIS98" s="37"/>
      <c r="BIT98" s="37"/>
      <c r="BIU98" s="37"/>
      <c r="BIV98" s="37"/>
      <c r="BIW98" s="37"/>
      <c r="BIX98" s="37"/>
      <c r="BIY98" s="37"/>
      <c r="BIZ98" s="37"/>
      <c r="BJA98" s="37"/>
      <c r="BJB98" s="37"/>
      <c r="BJC98" s="37"/>
      <c r="BJD98" s="37"/>
      <c r="BJE98" s="37"/>
      <c r="BJF98" s="37"/>
      <c r="BJG98" s="37"/>
      <c r="BJH98" s="37"/>
      <c r="BJI98" s="37"/>
      <c r="BJJ98" s="37"/>
      <c r="BJK98" s="37"/>
      <c r="BJL98" s="37"/>
      <c r="BJM98" s="37"/>
      <c r="BJN98" s="37"/>
      <c r="BJO98" s="37"/>
      <c r="BJP98" s="37"/>
      <c r="BJQ98" s="37"/>
      <c r="BJR98" s="37"/>
      <c r="BJS98" s="37"/>
      <c r="BJT98" s="37"/>
      <c r="BJU98" s="37"/>
      <c r="BJV98" s="37"/>
      <c r="BJW98" s="37"/>
      <c r="BJX98" s="37"/>
      <c r="BJY98" s="37"/>
      <c r="BJZ98" s="37"/>
      <c r="BKA98" s="37"/>
      <c r="BKB98" s="37"/>
      <c r="BKC98" s="37"/>
      <c r="BKD98" s="37"/>
      <c r="BKE98" s="37"/>
      <c r="BKF98" s="37"/>
      <c r="BKG98" s="37"/>
      <c r="BKH98" s="37"/>
      <c r="BKI98" s="37"/>
      <c r="BKJ98" s="37"/>
      <c r="BKK98" s="37"/>
      <c r="BKL98" s="37"/>
      <c r="BKM98" s="37"/>
      <c r="BKN98" s="37"/>
      <c r="BKO98" s="37"/>
      <c r="BKP98" s="37"/>
      <c r="BKQ98" s="37"/>
      <c r="BKR98" s="37"/>
      <c r="BKS98" s="37"/>
      <c r="BKT98" s="37"/>
      <c r="BKU98" s="37"/>
      <c r="BKV98" s="37"/>
      <c r="BKW98" s="37"/>
      <c r="BKX98" s="37"/>
      <c r="BKY98" s="37"/>
      <c r="BKZ98" s="37"/>
      <c r="BLA98" s="37"/>
      <c r="BLB98" s="37"/>
      <c r="BLC98" s="37"/>
      <c r="BLD98" s="37"/>
      <c r="BLE98" s="37"/>
      <c r="BLF98" s="37"/>
      <c r="BLG98" s="37"/>
      <c r="BLH98" s="37"/>
      <c r="BLI98" s="37"/>
      <c r="BLJ98" s="37"/>
      <c r="BLK98" s="37"/>
      <c r="BLL98" s="37"/>
      <c r="BLM98" s="37"/>
      <c r="BLN98" s="37"/>
      <c r="BLO98" s="37"/>
      <c r="BLP98" s="37"/>
      <c r="BLQ98" s="37"/>
      <c r="BLR98" s="37"/>
      <c r="BLS98" s="37"/>
      <c r="BLT98" s="37"/>
      <c r="BLU98" s="37"/>
      <c r="BLV98" s="37"/>
      <c r="BLW98" s="37"/>
      <c r="BLX98" s="37"/>
      <c r="BLY98" s="37"/>
      <c r="BLZ98" s="37"/>
      <c r="BMA98" s="37"/>
      <c r="BMB98" s="37"/>
      <c r="BMC98" s="37"/>
      <c r="BMD98" s="37"/>
      <c r="BME98" s="37"/>
      <c r="BMF98" s="37"/>
      <c r="BMG98" s="37"/>
      <c r="BMH98" s="37"/>
      <c r="BMI98" s="37"/>
      <c r="BMJ98" s="37"/>
      <c r="BMK98" s="37"/>
      <c r="BML98" s="37"/>
      <c r="BMM98" s="37"/>
      <c r="BMN98" s="37"/>
      <c r="BMO98" s="37"/>
      <c r="BMP98" s="37"/>
      <c r="BMQ98" s="37"/>
      <c r="BMR98" s="37"/>
      <c r="BMS98" s="37"/>
      <c r="BMT98" s="37"/>
      <c r="BMU98" s="37"/>
      <c r="BMV98" s="37"/>
      <c r="BMW98" s="37"/>
      <c r="BMX98" s="37"/>
      <c r="BMY98" s="37"/>
      <c r="BMZ98" s="37"/>
      <c r="BNA98" s="37"/>
      <c r="BNB98" s="37"/>
      <c r="BNC98" s="37"/>
      <c r="BND98" s="37"/>
      <c r="BNE98" s="37"/>
      <c r="BNF98" s="37"/>
      <c r="BNG98" s="37"/>
      <c r="BNH98" s="37"/>
      <c r="BNI98" s="37"/>
      <c r="BNJ98" s="37"/>
      <c r="BNK98" s="37"/>
      <c r="BNL98" s="37"/>
      <c r="BNM98" s="37"/>
      <c r="BNN98" s="37"/>
      <c r="BNO98" s="37"/>
      <c r="BNP98" s="37"/>
      <c r="BNQ98" s="37"/>
      <c r="BNR98" s="37"/>
      <c r="BNS98" s="37"/>
      <c r="BNT98" s="37"/>
      <c r="BNU98" s="37"/>
      <c r="BNV98" s="37"/>
      <c r="BNW98" s="37"/>
      <c r="BNX98" s="37"/>
      <c r="BNY98" s="37"/>
      <c r="BNZ98" s="37"/>
      <c r="BOA98" s="37"/>
      <c r="BOB98" s="37"/>
      <c r="BOC98" s="37"/>
      <c r="BOD98" s="37"/>
      <c r="BOE98" s="37"/>
      <c r="BOF98" s="37"/>
      <c r="BOG98" s="37"/>
      <c r="BOH98" s="37"/>
      <c r="BOI98" s="37"/>
      <c r="BOJ98" s="37"/>
      <c r="BOK98" s="37"/>
      <c r="BOL98" s="37"/>
      <c r="BOM98" s="37"/>
      <c r="BON98" s="37"/>
      <c r="BOO98" s="37"/>
      <c r="BOP98" s="37"/>
      <c r="BOQ98" s="37"/>
      <c r="BOR98" s="37"/>
      <c r="BOS98" s="37"/>
      <c r="BOT98" s="37"/>
      <c r="BOU98" s="37"/>
      <c r="BOV98" s="37"/>
      <c r="BOW98" s="37"/>
      <c r="BOX98" s="37"/>
      <c r="BOY98" s="37"/>
      <c r="BOZ98" s="37"/>
      <c r="BPA98" s="37"/>
      <c r="BPB98" s="37"/>
      <c r="BPC98" s="37"/>
      <c r="BPD98" s="37"/>
      <c r="BPE98" s="37"/>
      <c r="BPF98" s="37"/>
      <c r="BPG98" s="37"/>
      <c r="BPH98" s="37"/>
      <c r="BPI98" s="37"/>
      <c r="BPJ98" s="37"/>
      <c r="BPK98" s="37"/>
      <c r="BPL98" s="37"/>
      <c r="BPM98" s="37"/>
      <c r="BPN98" s="37"/>
      <c r="BPO98" s="37"/>
      <c r="BPP98" s="37"/>
      <c r="BPQ98" s="37"/>
      <c r="BPR98" s="37"/>
      <c r="BPS98" s="37"/>
      <c r="BPT98" s="37"/>
      <c r="BPU98" s="37"/>
      <c r="BPV98" s="37"/>
      <c r="BPW98" s="37"/>
      <c r="BPX98" s="37"/>
      <c r="BPY98" s="37"/>
      <c r="BPZ98" s="37"/>
      <c r="BQA98" s="37"/>
      <c r="BQB98" s="37"/>
      <c r="BQC98" s="37"/>
      <c r="BQD98" s="37"/>
      <c r="BQE98" s="37"/>
      <c r="BQF98" s="37"/>
      <c r="BQG98" s="37"/>
      <c r="BQH98" s="37"/>
      <c r="BQI98" s="37"/>
      <c r="BQJ98" s="37"/>
      <c r="BQK98" s="37"/>
      <c r="BQL98" s="37"/>
      <c r="BQM98" s="37"/>
      <c r="BQN98" s="37"/>
      <c r="BQO98" s="37"/>
      <c r="BQP98" s="37"/>
      <c r="BQQ98" s="37"/>
      <c r="BQR98" s="37"/>
      <c r="BQS98" s="37"/>
      <c r="BQT98" s="37"/>
      <c r="BQU98" s="37"/>
      <c r="BQV98" s="37"/>
      <c r="BQW98" s="37"/>
      <c r="BQX98" s="37"/>
      <c r="BQY98" s="37"/>
      <c r="BQZ98" s="37"/>
      <c r="BRA98" s="37"/>
      <c r="BRB98" s="37"/>
      <c r="BRC98" s="37"/>
      <c r="BRD98" s="37"/>
      <c r="BRE98" s="37"/>
      <c r="BRF98" s="37"/>
      <c r="BRG98" s="37"/>
      <c r="BRH98" s="37"/>
      <c r="BRI98" s="37"/>
      <c r="BRJ98" s="37"/>
      <c r="BRK98" s="37"/>
      <c r="BRL98" s="37"/>
      <c r="BRM98" s="37"/>
      <c r="BRN98" s="37"/>
      <c r="BRO98" s="37"/>
      <c r="BRP98" s="37"/>
      <c r="BRQ98" s="37"/>
      <c r="BRR98" s="37"/>
      <c r="BRS98" s="37"/>
      <c r="BRT98" s="37"/>
      <c r="BRU98" s="37"/>
      <c r="BRV98" s="37"/>
      <c r="BRW98" s="37"/>
      <c r="BRX98" s="37"/>
      <c r="BRY98" s="37"/>
      <c r="BRZ98" s="37"/>
      <c r="BSA98" s="37"/>
      <c r="BSB98" s="37"/>
      <c r="BSC98" s="37"/>
      <c r="BSD98" s="37"/>
      <c r="BSE98" s="37"/>
      <c r="BSF98" s="37"/>
      <c r="BSG98" s="37"/>
      <c r="BSH98" s="37"/>
      <c r="BSI98" s="37"/>
      <c r="BSJ98" s="37"/>
      <c r="BSK98" s="37"/>
      <c r="BSL98" s="37"/>
      <c r="BSM98" s="37"/>
      <c r="BSN98" s="37"/>
      <c r="BSO98" s="37"/>
      <c r="BSP98" s="37"/>
      <c r="BSQ98" s="37"/>
      <c r="BSR98" s="37"/>
      <c r="BSS98" s="37"/>
      <c r="BST98" s="37"/>
      <c r="BSU98" s="37"/>
      <c r="BSV98" s="37"/>
      <c r="BSW98" s="37"/>
      <c r="BSX98" s="37"/>
      <c r="BSY98" s="37"/>
      <c r="BSZ98" s="37"/>
      <c r="BTA98" s="37"/>
      <c r="BTB98" s="37"/>
      <c r="BTC98" s="37"/>
      <c r="BTD98" s="37"/>
      <c r="BTE98" s="37"/>
      <c r="BTF98" s="37"/>
      <c r="BTG98" s="37"/>
      <c r="BTH98" s="37"/>
      <c r="BTI98" s="37"/>
      <c r="BTJ98" s="37"/>
      <c r="BTK98" s="37"/>
      <c r="BTL98" s="37"/>
      <c r="BTM98" s="37"/>
      <c r="BTN98" s="37"/>
      <c r="BTO98" s="37"/>
      <c r="BTP98" s="37"/>
      <c r="BTQ98" s="37"/>
      <c r="BTR98" s="37"/>
      <c r="BTS98" s="37"/>
      <c r="BTT98" s="37"/>
      <c r="BTU98" s="37"/>
      <c r="BTV98" s="37"/>
      <c r="BTW98" s="37"/>
      <c r="BTX98" s="37"/>
      <c r="BTY98" s="37"/>
      <c r="BTZ98" s="37"/>
      <c r="BUA98" s="37"/>
      <c r="BUB98" s="37"/>
      <c r="BUC98" s="37"/>
      <c r="BUD98" s="37"/>
      <c r="BUE98" s="37"/>
      <c r="BUF98" s="37"/>
      <c r="BUG98" s="37"/>
      <c r="BUH98" s="37"/>
      <c r="BUI98" s="37"/>
      <c r="BUJ98" s="37"/>
      <c r="BUK98" s="37"/>
      <c r="BUL98" s="37"/>
      <c r="BUM98" s="37"/>
      <c r="BUN98" s="37"/>
      <c r="BUO98" s="37"/>
      <c r="BUP98" s="37"/>
      <c r="BUQ98" s="37"/>
      <c r="BUR98" s="37"/>
      <c r="BUS98" s="37"/>
      <c r="BUT98" s="37"/>
      <c r="BUU98" s="37"/>
      <c r="BUV98" s="37"/>
      <c r="BUW98" s="37"/>
      <c r="BUX98" s="37"/>
      <c r="BUY98" s="37"/>
      <c r="BUZ98" s="37"/>
      <c r="BVA98" s="37"/>
      <c r="BVB98" s="37"/>
      <c r="BVC98" s="37"/>
      <c r="BVD98" s="37"/>
      <c r="BVE98" s="37"/>
      <c r="BVF98" s="37"/>
      <c r="BVG98" s="37"/>
      <c r="BVH98" s="37"/>
      <c r="BVI98" s="37"/>
      <c r="BVJ98" s="37"/>
      <c r="BVK98" s="37"/>
      <c r="BVL98" s="37"/>
      <c r="BVM98" s="37"/>
      <c r="BVN98" s="37"/>
      <c r="BVO98" s="37"/>
      <c r="BVP98" s="37"/>
      <c r="BVQ98" s="37"/>
      <c r="BVR98" s="37"/>
      <c r="BVS98" s="37"/>
      <c r="BVT98" s="37"/>
      <c r="BVU98" s="37"/>
      <c r="BVV98" s="37"/>
      <c r="BVW98" s="37"/>
      <c r="BVX98" s="37"/>
      <c r="BVY98" s="37"/>
      <c r="BVZ98" s="37"/>
      <c r="BWA98" s="37"/>
      <c r="BWB98" s="37"/>
      <c r="BWC98" s="37"/>
      <c r="BWD98" s="37"/>
      <c r="BWE98" s="37"/>
      <c r="BWF98" s="37"/>
      <c r="BWG98" s="37"/>
      <c r="BWH98" s="37"/>
      <c r="BWI98" s="37"/>
      <c r="BWJ98" s="37"/>
      <c r="BWK98" s="37"/>
      <c r="BWL98" s="37"/>
      <c r="BWM98" s="37"/>
      <c r="BWN98" s="37"/>
      <c r="BWO98" s="37"/>
      <c r="BWP98" s="37"/>
      <c r="BWQ98" s="37"/>
      <c r="BWR98" s="37"/>
      <c r="BWS98" s="37"/>
      <c r="BWT98" s="37"/>
      <c r="BWU98" s="37"/>
      <c r="BWV98" s="37"/>
      <c r="BWW98" s="37"/>
      <c r="BWX98" s="37"/>
      <c r="BWY98" s="37"/>
      <c r="BWZ98" s="37"/>
      <c r="BXA98" s="37"/>
      <c r="BXB98" s="37"/>
      <c r="BXC98" s="37"/>
      <c r="BXD98" s="37"/>
      <c r="BXE98" s="37"/>
      <c r="BXF98" s="37"/>
      <c r="BXG98" s="37"/>
      <c r="BXH98" s="37"/>
      <c r="BXI98" s="37"/>
      <c r="BXJ98" s="37"/>
      <c r="BXK98" s="37"/>
      <c r="BXL98" s="37"/>
      <c r="BXM98" s="37"/>
      <c r="BXN98" s="37"/>
      <c r="BXO98" s="37"/>
      <c r="BXP98" s="37"/>
      <c r="BXQ98" s="37"/>
      <c r="BXR98" s="37"/>
      <c r="BXS98" s="37"/>
      <c r="BXT98" s="37"/>
      <c r="BXU98" s="37"/>
      <c r="BXV98" s="37"/>
      <c r="BXW98" s="37"/>
      <c r="BXX98" s="37"/>
      <c r="BXY98" s="37"/>
      <c r="BXZ98" s="37"/>
      <c r="BYA98" s="37"/>
      <c r="BYB98" s="37"/>
      <c r="BYC98" s="37"/>
      <c r="BYD98" s="37"/>
      <c r="BYE98" s="37"/>
      <c r="BYF98" s="37"/>
      <c r="BYG98" s="37"/>
      <c r="BYH98" s="37"/>
      <c r="BYI98" s="37"/>
      <c r="BYJ98" s="37"/>
      <c r="BYK98" s="37"/>
      <c r="BYL98" s="37"/>
      <c r="BYM98" s="37"/>
      <c r="BYN98" s="37"/>
      <c r="BYO98" s="37"/>
      <c r="BYP98" s="37"/>
      <c r="BYQ98" s="37"/>
      <c r="BYR98" s="37"/>
      <c r="BYS98" s="37"/>
      <c r="BYT98" s="37"/>
      <c r="BYU98" s="37"/>
      <c r="BYV98" s="37"/>
      <c r="BYW98" s="37"/>
      <c r="BYX98" s="37"/>
      <c r="BYY98" s="37"/>
      <c r="BYZ98" s="37"/>
      <c r="BZA98" s="37"/>
      <c r="BZB98" s="37"/>
      <c r="BZC98" s="37"/>
      <c r="BZD98" s="37"/>
      <c r="BZE98" s="37"/>
      <c r="BZF98" s="37"/>
      <c r="BZG98" s="37"/>
      <c r="BZH98" s="37"/>
      <c r="BZI98" s="37"/>
      <c r="BZJ98" s="37"/>
      <c r="BZK98" s="37"/>
      <c r="BZL98" s="37"/>
      <c r="BZM98" s="37"/>
      <c r="BZN98" s="37"/>
      <c r="BZO98" s="37"/>
      <c r="BZP98" s="37"/>
      <c r="BZQ98" s="37"/>
      <c r="BZR98" s="37"/>
      <c r="BZS98" s="37"/>
      <c r="BZT98" s="37"/>
      <c r="BZU98" s="37"/>
      <c r="BZV98" s="37"/>
      <c r="BZW98" s="37"/>
      <c r="BZX98" s="37"/>
      <c r="BZY98" s="37"/>
      <c r="BZZ98" s="37"/>
      <c r="CAA98" s="37"/>
      <c r="CAB98" s="37"/>
      <c r="CAC98" s="37"/>
      <c r="CAD98" s="37"/>
      <c r="CAE98" s="37"/>
      <c r="CAF98" s="37"/>
      <c r="CAG98" s="37"/>
      <c r="CAH98" s="37"/>
      <c r="CAI98" s="37"/>
      <c r="CAJ98" s="37"/>
      <c r="CAK98" s="37"/>
      <c r="CAL98" s="37"/>
      <c r="CAM98" s="37"/>
      <c r="CAN98" s="37"/>
      <c r="CAO98" s="37"/>
      <c r="CAP98" s="37"/>
      <c r="CAQ98" s="37"/>
      <c r="CAR98" s="37"/>
      <c r="CAS98" s="37"/>
      <c r="CAT98" s="37"/>
      <c r="CAU98" s="37"/>
      <c r="CAV98" s="37"/>
      <c r="CAW98" s="37"/>
      <c r="CAX98" s="37"/>
      <c r="CAY98" s="37"/>
      <c r="CAZ98" s="37"/>
      <c r="CBA98" s="37"/>
      <c r="CBB98" s="37"/>
      <c r="CBC98" s="37"/>
      <c r="CBD98" s="37"/>
      <c r="CBE98" s="37"/>
      <c r="CBF98" s="37"/>
      <c r="CBG98" s="37"/>
      <c r="CBH98" s="37"/>
      <c r="CBI98" s="37"/>
      <c r="CBJ98" s="37"/>
      <c r="CBK98" s="37"/>
      <c r="CBL98" s="37"/>
      <c r="CBM98" s="37"/>
      <c r="CBN98" s="37"/>
      <c r="CBO98" s="37"/>
      <c r="CBP98" s="37"/>
      <c r="CBQ98" s="37"/>
      <c r="CBR98" s="37"/>
      <c r="CBS98" s="37"/>
      <c r="CBT98" s="37"/>
      <c r="CBU98" s="37"/>
      <c r="CBV98" s="37"/>
      <c r="CBW98" s="37"/>
      <c r="CBX98" s="37"/>
      <c r="CBY98" s="37"/>
      <c r="CBZ98" s="37"/>
      <c r="CCA98" s="37"/>
      <c r="CCB98" s="37"/>
      <c r="CCC98" s="37"/>
      <c r="CCD98" s="37"/>
      <c r="CCE98" s="37"/>
      <c r="CCF98" s="37"/>
      <c r="CCG98" s="37"/>
      <c r="CCH98" s="37"/>
      <c r="CCI98" s="37"/>
      <c r="CCJ98" s="37"/>
      <c r="CCK98" s="37"/>
      <c r="CCL98" s="37"/>
      <c r="CCM98" s="37"/>
      <c r="CCN98" s="37"/>
      <c r="CCO98" s="37"/>
      <c r="CCP98" s="37"/>
      <c r="CCQ98" s="37"/>
      <c r="CCR98" s="37"/>
      <c r="CCS98" s="37"/>
      <c r="CCT98" s="37"/>
      <c r="CCU98" s="37"/>
      <c r="CCV98" s="37"/>
      <c r="CCW98" s="37"/>
      <c r="CCX98" s="37"/>
      <c r="CCY98" s="37"/>
      <c r="CCZ98" s="37"/>
      <c r="CDA98" s="37"/>
      <c r="CDB98" s="37"/>
      <c r="CDC98" s="37"/>
      <c r="CDD98" s="37"/>
      <c r="CDE98" s="37"/>
      <c r="CDF98" s="37"/>
      <c r="CDG98" s="37"/>
      <c r="CDH98" s="37"/>
      <c r="CDI98" s="37"/>
      <c r="CDJ98" s="37"/>
      <c r="CDK98" s="37"/>
      <c r="CDL98" s="37"/>
      <c r="CDM98" s="37"/>
      <c r="CDN98" s="37"/>
      <c r="CDO98" s="37"/>
      <c r="CDP98" s="37"/>
      <c r="CDQ98" s="37"/>
      <c r="CDR98" s="37"/>
      <c r="CDS98" s="37"/>
      <c r="CDT98" s="37"/>
      <c r="CDU98" s="37"/>
      <c r="CDV98" s="37"/>
      <c r="CDW98" s="37"/>
      <c r="CDX98" s="37"/>
      <c r="CDY98" s="37"/>
      <c r="CDZ98" s="37"/>
      <c r="CEA98" s="37"/>
      <c r="CEB98" s="37"/>
      <c r="CEC98" s="37"/>
      <c r="CED98" s="37"/>
      <c r="CEE98" s="37"/>
      <c r="CEF98" s="37"/>
      <c r="CEG98" s="37"/>
      <c r="CEH98" s="37"/>
      <c r="CEI98" s="37"/>
      <c r="CEJ98" s="37"/>
      <c r="CEK98" s="37"/>
      <c r="CEL98" s="37"/>
      <c r="CEM98" s="37"/>
      <c r="CEN98" s="37"/>
      <c r="CEO98" s="37"/>
      <c r="CEP98" s="37"/>
      <c r="CEQ98" s="37"/>
      <c r="CER98" s="37"/>
      <c r="CES98" s="37"/>
      <c r="CET98" s="37"/>
      <c r="CEU98" s="37"/>
      <c r="CEV98" s="37"/>
      <c r="CEW98" s="37"/>
      <c r="CEX98" s="37"/>
      <c r="CEY98" s="37"/>
      <c r="CEZ98" s="37"/>
      <c r="CFA98" s="37"/>
      <c r="CFB98" s="37"/>
      <c r="CFC98" s="37"/>
      <c r="CFD98" s="37"/>
      <c r="CFE98" s="37"/>
      <c r="CFF98" s="37"/>
      <c r="CFG98" s="37"/>
      <c r="CFH98" s="37"/>
      <c r="CFI98" s="37"/>
      <c r="CFJ98" s="37"/>
      <c r="CFK98" s="37"/>
      <c r="CFL98" s="37"/>
      <c r="CFM98" s="37"/>
      <c r="CFN98" s="37"/>
      <c r="CFO98" s="37"/>
      <c r="CFP98" s="37"/>
      <c r="CFQ98" s="37"/>
      <c r="CFR98" s="37"/>
      <c r="CFS98" s="37"/>
      <c r="CFT98" s="37"/>
      <c r="CFU98" s="37"/>
      <c r="CFV98" s="37"/>
      <c r="CFW98" s="37"/>
      <c r="CFX98" s="37"/>
      <c r="CFY98" s="37"/>
      <c r="CFZ98" s="37"/>
      <c r="CGA98" s="37"/>
      <c r="CGB98" s="37"/>
      <c r="CGC98" s="37"/>
      <c r="CGD98" s="37"/>
      <c r="CGE98" s="37"/>
      <c r="CGF98" s="37"/>
      <c r="CGG98" s="37"/>
      <c r="CGH98" s="37"/>
      <c r="CGI98" s="37"/>
      <c r="CGJ98" s="37"/>
      <c r="CGK98" s="37"/>
      <c r="CGL98" s="37"/>
      <c r="CGM98" s="37"/>
      <c r="CGN98" s="37"/>
      <c r="CGO98" s="37"/>
      <c r="CGP98" s="37"/>
      <c r="CGQ98" s="37"/>
      <c r="CGR98" s="37"/>
      <c r="CGS98" s="37"/>
      <c r="CGT98" s="37"/>
      <c r="CGU98" s="37"/>
      <c r="CGV98" s="37"/>
      <c r="CGW98" s="37"/>
      <c r="CGX98" s="37"/>
      <c r="CGY98" s="37"/>
      <c r="CGZ98" s="37"/>
      <c r="CHA98" s="37"/>
      <c r="CHB98" s="37"/>
      <c r="CHC98" s="37"/>
      <c r="CHD98" s="37"/>
      <c r="CHE98" s="37"/>
      <c r="CHF98" s="37"/>
      <c r="CHG98" s="37"/>
      <c r="CHH98" s="37"/>
      <c r="CHI98" s="37"/>
      <c r="CHJ98" s="37"/>
      <c r="CHK98" s="37"/>
      <c r="CHL98" s="37"/>
      <c r="CHM98" s="37"/>
      <c r="CHN98" s="37"/>
      <c r="CHO98" s="37"/>
      <c r="CHP98" s="37"/>
      <c r="CHQ98" s="37"/>
      <c r="CHR98" s="37"/>
      <c r="CHS98" s="37"/>
      <c r="CHT98" s="37"/>
      <c r="CHU98" s="37"/>
      <c r="CHV98" s="37"/>
      <c r="CHW98" s="37"/>
      <c r="CHX98" s="37"/>
      <c r="CHY98" s="37"/>
      <c r="CHZ98" s="37"/>
      <c r="CIA98" s="37"/>
      <c r="CIB98" s="37"/>
      <c r="CIC98" s="37"/>
      <c r="CID98" s="37"/>
      <c r="CIE98" s="37"/>
      <c r="CIF98" s="37"/>
      <c r="CIG98" s="37"/>
      <c r="CIH98" s="37"/>
      <c r="CII98" s="37"/>
      <c r="CIJ98" s="37"/>
      <c r="CIK98" s="37"/>
      <c r="CIL98" s="37"/>
      <c r="CIM98" s="37"/>
      <c r="CIN98" s="37"/>
      <c r="CIO98" s="37"/>
      <c r="CIP98" s="37"/>
      <c r="CIQ98" s="37"/>
      <c r="CIR98" s="37"/>
      <c r="CIS98" s="37"/>
      <c r="CIT98" s="37"/>
      <c r="CIU98" s="37"/>
      <c r="CIV98" s="37"/>
      <c r="CIW98" s="37"/>
      <c r="CIX98" s="37"/>
      <c r="CIY98" s="37"/>
      <c r="CIZ98" s="37"/>
      <c r="CJA98" s="37"/>
      <c r="CJB98" s="37"/>
      <c r="CJC98" s="37"/>
      <c r="CJD98" s="37"/>
      <c r="CJE98" s="37"/>
      <c r="CJF98" s="37"/>
      <c r="CJG98" s="37"/>
      <c r="CJH98" s="37"/>
      <c r="CJI98" s="37"/>
      <c r="CJJ98" s="37"/>
      <c r="CJK98" s="37"/>
      <c r="CJL98" s="37"/>
      <c r="CJM98" s="37"/>
      <c r="CJN98" s="37"/>
      <c r="CJO98" s="37"/>
      <c r="CJP98" s="37"/>
      <c r="CJQ98" s="37"/>
      <c r="CJR98" s="37"/>
      <c r="CJS98" s="37"/>
      <c r="CJT98" s="37"/>
      <c r="CJU98" s="37"/>
      <c r="CJV98" s="37"/>
      <c r="CJW98" s="37"/>
      <c r="CJX98" s="37"/>
      <c r="CJY98" s="37"/>
      <c r="CJZ98" s="37"/>
      <c r="CKA98" s="37"/>
      <c r="CKB98" s="37"/>
      <c r="CKC98" s="37"/>
      <c r="CKD98" s="37"/>
      <c r="CKE98" s="37"/>
      <c r="CKF98" s="37"/>
      <c r="CKG98" s="37"/>
      <c r="CKH98" s="37"/>
      <c r="CKI98" s="37"/>
      <c r="CKJ98" s="37"/>
      <c r="CKK98" s="37"/>
      <c r="CKL98" s="37"/>
      <c r="CKM98" s="37"/>
      <c r="CKN98" s="37"/>
      <c r="CKO98" s="37"/>
      <c r="CKP98" s="37"/>
      <c r="CKQ98" s="37"/>
      <c r="CKR98" s="37"/>
      <c r="CKS98" s="37"/>
      <c r="CKT98" s="37"/>
      <c r="CKU98" s="37"/>
      <c r="CKV98" s="37"/>
      <c r="CKW98" s="37"/>
      <c r="CKX98" s="37"/>
      <c r="CKY98" s="37"/>
      <c r="CKZ98" s="37"/>
      <c r="CLA98" s="37"/>
      <c r="CLB98" s="37"/>
      <c r="CLC98" s="37"/>
      <c r="CLD98" s="37"/>
      <c r="CLE98" s="37"/>
      <c r="CLF98" s="37"/>
      <c r="CLG98" s="37"/>
      <c r="CLH98" s="37"/>
      <c r="CLI98" s="37"/>
      <c r="CLJ98" s="37"/>
      <c r="CLK98" s="37"/>
      <c r="CLL98" s="37"/>
      <c r="CLM98" s="37"/>
      <c r="CLN98" s="37"/>
      <c r="CLO98" s="37"/>
      <c r="CLP98" s="37"/>
      <c r="CLQ98" s="37"/>
      <c r="CLR98" s="37"/>
      <c r="CLS98" s="37"/>
      <c r="CLT98" s="37"/>
      <c r="CLU98" s="37"/>
      <c r="CLV98" s="37"/>
      <c r="CLW98" s="37"/>
      <c r="CLX98" s="37"/>
      <c r="CLY98" s="37"/>
      <c r="CLZ98" s="37"/>
      <c r="CMA98" s="37"/>
      <c r="CMB98" s="37"/>
      <c r="CMC98" s="37"/>
      <c r="CMD98" s="37"/>
      <c r="CME98" s="37"/>
      <c r="CMF98" s="37"/>
      <c r="CMG98" s="37"/>
      <c r="CMH98" s="37"/>
      <c r="CMI98" s="37"/>
      <c r="CMJ98" s="37"/>
      <c r="CMK98" s="37"/>
      <c r="CML98" s="37"/>
      <c r="CMM98" s="37"/>
      <c r="CMN98" s="37"/>
      <c r="CMO98" s="37"/>
      <c r="CMP98" s="37"/>
      <c r="CMQ98" s="37"/>
      <c r="CMR98" s="37"/>
      <c r="CMS98" s="37"/>
      <c r="CMT98" s="37"/>
      <c r="CMU98" s="37"/>
      <c r="CMV98" s="37"/>
      <c r="CMW98" s="37"/>
      <c r="CMX98" s="37"/>
      <c r="CMY98" s="37"/>
      <c r="CMZ98" s="37"/>
      <c r="CNA98" s="37"/>
      <c r="CNB98" s="37"/>
      <c r="CNC98" s="37"/>
      <c r="CND98" s="37"/>
      <c r="CNE98" s="37"/>
      <c r="CNF98" s="37"/>
      <c r="CNG98" s="37"/>
      <c r="CNH98" s="37"/>
      <c r="CNI98" s="37"/>
      <c r="CNJ98" s="37"/>
      <c r="CNK98" s="37"/>
      <c r="CNL98" s="37"/>
      <c r="CNM98" s="37"/>
      <c r="CNN98" s="37"/>
      <c r="CNO98" s="37"/>
      <c r="CNP98" s="37"/>
      <c r="CNQ98" s="37"/>
      <c r="CNR98" s="37"/>
      <c r="CNS98" s="37"/>
      <c r="CNT98" s="37"/>
      <c r="CNU98" s="37"/>
      <c r="CNV98" s="37"/>
      <c r="CNW98" s="37"/>
      <c r="CNX98" s="37"/>
      <c r="CNY98" s="37"/>
      <c r="CNZ98" s="37"/>
      <c r="COA98" s="37"/>
      <c r="COB98" s="37"/>
      <c r="COC98" s="37"/>
      <c r="COD98" s="37"/>
      <c r="COE98" s="37"/>
      <c r="COF98" s="37"/>
      <c r="COG98" s="37"/>
      <c r="COH98" s="37"/>
      <c r="COI98" s="37"/>
      <c r="COJ98" s="37"/>
      <c r="COK98" s="37"/>
      <c r="COL98" s="37"/>
      <c r="COM98" s="37"/>
      <c r="CON98" s="37"/>
      <c r="COO98" s="37"/>
      <c r="COP98" s="37"/>
      <c r="COQ98" s="37"/>
      <c r="COR98" s="37"/>
      <c r="COS98" s="37"/>
      <c r="COT98" s="37"/>
      <c r="COU98" s="37"/>
      <c r="COV98" s="37"/>
      <c r="COW98" s="37"/>
      <c r="COX98" s="37"/>
      <c r="COY98" s="37"/>
      <c r="COZ98" s="37"/>
      <c r="CPA98" s="37"/>
      <c r="CPB98" s="37"/>
      <c r="CPC98" s="37"/>
      <c r="CPD98" s="37"/>
      <c r="CPE98" s="37"/>
      <c r="CPF98" s="37"/>
      <c r="CPG98" s="37"/>
      <c r="CPH98" s="37"/>
      <c r="CPI98" s="37"/>
      <c r="CPJ98" s="37"/>
      <c r="CPK98" s="37"/>
      <c r="CPL98" s="37"/>
      <c r="CPM98" s="37"/>
      <c r="CPN98" s="37"/>
      <c r="CPO98" s="37"/>
      <c r="CPP98" s="37"/>
      <c r="CPQ98" s="37"/>
      <c r="CPR98" s="37"/>
      <c r="CPS98" s="37"/>
      <c r="CPT98" s="37"/>
      <c r="CPU98" s="37"/>
      <c r="CPV98" s="37"/>
      <c r="CPW98" s="37"/>
      <c r="CPX98" s="37"/>
      <c r="CPY98" s="37"/>
      <c r="CPZ98" s="37"/>
      <c r="CQA98" s="37"/>
      <c r="CQB98" s="37"/>
      <c r="CQC98" s="37"/>
      <c r="CQD98" s="37"/>
      <c r="CQE98" s="37"/>
      <c r="CQF98" s="37"/>
      <c r="CQG98" s="37"/>
      <c r="CQH98" s="37"/>
      <c r="CQI98" s="37"/>
      <c r="CQJ98" s="37"/>
      <c r="CQK98" s="37"/>
      <c r="CQL98" s="37"/>
      <c r="CQM98" s="37"/>
      <c r="CQN98" s="37"/>
      <c r="CQO98" s="37"/>
      <c r="CQP98" s="37"/>
      <c r="CQQ98" s="37"/>
      <c r="CQR98" s="37"/>
      <c r="CQS98" s="37"/>
      <c r="CQT98" s="37"/>
      <c r="CQU98" s="37"/>
      <c r="CQV98" s="37"/>
      <c r="CQW98" s="37"/>
      <c r="CQX98" s="37"/>
      <c r="CQY98" s="37"/>
      <c r="CQZ98" s="37"/>
      <c r="CRA98" s="37"/>
      <c r="CRB98" s="37"/>
      <c r="CRC98" s="37"/>
      <c r="CRD98" s="37"/>
      <c r="CRE98" s="37"/>
      <c r="CRF98" s="37"/>
      <c r="CRG98" s="37"/>
      <c r="CRH98" s="37"/>
      <c r="CRI98" s="37"/>
      <c r="CRJ98" s="37"/>
      <c r="CRK98" s="37"/>
      <c r="CRL98" s="37"/>
      <c r="CRM98" s="37"/>
      <c r="CRN98" s="37"/>
      <c r="CRO98" s="37"/>
      <c r="CRP98" s="37"/>
      <c r="CRQ98" s="37"/>
      <c r="CRR98" s="37"/>
      <c r="CRS98" s="37"/>
      <c r="CRT98" s="37"/>
      <c r="CRU98" s="37"/>
      <c r="CRV98" s="37"/>
      <c r="CRW98" s="37"/>
      <c r="CRX98" s="37"/>
      <c r="CRY98" s="37"/>
      <c r="CRZ98" s="37"/>
      <c r="CSA98" s="37"/>
      <c r="CSB98" s="37"/>
      <c r="CSC98" s="37"/>
      <c r="CSD98" s="37"/>
      <c r="CSE98" s="37"/>
      <c r="CSF98" s="37"/>
      <c r="CSG98" s="37"/>
      <c r="CSH98" s="37"/>
      <c r="CSI98" s="37"/>
      <c r="CSJ98" s="37"/>
      <c r="CSK98" s="37"/>
      <c r="CSL98" s="37"/>
      <c r="CSM98" s="37"/>
      <c r="CSN98" s="37"/>
      <c r="CSO98" s="37"/>
      <c r="CSP98" s="37"/>
      <c r="CSQ98" s="37"/>
      <c r="CSR98" s="37"/>
      <c r="CSS98" s="37"/>
      <c r="CST98" s="37"/>
      <c r="CSU98" s="37"/>
      <c r="CSV98" s="37"/>
      <c r="CSW98" s="37"/>
      <c r="CSX98" s="37"/>
      <c r="CSY98" s="37"/>
      <c r="CSZ98" s="37"/>
      <c r="CTA98" s="37"/>
      <c r="CTB98" s="37"/>
      <c r="CTC98" s="37"/>
      <c r="CTD98" s="37"/>
      <c r="CTE98" s="37"/>
      <c r="CTF98" s="37"/>
      <c r="CTG98" s="37"/>
      <c r="CTH98" s="37"/>
      <c r="CTI98" s="37"/>
      <c r="CTJ98" s="37"/>
      <c r="CTK98" s="37"/>
      <c r="CTL98" s="37"/>
      <c r="CTM98" s="37"/>
      <c r="CTN98" s="37"/>
      <c r="CTO98" s="37"/>
      <c r="CTP98" s="37"/>
      <c r="CTQ98" s="37"/>
      <c r="CTR98" s="37"/>
      <c r="CTS98" s="37"/>
      <c r="CTT98" s="37"/>
      <c r="CTU98" s="37"/>
      <c r="CTV98" s="37"/>
      <c r="CTW98" s="37"/>
      <c r="CTX98" s="37"/>
      <c r="CTY98" s="37"/>
      <c r="CTZ98" s="37"/>
      <c r="CUA98" s="37"/>
      <c r="CUB98" s="37"/>
      <c r="CUC98" s="37"/>
      <c r="CUD98" s="37"/>
      <c r="CUE98" s="37"/>
      <c r="CUF98" s="37"/>
      <c r="CUG98" s="37"/>
      <c r="CUH98" s="37"/>
      <c r="CUI98" s="37"/>
      <c r="CUJ98" s="37"/>
      <c r="CUK98" s="37"/>
      <c r="CUL98" s="37"/>
      <c r="CUM98" s="37"/>
      <c r="CUN98" s="37"/>
      <c r="CUO98" s="37"/>
      <c r="CUP98" s="37"/>
      <c r="CUQ98" s="37"/>
      <c r="CUR98" s="37"/>
      <c r="CUS98" s="37"/>
      <c r="CUT98" s="37"/>
      <c r="CUU98" s="37"/>
      <c r="CUV98" s="37"/>
      <c r="CUW98" s="37"/>
      <c r="CUX98" s="37"/>
      <c r="CUY98" s="37"/>
      <c r="CUZ98" s="37"/>
      <c r="CVA98" s="37"/>
      <c r="CVB98" s="37"/>
      <c r="CVC98" s="37"/>
      <c r="CVD98" s="37"/>
      <c r="CVE98" s="37"/>
      <c r="CVF98" s="37"/>
      <c r="CVG98" s="37"/>
      <c r="CVH98" s="37"/>
      <c r="CVI98" s="37"/>
      <c r="CVJ98" s="37"/>
      <c r="CVK98" s="37"/>
      <c r="CVL98" s="37"/>
      <c r="CVM98" s="37"/>
      <c r="CVN98" s="37"/>
      <c r="CVO98" s="37"/>
      <c r="CVP98" s="37"/>
      <c r="CVQ98" s="37"/>
      <c r="CVR98" s="37"/>
      <c r="CVS98" s="37"/>
      <c r="CVT98" s="37"/>
      <c r="CVU98" s="37"/>
      <c r="CVV98" s="37"/>
      <c r="CVW98" s="37"/>
      <c r="CVX98" s="37"/>
      <c r="CVY98" s="37"/>
      <c r="CVZ98" s="37"/>
      <c r="CWA98" s="37"/>
      <c r="CWB98" s="37"/>
      <c r="CWC98" s="37"/>
      <c r="CWD98" s="37"/>
      <c r="CWE98" s="37"/>
      <c r="CWF98" s="37"/>
      <c r="CWG98" s="37"/>
      <c r="CWH98" s="37"/>
      <c r="CWI98" s="37"/>
      <c r="CWJ98" s="37"/>
      <c r="CWK98" s="37"/>
      <c r="CWL98" s="37"/>
      <c r="CWM98" s="37"/>
      <c r="CWN98" s="37"/>
      <c r="CWO98" s="37"/>
      <c r="CWP98" s="37"/>
      <c r="CWQ98" s="37"/>
      <c r="CWR98" s="37"/>
      <c r="CWS98" s="37"/>
      <c r="CWT98" s="37"/>
      <c r="CWU98" s="37"/>
      <c r="CWV98" s="37"/>
      <c r="CWW98" s="37"/>
      <c r="CWX98" s="37"/>
      <c r="CWY98" s="37"/>
      <c r="CWZ98" s="37"/>
      <c r="CXA98" s="37"/>
      <c r="CXB98" s="37"/>
      <c r="CXC98" s="37"/>
      <c r="CXD98" s="37"/>
      <c r="CXE98" s="37"/>
      <c r="CXF98" s="37"/>
      <c r="CXG98" s="37"/>
      <c r="CXH98" s="37"/>
      <c r="CXI98" s="37"/>
      <c r="CXJ98" s="37"/>
      <c r="CXK98" s="37"/>
      <c r="CXL98" s="37"/>
      <c r="CXM98" s="37"/>
      <c r="CXN98" s="37"/>
      <c r="CXO98" s="37"/>
      <c r="CXP98" s="37"/>
      <c r="CXQ98" s="37"/>
      <c r="CXR98" s="37"/>
      <c r="CXS98" s="37"/>
      <c r="CXT98" s="37"/>
      <c r="CXU98" s="37"/>
      <c r="CXV98" s="37"/>
      <c r="CXW98" s="37"/>
      <c r="CXX98" s="37"/>
      <c r="CXY98" s="37"/>
      <c r="CXZ98" s="37"/>
      <c r="CYA98" s="37"/>
      <c r="CYB98" s="37"/>
      <c r="CYC98" s="37"/>
      <c r="CYD98" s="37"/>
      <c r="CYE98" s="37"/>
      <c r="CYF98" s="37"/>
      <c r="CYG98" s="37"/>
      <c r="CYH98" s="37"/>
      <c r="CYI98" s="37"/>
      <c r="CYJ98" s="37"/>
      <c r="CYK98" s="37"/>
      <c r="CYL98" s="37"/>
      <c r="CYM98" s="37"/>
      <c r="CYN98" s="37"/>
      <c r="CYO98" s="37"/>
      <c r="CYP98" s="37"/>
      <c r="CYQ98" s="37"/>
      <c r="CYR98" s="37"/>
      <c r="CYS98" s="37"/>
      <c r="CYT98" s="37"/>
      <c r="CYU98" s="37"/>
      <c r="CYV98" s="37"/>
      <c r="CYW98" s="37"/>
      <c r="CYX98" s="37"/>
      <c r="CYY98" s="37"/>
      <c r="CYZ98" s="37"/>
      <c r="CZA98" s="37"/>
      <c r="CZB98" s="37"/>
      <c r="CZC98" s="37"/>
      <c r="CZD98" s="37"/>
      <c r="CZE98" s="37"/>
      <c r="CZF98" s="37"/>
      <c r="CZG98" s="37"/>
      <c r="CZH98" s="37"/>
      <c r="CZI98" s="37"/>
      <c r="CZJ98" s="37"/>
      <c r="CZK98" s="37"/>
      <c r="CZL98" s="37"/>
      <c r="CZM98" s="37"/>
      <c r="CZN98" s="37"/>
      <c r="CZO98" s="37"/>
      <c r="CZP98" s="37"/>
      <c r="CZQ98" s="37"/>
      <c r="CZR98" s="37"/>
      <c r="CZS98" s="37"/>
      <c r="CZT98" s="37"/>
      <c r="CZU98" s="37"/>
      <c r="CZV98" s="37"/>
      <c r="CZW98" s="37"/>
      <c r="CZX98" s="37"/>
      <c r="CZY98" s="37"/>
      <c r="CZZ98" s="37"/>
      <c r="DAA98" s="37"/>
      <c r="DAB98" s="37"/>
      <c r="DAC98" s="37"/>
      <c r="DAD98" s="37"/>
      <c r="DAE98" s="37"/>
      <c r="DAF98" s="37"/>
      <c r="DAG98" s="37"/>
      <c r="DAH98" s="37"/>
      <c r="DAI98" s="37"/>
      <c r="DAJ98" s="37"/>
      <c r="DAK98" s="37"/>
      <c r="DAL98" s="37"/>
      <c r="DAM98" s="37"/>
      <c r="DAN98" s="37"/>
      <c r="DAO98" s="37"/>
      <c r="DAP98" s="37"/>
      <c r="DAQ98" s="37"/>
      <c r="DAR98" s="37"/>
      <c r="DAS98" s="37"/>
      <c r="DAT98" s="37"/>
      <c r="DAU98" s="37"/>
      <c r="DAV98" s="37"/>
      <c r="DAW98" s="37"/>
      <c r="DAX98" s="37"/>
      <c r="DAY98" s="37"/>
      <c r="DAZ98" s="37"/>
      <c r="DBA98" s="37"/>
      <c r="DBB98" s="37"/>
      <c r="DBC98" s="37"/>
      <c r="DBD98" s="37"/>
      <c r="DBE98" s="37"/>
      <c r="DBF98" s="37"/>
      <c r="DBG98" s="37"/>
      <c r="DBH98" s="37"/>
      <c r="DBI98" s="37"/>
      <c r="DBJ98" s="37"/>
      <c r="DBK98" s="37"/>
      <c r="DBL98" s="37"/>
      <c r="DBM98" s="37"/>
      <c r="DBN98" s="37"/>
      <c r="DBO98" s="37"/>
      <c r="DBP98" s="37"/>
      <c r="DBQ98" s="37"/>
      <c r="DBR98" s="37"/>
      <c r="DBS98" s="37"/>
      <c r="DBT98" s="37"/>
      <c r="DBU98" s="37"/>
      <c r="DBV98" s="37"/>
      <c r="DBW98" s="37"/>
      <c r="DBX98" s="37"/>
      <c r="DBY98" s="37"/>
      <c r="DBZ98" s="37"/>
      <c r="DCA98" s="37"/>
      <c r="DCB98" s="37"/>
      <c r="DCC98" s="37"/>
      <c r="DCD98" s="37"/>
      <c r="DCE98" s="37"/>
      <c r="DCF98" s="37"/>
      <c r="DCG98" s="37"/>
      <c r="DCH98" s="37"/>
      <c r="DCI98" s="37"/>
      <c r="DCJ98" s="37"/>
      <c r="DCK98" s="37"/>
      <c r="DCL98" s="37"/>
      <c r="DCM98" s="37"/>
      <c r="DCN98" s="37"/>
      <c r="DCO98" s="37"/>
      <c r="DCP98" s="37"/>
      <c r="DCQ98" s="37"/>
      <c r="DCR98" s="37"/>
      <c r="DCS98" s="37"/>
      <c r="DCT98" s="37"/>
      <c r="DCU98" s="37"/>
      <c r="DCV98" s="37"/>
      <c r="DCW98" s="37"/>
      <c r="DCX98" s="37"/>
      <c r="DCY98" s="37"/>
      <c r="DCZ98" s="37"/>
      <c r="DDA98" s="37"/>
      <c r="DDB98" s="37"/>
      <c r="DDC98" s="37"/>
      <c r="DDD98" s="37"/>
      <c r="DDE98" s="37"/>
      <c r="DDF98" s="37"/>
      <c r="DDG98" s="37"/>
      <c r="DDH98" s="37"/>
      <c r="DDI98" s="37"/>
      <c r="DDJ98" s="37"/>
      <c r="DDK98" s="37"/>
      <c r="DDL98" s="37"/>
      <c r="DDM98" s="37"/>
      <c r="DDN98" s="37"/>
      <c r="DDO98" s="37"/>
      <c r="DDP98" s="37"/>
      <c r="DDQ98" s="37"/>
      <c r="DDR98" s="37"/>
      <c r="DDS98" s="37"/>
      <c r="DDT98" s="37"/>
      <c r="DDU98" s="37"/>
      <c r="DDV98" s="37"/>
      <c r="DDW98" s="37"/>
      <c r="DDX98" s="37"/>
      <c r="DDY98" s="37"/>
      <c r="DDZ98" s="37"/>
      <c r="DEA98" s="37"/>
      <c r="DEB98" s="37"/>
      <c r="DEC98" s="37"/>
      <c r="DED98" s="37"/>
      <c r="DEE98" s="37"/>
      <c r="DEF98" s="37"/>
      <c r="DEG98" s="37"/>
      <c r="DEH98" s="37"/>
      <c r="DEI98" s="37"/>
      <c r="DEJ98" s="37"/>
      <c r="DEK98" s="37"/>
      <c r="DEL98" s="37"/>
      <c r="DEM98" s="37"/>
      <c r="DEN98" s="37"/>
      <c r="DEO98" s="37"/>
      <c r="DEP98" s="37"/>
      <c r="DEQ98" s="37"/>
      <c r="DER98" s="37"/>
      <c r="DES98" s="37"/>
      <c r="DET98" s="37"/>
      <c r="DEU98" s="37"/>
      <c r="DEV98" s="37"/>
      <c r="DEW98" s="37"/>
      <c r="DEX98" s="37"/>
      <c r="DEY98" s="37"/>
      <c r="DEZ98" s="37"/>
      <c r="DFA98" s="37"/>
      <c r="DFB98" s="37"/>
      <c r="DFC98" s="37"/>
      <c r="DFD98" s="37"/>
      <c r="DFE98" s="37"/>
      <c r="DFF98" s="37"/>
      <c r="DFG98" s="37"/>
      <c r="DFH98" s="37"/>
      <c r="DFI98" s="37"/>
      <c r="DFJ98" s="37"/>
      <c r="DFK98" s="37"/>
      <c r="DFL98" s="37"/>
      <c r="DFM98" s="37"/>
      <c r="DFN98" s="37"/>
      <c r="DFO98" s="37"/>
      <c r="DFP98" s="37"/>
      <c r="DFQ98" s="37"/>
      <c r="DFR98" s="37"/>
      <c r="DFS98" s="37"/>
      <c r="DFT98" s="37"/>
      <c r="DFU98" s="37"/>
      <c r="DFV98" s="37"/>
      <c r="DFW98" s="37"/>
      <c r="DFX98" s="37"/>
      <c r="DFY98" s="37"/>
      <c r="DFZ98" s="37"/>
      <c r="DGA98" s="37"/>
      <c r="DGB98" s="37"/>
      <c r="DGC98" s="37"/>
      <c r="DGD98" s="37"/>
      <c r="DGE98" s="37"/>
      <c r="DGF98" s="37"/>
      <c r="DGG98" s="37"/>
      <c r="DGH98" s="37"/>
      <c r="DGI98" s="37"/>
      <c r="DGJ98" s="37"/>
      <c r="DGK98" s="37"/>
      <c r="DGL98" s="37"/>
      <c r="DGM98" s="37"/>
      <c r="DGN98" s="37"/>
      <c r="DGO98" s="37"/>
      <c r="DGP98" s="37"/>
      <c r="DGQ98" s="37"/>
      <c r="DGR98" s="37"/>
      <c r="DGS98" s="37"/>
      <c r="DGT98" s="37"/>
      <c r="DGU98" s="37"/>
      <c r="DGV98" s="37"/>
      <c r="DGW98" s="37"/>
      <c r="DGX98" s="37"/>
      <c r="DGY98" s="37"/>
      <c r="DGZ98" s="37"/>
      <c r="DHA98" s="37"/>
      <c r="DHB98" s="37"/>
      <c r="DHC98" s="37"/>
      <c r="DHD98" s="37"/>
      <c r="DHE98" s="37"/>
      <c r="DHF98" s="37"/>
      <c r="DHG98" s="37"/>
      <c r="DHH98" s="37"/>
      <c r="DHI98" s="37"/>
      <c r="DHJ98" s="37"/>
      <c r="DHK98" s="37"/>
      <c r="DHL98" s="37"/>
      <c r="DHM98" s="37"/>
      <c r="DHN98" s="37"/>
      <c r="DHO98" s="37"/>
      <c r="DHP98" s="37"/>
      <c r="DHQ98" s="37"/>
      <c r="DHR98" s="37"/>
      <c r="DHS98" s="37"/>
      <c r="DHT98" s="37"/>
      <c r="DHU98" s="37"/>
      <c r="DHV98" s="37"/>
      <c r="DHW98" s="37"/>
      <c r="DHX98" s="37"/>
      <c r="DHY98" s="37"/>
      <c r="DHZ98" s="37"/>
      <c r="DIA98" s="37"/>
      <c r="DIB98" s="37"/>
      <c r="DIC98" s="37"/>
      <c r="DID98" s="37"/>
      <c r="DIE98" s="37"/>
      <c r="DIF98" s="37"/>
      <c r="DIG98" s="37"/>
      <c r="DIH98" s="37"/>
      <c r="DII98" s="37"/>
      <c r="DIJ98" s="37"/>
      <c r="DIK98" s="37"/>
      <c r="DIL98" s="37"/>
      <c r="DIM98" s="37"/>
      <c r="DIN98" s="37"/>
      <c r="DIO98" s="37"/>
      <c r="DIP98" s="37"/>
      <c r="DIQ98" s="37"/>
      <c r="DIR98" s="37"/>
      <c r="DIS98" s="37"/>
      <c r="DIT98" s="37"/>
      <c r="DIU98" s="37"/>
      <c r="DIV98" s="37"/>
      <c r="DIW98" s="37"/>
      <c r="DIX98" s="37"/>
      <c r="DIY98" s="37"/>
      <c r="DIZ98" s="37"/>
      <c r="DJA98" s="37"/>
      <c r="DJB98" s="37"/>
      <c r="DJC98" s="37"/>
      <c r="DJD98" s="37"/>
      <c r="DJE98" s="37"/>
      <c r="DJF98" s="37"/>
      <c r="DJG98" s="37"/>
      <c r="DJH98" s="37"/>
      <c r="DJI98" s="37"/>
      <c r="DJJ98" s="37"/>
      <c r="DJK98" s="37"/>
      <c r="DJL98" s="37"/>
      <c r="DJM98" s="37"/>
      <c r="DJN98" s="37"/>
      <c r="DJO98" s="37"/>
      <c r="DJP98" s="37"/>
      <c r="DJQ98" s="37"/>
      <c r="DJR98" s="37"/>
      <c r="DJS98" s="37"/>
      <c r="DJT98" s="37"/>
      <c r="DJU98" s="37"/>
      <c r="DJV98" s="37"/>
      <c r="DJW98" s="37"/>
      <c r="DJX98" s="37"/>
      <c r="DJY98" s="37"/>
      <c r="DJZ98" s="37"/>
      <c r="DKA98" s="37"/>
      <c r="DKB98" s="37"/>
      <c r="DKC98" s="37"/>
      <c r="DKD98" s="37"/>
      <c r="DKE98" s="37"/>
      <c r="DKF98" s="37"/>
      <c r="DKG98" s="37"/>
      <c r="DKH98" s="37"/>
      <c r="DKI98" s="37"/>
      <c r="DKJ98" s="37"/>
      <c r="DKK98" s="37"/>
      <c r="DKL98" s="37"/>
      <c r="DKM98" s="37"/>
      <c r="DKN98" s="37"/>
      <c r="DKO98" s="37"/>
      <c r="DKP98" s="37"/>
      <c r="DKQ98" s="37"/>
      <c r="DKR98" s="37"/>
      <c r="DKS98" s="37"/>
      <c r="DKT98" s="37"/>
      <c r="DKU98" s="37"/>
      <c r="DKV98" s="37"/>
      <c r="DKW98" s="37"/>
      <c r="DKX98" s="37"/>
      <c r="DKY98" s="37"/>
      <c r="DKZ98" s="37"/>
      <c r="DLA98" s="37"/>
      <c r="DLB98" s="37"/>
      <c r="DLC98" s="37"/>
      <c r="DLD98" s="37"/>
      <c r="DLE98" s="37"/>
      <c r="DLF98" s="37"/>
      <c r="DLG98" s="37"/>
      <c r="DLH98" s="37"/>
      <c r="DLI98" s="37"/>
      <c r="DLJ98" s="37"/>
      <c r="DLK98" s="37"/>
      <c r="DLL98" s="37"/>
      <c r="DLM98" s="37"/>
      <c r="DLN98" s="37"/>
      <c r="DLO98" s="37"/>
      <c r="DLP98" s="37"/>
      <c r="DLQ98" s="37"/>
      <c r="DLR98" s="37"/>
      <c r="DLS98" s="37"/>
      <c r="DLT98" s="37"/>
      <c r="DLU98" s="37"/>
      <c r="DLV98" s="37"/>
      <c r="DLW98" s="37"/>
      <c r="DLX98" s="37"/>
      <c r="DLY98" s="37"/>
      <c r="DLZ98" s="37"/>
      <c r="DMA98" s="37"/>
      <c r="DMB98" s="37"/>
      <c r="DMC98" s="37"/>
      <c r="DMD98" s="37"/>
      <c r="DME98" s="37"/>
      <c r="DMF98" s="37"/>
      <c r="DMG98" s="37"/>
      <c r="DMH98" s="37"/>
      <c r="DMI98" s="37"/>
      <c r="DMJ98" s="37"/>
      <c r="DMK98" s="37"/>
      <c r="DML98" s="37"/>
      <c r="DMM98" s="37"/>
      <c r="DMN98" s="37"/>
      <c r="DMO98" s="37"/>
      <c r="DMP98" s="37"/>
      <c r="DMQ98" s="37"/>
      <c r="DMR98" s="37"/>
      <c r="DMS98" s="37"/>
      <c r="DMT98" s="37"/>
      <c r="DMU98" s="37"/>
      <c r="DMV98" s="37"/>
      <c r="DMW98" s="37"/>
      <c r="DMX98" s="37"/>
      <c r="DMY98" s="37"/>
      <c r="DMZ98" s="37"/>
      <c r="DNA98" s="37"/>
      <c r="DNB98" s="37"/>
      <c r="DNC98" s="37"/>
      <c r="DND98" s="37"/>
      <c r="DNE98" s="37"/>
      <c r="DNF98" s="37"/>
      <c r="DNG98" s="37"/>
      <c r="DNH98" s="37"/>
      <c r="DNI98" s="37"/>
      <c r="DNJ98" s="37"/>
      <c r="DNK98" s="37"/>
      <c r="DNL98" s="37"/>
      <c r="DNM98" s="37"/>
      <c r="DNN98" s="37"/>
      <c r="DNO98" s="37"/>
      <c r="DNP98" s="37"/>
      <c r="DNQ98" s="37"/>
      <c r="DNR98" s="37"/>
      <c r="DNS98" s="37"/>
      <c r="DNT98" s="37"/>
      <c r="DNU98" s="37"/>
      <c r="DNV98" s="37"/>
      <c r="DNW98" s="37"/>
      <c r="DNX98" s="37"/>
      <c r="DNY98" s="37"/>
      <c r="DNZ98" s="37"/>
      <c r="DOA98" s="37"/>
      <c r="DOB98" s="37"/>
      <c r="DOC98" s="37"/>
      <c r="DOD98" s="37"/>
      <c r="DOE98" s="37"/>
      <c r="DOF98" s="37"/>
      <c r="DOG98" s="37"/>
      <c r="DOH98" s="37"/>
      <c r="DOI98" s="37"/>
      <c r="DOJ98" s="37"/>
      <c r="DOK98" s="37"/>
      <c r="DOL98" s="37"/>
      <c r="DOM98" s="37"/>
      <c r="DON98" s="37"/>
      <c r="DOO98" s="37"/>
      <c r="DOP98" s="37"/>
      <c r="DOQ98" s="37"/>
      <c r="DOR98" s="37"/>
      <c r="DOS98" s="37"/>
      <c r="DOT98" s="37"/>
      <c r="DOU98" s="37"/>
      <c r="DOV98" s="37"/>
      <c r="DOW98" s="37"/>
      <c r="DOX98" s="37"/>
      <c r="DOY98" s="37"/>
      <c r="DOZ98" s="37"/>
      <c r="DPA98" s="37"/>
      <c r="DPB98" s="37"/>
      <c r="DPC98" s="37"/>
      <c r="DPD98" s="37"/>
      <c r="DPE98" s="37"/>
      <c r="DPF98" s="37"/>
      <c r="DPG98" s="37"/>
      <c r="DPH98" s="37"/>
      <c r="DPI98" s="37"/>
      <c r="DPJ98" s="37"/>
      <c r="DPK98" s="37"/>
      <c r="DPL98" s="37"/>
      <c r="DPM98" s="37"/>
      <c r="DPN98" s="37"/>
      <c r="DPO98" s="37"/>
      <c r="DPP98" s="37"/>
      <c r="DPQ98" s="37"/>
      <c r="DPR98" s="37"/>
      <c r="DPS98" s="37"/>
      <c r="DPT98" s="37"/>
      <c r="DPU98" s="37"/>
      <c r="DPV98" s="37"/>
      <c r="DPW98" s="37"/>
      <c r="DPX98" s="37"/>
      <c r="DPY98" s="37"/>
      <c r="DPZ98" s="37"/>
      <c r="DQA98" s="37"/>
      <c r="DQB98" s="37"/>
      <c r="DQC98" s="37"/>
      <c r="DQD98" s="37"/>
      <c r="DQE98" s="37"/>
      <c r="DQF98" s="37"/>
      <c r="DQG98" s="37"/>
      <c r="DQH98" s="37"/>
      <c r="DQI98" s="37"/>
      <c r="DQJ98" s="37"/>
      <c r="DQK98" s="37"/>
      <c r="DQL98" s="37"/>
      <c r="DQM98" s="37"/>
      <c r="DQN98" s="37"/>
      <c r="DQO98" s="37"/>
      <c r="DQP98" s="37"/>
      <c r="DQQ98" s="37"/>
      <c r="DQR98" s="37"/>
      <c r="DQS98" s="37"/>
      <c r="DQT98" s="37"/>
      <c r="DQU98" s="37"/>
      <c r="DQV98" s="37"/>
      <c r="DQW98" s="37"/>
      <c r="DQX98" s="37"/>
      <c r="DQY98" s="37"/>
      <c r="DQZ98" s="37"/>
      <c r="DRA98" s="37"/>
      <c r="DRB98" s="37"/>
      <c r="DRC98" s="37"/>
      <c r="DRD98" s="37"/>
      <c r="DRE98" s="37"/>
      <c r="DRF98" s="37"/>
      <c r="DRG98" s="37"/>
      <c r="DRH98" s="37"/>
      <c r="DRI98" s="37"/>
      <c r="DRJ98" s="37"/>
      <c r="DRK98" s="37"/>
      <c r="DRL98" s="37"/>
      <c r="DRM98" s="37"/>
      <c r="DRN98" s="37"/>
      <c r="DRO98" s="37"/>
      <c r="DRP98" s="37"/>
      <c r="DRQ98" s="37"/>
      <c r="DRR98" s="37"/>
      <c r="DRS98" s="37"/>
      <c r="DRT98" s="37"/>
      <c r="DRU98" s="37"/>
      <c r="DRV98" s="37"/>
      <c r="DRW98" s="37"/>
      <c r="DRX98" s="37"/>
      <c r="DRY98" s="37"/>
      <c r="DRZ98" s="37"/>
      <c r="DSA98" s="37"/>
      <c r="DSB98" s="37"/>
      <c r="DSC98" s="37"/>
      <c r="DSD98" s="37"/>
      <c r="DSE98" s="37"/>
      <c r="DSF98" s="37"/>
      <c r="DSG98" s="37"/>
      <c r="DSH98" s="37"/>
      <c r="DSI98" s="37"/>
      <c r="DSJ98" s="37"/>
      <c r="DSK98" s="37"/>
      <c r="DSL98" s="37"/>
      <c r="DSM98" s="37"/>
      <c r="DSN98" s="37"/>
      <c r="DSO98" s="37"/>
      <c r="DSP98" s="37"/>
      <c r="DSQ98" s="37"/>
      <c r="DSR98" s="37"/>
      <c r="DSS98" s="37"/>
      <c r="DST98" s="37"/>
      <c r="DSU98" s="37"/>
      <c r="DSV98" s="37"/>
      <c r="DSW98" s="37"/>
      <c r="DSX98" s="37"/>
      <c r="DSY98" s="37"/>
      <c r="DSZ98" s="37"/>
      <c r="DTA98" s="37"/>
      <c r="DTB98" s="37"/>
      <c r="DTC98" s="37"/>
      <c r="DTD98" s="37"/>
      <c r="DTE98" s="37"/>
      <c r="DTF98" s="37"/>
      <c r="DTG98" s="37"/>
      <c r="DTH98" s="37"/>
      <c r="DTI98" s="37"/>
      <c r="DTJ98" s="37"/>
      <c r="DTK98" s="37"/>
      <c r="DTL98" s="37"/>
      <c r="DTM98" s="37"/>
      <c r="DTN98" s="37"/>
      <c r="DTO98" s="37"/>
      <c r="DTP98" s="37"/>
      <c r="DTQ98" s="37"/>
      <c r="DTR98" s="37"/>
      <c r="DTS98" s="37"/>
      <c r="DTT98" s="37"/>
      <c r="DTU98" s="37"/>
      <c r="DTV98" s="37"/>
      <c r="DTW98" s="37"/>
      <c r="DTX98" s="37"/>
      <c r="DTY98" s="37"/>
      <c r="DTZ98" s="37"/>
      <c r="DUA98" s="37"/>
      <c r="DUB98" s="37"/>
      <c r="DUC98" s="37"/>
      <c r="DUD98" s="37"/>
      <c r="DUE98" s="37"/>
      <c r="DUF98" s="37"/>
      <c r="DUG98" s="37"/>
      <c r="DUH98" s="37"/>
      <c r="DUI98" s="37"/>
      <c r="DUJ98" s="37"/>
      <c r="DUK98" s="37"/>
      <c r="DUL98" s="37"/>
      <c r="DUM98" s="37"/>
      <c r="DUN98" s="37"/>
      <c r="DUO98" s="37"/>
      <c r="DUP98" s="37"/>
      <c r="DUQ98" s="37"/>
      <c r="DUR98" s="37"/>
      <c r="DUS98" s="37"/>
      <c r="DUT98" s="37"/>
      <c r="DUU98" s="37"/>
      <c r="DUV98" s="37"/>
      <c r="DUW98" s="37"/>
      <c r="DUX98" s="37"/>
      <c r="DUY98" s="37"/>
      <c r="DUZ98" s="37"/>
      <c r="DVA98" s="37"/>
      <c r="DVB98" s="37"/>
      <c r="DVC98" s="37"/>
      <c r="DVD98" s="37"/>
      <c r="DVE98" s="37"/>
      <c r="DVF98" s="37"/>
      <c r="DVG98" s="37"/>
      <c r="DVH98" s="37"/>
      <c r="DVI98" s="37"/>
      <c r="DVJ98" s="37"/>
      <c r="DVK98" s="37"/>
      <c r="DVL98" s="37"/>
      <c r="DVM98" s="37"/>
      <c r="DVN98" s="37"/>
      <c r="DVO98" s="37"/>
      <c r="DVP98" s="37"/>
      <c r="DVQ98" s="37"/>
      <c r="DVR98" s="37"/>
      <c r="DVS98" s="37"/>
      <c r="DVT98" s="37"/>
      <c r="DVU98" s="37"/>
      <c r="DVV98" s="37"/>
      <c r="DVW98" s="37"/>
      <c r="DVX98" s="37"/>
      <c r="DVY98" s="37"/>
      <c r="DVZ98" s="37"/>
      <c r="DWA98" s="37"/>
      <c r="DWB98" s="37"/>
      <c r="DWC98" s="37"/>
      <c r="DWD98" s="37"/>
      <c r="DWE98" s="37"/>
      <c r="DWF98" s="37"/>
      <c r="DWG98" s="37"/>
      <c r="DWH98" s="37"/>
      <c r="DWI98" s="37"/>
      <c r="DWJ98" s="37"/>
      <c r="DWK98" s="37"/>
      <c r="DWL98" s="37"/>
      <c r="DWM98" s="37"/>
      <c r="DWN98" s="37"/>
      <c r="DWO98" s="37"/>
      <c r="DWP98" s="37"/>
      <c r="DWQ98" s="37"/>
      <c r="DWR98" s="37"/>
      <c r="DWS98" s="37"/>
      <c r="DWT98" s="37"/>
      <c r="DWU98" s="37"/>
      <c r="DWV98" s="37"/>
      <c r="DWW98" s="37"/>
      <c r="DWX98" s="37"/>
      <c r="DWY98" s="37"/>
      <c r="DWZ98" s="37"/>
      <c r="DXA98" s="37"/>
      <c r="DXB98" s="37"/>
      <c r="DXC98" s="37"/>
      <c r="DXD98" s="37"/>
      <c r="DXE98" s="37"/>
      <c r="DXF98" s="37"/>
      <c r="DXG98" s="37"/>
      <c r="DXH98" s="37"/>
      <c r="DXI98" s="37"/>
      <c r="DXJ98" s="37"/>
      <c r="DXK98" s="37"/>
      <c r="DXL98" s="37"/>
      <c r="DXM98" s="37"/>
      <c r="DXN98" s="37"/>
      <c r="DXO98" s="37"/>
      <c r="DXP98" s="37"/>
      <c r="DXQ98" s="37"/>
      <c r="DXR98" s="37"/>
      <c r="DXS98" s="37"/>
      <c r="DXT98" s="37"/>
      <c r="DXU98" s="37"/>
      <c r="DXV98" s="37"/>
      <c r="DXW98" s="37"/>
      <c r="DXX98" s="37"/>
      <c r="DXY98" s="37"/>
      <c r="DXZ98" s="37"/>
      <c r="DYA98" s="37"/>
      <c r="DYB98" s="37"/>
      <c r="DYC98" s="37"/>
      <c r="DYD98" s="37"/>
      <c r="DYE98" s="37"/>
      <c r="DYF98" s="37"/>
      <c r="DYG98" s="37"/>
      <c r="DYH98" s="37"/>
      <c r="DYI98" s="37"/>
      <c r="DYJ98" s="37"/>
      <c r="DYK98" s="37"/>
      <c r="DYL98" s="37"/>
      <c r="DYM98" s="37"/>
      <c r="DYN98" s="37"/>
      <c r="DYO98" s="37"/>
      <c r="DYP98" s="37"/>
      <c r="DYQ98" s="37"/>
      <c r="DYR98" s="37"/>
      <c r="DYS98" s="37"/>
      <c r="DYT98" s="37"/>
      <c r="DYU98" s="37"/>
      <c r="DYV98" s="37"/>
      <c r="DYW98" s="37"/>
      <c r="DYX98" s="37"/>
      <c r="DYY98" s="37"/>
      <c r="DYZ98" s="37"/>
      <c r="DZA98" s="37"/>
      <c r="DZB98" s="37"/>
      <c r="DZC98" s="37"/>
      <c r="DZD98" s="37"/>
      <c r="DZE98" s="37"/>
      <c r="DZF98" s="37"/>
      <c r="DZG98" s="37"/>
      <c r="DZH98" s="37"/>
      <c r="DZI98" s="37"/>
      <c r="DZJ98" s="37"/>
      <c r="DZK98" s="37"/>
      <c r="DZL98" s="37"/>
      <c r="DZM98" s="37"/>
      <c r="DZN98" s="37"/>
      <c r="DZO98" s="37"/>
      <c r="DZP98" s="37"/>
      <c r="DZQ98" s="37"/>
      <c r="DZR98" s="37"/>
      <c r="DZS98" s="37"/>
      <c r="DZT98" s="37"/>
      <c r="DZU98" s="37"/>
      <c r="DZV98" s="37"/>
      <c r="DZW98" s="37"/>
      <c r="DZX98" s="37"/>
      <c r="DZY98" s="37"/>
      <c r="DZZ98" s="37"/>
      <c r="EAA98" s="37"/>
      <c r="EAB98" s="37"/>
      <c r="EAC98" s="37"/>
      <c r="EAD98" s="37"/>
      <c r="EAE98" s="37"/>
      <c r="EAF98" s="37"/>
      <c r="EAG98" s="37"/>
      <c r="EAH98" s="37"/>
      <c r="EAI98" s="37"/>
      <c r="EAJ98" s="37"/>
      <c r="EAK98" s="37"/>
      <c r="EAL98" s="37"/>
      <c r="EAM98" s="37"/>
      <c r="EAN98" s="37"/>
      <c r="EAO98" s="37"/>
      <c r="EAP98" s="37"/>
      <c r="EAQ98" s="37"/>
      <c r="EAR98" s="37"/>
      <c r="EAS98" s="37"/>
      <c r="EAT98" s="37"/>
      <c r="EAU98" s="37"/>
      <c r="EAV98" s="37"/>
      <c r="EAW98" s="37"/>
      <c r="EAX98" s="37"/>
      <c r="EAY98" s="37"/>
      <c r="EAZ98" s="37"/>
      <c r="EBA98" s="37"/>
      <c r="EBB98" s="37"/>
      <c r="EBC98" s="37"/>
      <c r="EBD98" s="37"/>
      <c r="EBE98" s="37"/>
      <c r="EBF98" s="37"/>
      <c r="EBG98" s="37"/>
      <c r="EBH98" s="37"/>
      <c r="EBI98" s="37"/>
      <c r="EBJ98" s="37"/>
      <c r="EBK98" s="37"/>
      <c r="EBL98" s="37"/>
      <c r="EBM98" s="37"/>
      <c r="EBN98" s="37"/>
      <c r="EBO98" s="37"/>
      <c r="EBP98" s="37"/>
      <c r="EBQ98" s="37"/>
      <c r="EBR98" s="37"/>
      <c r="EBS98" s="37"/>
      <c r="EBT98" s="37"/>
      <c r="EBU98" s="37"/>
      <c r="EBV98" s="37"/>
      <c r="EBW98" s="37"/>
      <c r="EBX98" s="37"/>
      <c r="EBY98" s="37"/>
      <c r="EBZ98" s="37"/>
      <c r="ECA98" s="37"/>
      <c r="ECB98" s="37"/>
      <c r="ECC98" s="37"/>
      <c r="ECD98" s="37"/>
      <c r="ECE98" s="37"/>
      <c r="ECF98" s="37"/>
      <c r="ECG98" s="37"/>
      <c r="ECH98" s="37"/>
      <c r="ECI98" s="37"/>
      <c r="ECJ98" s="37"/>
      <c r="ECK98" s="37"/>
      <c r="ECL98" s="37"/>
      <c r="ECM98" s="37"/>
      <c r="ECN98" s="37"/>
      <c r="ECO98" s="37"/>
      <c r="ECP98" s="37"/>
      <c r="ECQ98" s="37"/>
      <c r="ECR98" s="37"/>
      <c r="ECS98" s="37"/>
      <c r="ECT98" s="37"/>
      <c r="ECU98" s="37"/>
      <c r="ECV98" s="37"/>
      <c r="ECW98" s="37"/>
      <c r="ECX98" s="37"/>
      <c r="ECY98" s="37"/>
      <c r="ECZ98" s="37"/>
      <c r="EDA98" s="37"/>
      <c r="EDB98" s="37"/>
      <c r="EDC98" s="37"/>
      <c r="EDD98" s="37"/>
      <c r="EDE98" s="37"/>
      <c r="EDF98" s="37"/>
      <c r="EDG98" s="37"/>
      <c r="EDH98" s="37"/>
      <c r="EDI98" s="37"/>
      <c r="EDJ98" s="37"/>
      <c r="EDK98" s="37"/>
      <c r="EDL98" s="37"/>
      <c r="EDM98" s="37"/>
      <c r="EDN98" s="37"/>
      <c r="EDO98" s="37"/>
      <c r="EDP98" s="37"/>
      <c r="EDQ98" s="37"/>
      <c r="EDR98" s="37"/>
      <c r="EDS98" s="37"/>
      <c r="EDT98" s="37"/>
      <c r="EDU98" s="37"/>
      <c r="EDV98" s="37"/>
      <c r="EDW98" s="37"/>
      <c r="EDX98" s="37"/>
      <c r="EDY98" s="37"/>
      <c r="EDZ98" s="37"/>
      <c r="EEA98" s="37"/>
      <c r="EEB98" s="37"/>
      <c r="EEC98" s="37"/>
      <c r="EED98" s="37"/>
      <c r="EEE98" s="37"/>
      <c r="EEF98" s="37"/>
      <c r="EEG98" s="37"/>
      <c r="EEH98" s="37"/>
      <c r="EEI98" s="37"/>
      <c r="EEJ98" s="37"/>
      <c r="EEK98" s="37"/>
      <c r="EEL98" s="37"/>
      <c r="EEM98" s="37"/>
      <c r="EEN98" s="37"/>
      <c r="EEO98" s="37"/>
      <c r="EEP98" s="37"/>
      <c r="EEQ98" s="37"/>
      <c r="EER98" s="37"/>
      <c r="EES98" s="37"/>
      <c r="EET98" s="37"/>
      <c r="EEU98" s="37"/>
      <c r="EEV98" s="37"/>
      <c r="EEW98" s="37"/>
      <c r="EEX98" s="37"/>
      <c r="EEY98" s="37"/>
      <c r="EEZ98" s="37"/>
      <c r="EFA98" s="37"/>
      <c r="EFB98" s="37"/>
      <c r="EFC98" s="37"/>
      <c r="EFD98" s="37"/>
      <c r="EFE98" s="37"/>
      <c r="EFF98" s="37"/>
      <c r="EFG98" s="37"/>
      <c r="EFH98" s="37"/>
      <c r="EFI98" s="37"/>
      <c r="EFJ98" s="37"/>
      <c r="EFK98" s="37"/>
      <c r="EFL98" s="37"/>
      <c r="EFM98" s="37"/>
      <c r="EFN98" s="37"/>
      <c r="EFO98" s="37"/>
      <c r="EFP98" s="37"/>
      <c r="EFQ98" s="37"/>
      <c r="EFR98" s="37"/>
      <c r="EFS98" s="37"/>
      <c r="EFT98" s="37"/>
      <c r="EFU98" s="37"/>
      <c r="EFV98" s="37"/>
      <c r="EFW98" s="37"/>
      <c r="EFX98" s="37"/>
      <c r="EFY98" s="37"/>
      <c r="EFZ98" s="37"/>
      <c r="EGA98" s="37"/>
      <c r="EGB98" s="37"/>
      <c r="EGC98" s="37"/>
      <c r="EGD98" s="37"/>
      <c r="EGE98" s="37"/>
      <c r="EGF98" s="37"/>
      <c r="EGG98" s="37"/>
      <c r="EGH98" s="37"/>
      <c r="EGI98" s="37"/>
      <c r="EGJ98" s="37"/>
      <c r="EGK98" s="37"/>
      <c r="EGL98" s="37"/>
      <c r="EGM98" s="37"/>
      <c r="EGN98" s="37"/>
      <c r="EGO98" s="37"/>
      <c r="EGP98" s="37"/>
      <c r="EGQ98" s="37"/>
      <c r="EGR98" s="37"/>
      <c r="EGS98" s="37"/>
      <c r="EGT98" s="37"/>
      <c r="EGU98" s="37"/>
      <c r="EGV98" s="37"/>
      <c r="EGW98" s="37"/>
      <c r="EGX98" s="37"/>
      <c r="EGY98" s="37"/>
      <c r="EGZ98" s="37"/>
      <c r="EHA98" s="37"/>
      <c r="EHB98" s="37"/>
      <c r="EHC98" s="37"/>
      <c r="EHD98" s="37"/>
      <c r="EHE98" s="37"/>
      <c r="EHF98" s="37"/>
      <c r="EHG98" s="37"/>
      <c r="EHH98" s="37"/>
      <c r="EHI98" s="37"/>
      <c r="EHJ98" s="37"/>
      <c r="EHK98" s="37"/>
      <c r="EHL98" s="37"/>
      <c r="EHM98" s="37"/>
      <c r="EHN98" s="37"/>
      <c r="EHO98" s="37"/>
      <c r="EHP98" s="37"/>
      <c r="EHQ98" s="37"/>
      <c r="EHR98" s="37"/>
      <c r="EHS98" s="37"/>
      <c r="EHT98" s="37"/>
      <c r="EHU98" s="37"/>
      <c r="EHV98" s="37"/>
      <c r="EHW98" s="37"/>
      <c r="EHX98" s="37"/>
      <c r="EHY98" s="37"/>
      <c r="EHZ98" s="37"/>
      <c r="EIA98" s="37"/>
      <c r="EIB98" s="37"/>
      <c r="EIC98" s="37"/>
      <c r="EID98" s="37"/>
      <c r="EIE98" s="37"/>
      <c r="EIF98" s="37"/>
      <c r="EIG98" s="37"/>
      <c r="EIH98" s="37"/>
      <c r="EII98" s="37"/>
      <c r="EIJ98" s="37"/>
      <c r="EIK98" s="37"/>
      <c r="EIL98" s="37"/>
      <c r="EIM98" s="37"/>
      <c r="EIN98" s="37"/>
      <c r="EIO98" s="37"/>
      <c r="EIP98" s="37"/>
      <c r="EIQ98" s="37"/>
      <c r="EIR98" s="37"/>
      <c r="EIS98" s="37"/>
      <c r="EIT98" s="37"/>
      <c r="EIU98" s="37"/>
      <c r="EIV98" s="37"/>
      <c r="EIW98" s="37"/>
      <c r="EIX98" s="37"/>
      <c r="EIY98" s="37"/>
      <c r="EIZ98" s="37"/>
      <c r="EJA98" s="37"/>
      <c r="EJB98" s="37"/>
      <c r="EJC98" s="37"/>
      <c r="EJD98" s="37"/>
      <c r="EJE98" s="37"/>
      <c r="EJF98" s="37"/>
      <c r="EJG98" s="37"/>
      <c r="EJH98" s="37"/>
      <c r="EJI98" s="37"/>
      <c r="EJJ98" s="37"/>
      <c r="EJK98" s="37"/>
      <c r="EJL98" s="37"/>
      <c r="EJM98" s="37"/>
      <c r="EJN98" s="37"/>
      <c r="EJO98" s="37"/>
      <c r="EJP98" s="37"/>
      <c r="EJQ98" s="37"/>
      <c r="EJR98" s="37"/>
      <c r="EJS98" s="37"/>
      <c r="EJT98" s="37"/>
      <c r="EJU98" s="37"/>
      <c r="EJV98" s="37"/>
      <c r="EJW98" s="37"/>
      <c r="EJX98" s="37"/>
      <c r="EJY98" s="37"/>
      <c r="EJZ98" s="37"/>
      <c r="EKA98" s="37"/>
      <c r="EKB98" s="37"/>
      <c r="EKC98" s="37"/>
      <c r="EKD98" s="37"/>
      <c r="EKE98" s="37"/>
      <c r="EKF98" s="37"/>
      <c r="EKG98" s="37"/>
      <c r="EKH98" s="37"/>
      <c r="EKI98" s="37"/>
      <c r="EKJ98" s="37"/>
      <c r="EKK98" s="37"/>
      <c r="EKL98" s="37"/>
      <c r="EKM98" s="37"/>
      <c r="EKN98" s="37"/>
      <c r="EKO98" s="37"/>
      <c r="EKP98" s="37"/>
      <c r="EKQ98" s="37"/>
      <c r="EKR98" s="37"/>
      <c r="EKS98" s="37"/>
      <c r="EKT98" s="37"/>
      <c r="EKU98" s="37"/>
      <c r="EKV98" s="37"/>
      <c r="EKW98" s="37"/>
      <c r="EKX98" s="37"/>
      <c r="EKY98" s="37"/>
      <c r="EKZ98" s="37"/>
      <c r="ELA98" s="37"/>
      <c r="ELB98" s="37"/>
      <c r="ELC98" s="37"/>
      <c r="ELD98" s="37"/>
      <c r="ELE98" s="37"/>
      <c r="ELF98" s="37"/>
      <c r="ELG98" s="37"/>
      <c r="ELH98" s="37"/>
      <c r="ELI98" s="37"/>
      <c r="ELJ98" s="37"/>
      <c r="ELK98" s="37"/>
      <c r="ELL98" s="37"/>
      <c r="ELM98" s="37"/>
      <c r="ELN98" s="37"/>
      <c r="ELO98" s="37"/>
      <c r="ELP98" s="37"/>
      <c r="ELQ98" s="37"/>
      <c r="ELR98" s="37"/>
      <c r="ELS98" s="37"/>
      <c r="ELT98" s="37"/>
      <c r="ELU98" s="37"/>
      <c r="ELV98" s="37"/>
      <c r="ELW98" s="37"/>
      <c r="ELX98" s="37"/>
      <c r="ELY98" s="37"/>
      <c r="ELZ98" s="37"/>
      <c r="EMA98" s="37"/>
      <c r="EMB98" s="37"/>
      <c r="EMC98" s="37"/>
      <c r="EMD98" s="37"/>
      <c r="EME98" s="37"/>
      <c r="EMF98" s="37"/>
      <c r="EMG98" s="37"/>
      <c r="EMH98" s="37"/>
      <c r="EMI98" s="37"/>
      <c r="EMJ98" s="37"/>
      <c r="EMK98" s="37"/>
      <c r="EML98" s="37"/>
      <c r="EMM98" s="37"/>
      <c r="EMN98" s="37"/>
      <c r="EMO98" s="37"/>
      <c r="EMP98" s="37"/>
      <c r="EMQ98" s="37"/>
      <c r="EMR98" s="37"/>
      <c r="EMS98" s="37"/>
      <c r="EMT98" s="37"/>
      <c r="EMU98" s="37"/>
      <c r="EMV98" s="37"/>
      <c r="EMW98" s="37"/>
      <c r="EMX98" s="37"/>
      <c r="EMY98" s="37"/>
      <c r="EMZ98" s="37"/>
      <c r="ENA98" s="37"/>
      <c r="ENB98" s="37"/>
      <c r="ENC98" s="37"/>
      <c r="END98" s="37"/>
      <c r="ENE98" s="37"/>
      <c r="ENF98" s="37"/>
      <c r="ENG98" s="37"/>
      <c r="ENH98" s="37"/>
      <c r="ENI98" s="37"/>
      <c r="ENJ98" s="37"/>
      <c r="ENK98" s="37"/>
      <c r="ENL98" s="37"/>
      <c r="ENM98" s="37"/>
      <c r="ENN98" s="37"/>
      <c r="ENO98" s="37"/>
      <c r="ENP98" s="37"/>
      <c r="ENQ98" s="37"/>
      <c r="ENR98" s="37"/>
      <c r="ENS98" s="37"/>
      <c r="ENT98" s="37"/>
      <c r="ENU98" s="37"/>
      <c r="ENV98" s="37"/>
      <c r="ENW98" s="37"/>
      <c r="ENX98" s="37"/>
      <c r="ENY98" s="37"/>
      <c r="ENZ98" s="37"/>
      <c r="EOA98" s="37"/>
      <c r="EOB98" s="37"/>
      <c r="EOC98" s="37"/>
      <c r="EOD98" s="37"/>
      <c r="EOE98" s="37"/>
      <c r="EOF98" s="37"/>
      <c r="EOG98" s="37"/>
      <c r="EOH98" s="37"/>
      <c r="EOI98" s="37"/>
      <c r="EOJ98" s="37"/>
      <c r="EOK98" s="37"/>
      <c r="EOL98" s="37"/>
      <c r="EOM98" s="37"/>
      <c r="EON98" s="37"/>
      <c r="EOO98" s="37"/>
      <c r="EOP98" s="37"/>
      <c r="EOQ98" s="37"/>
      <c r="EOR98" s="37"/>
      <c r="EOS98" s="37"/>
      <c r="EOT98" s="37"/>
      <c r="EOU98" s="37"/>
      <c r="EOV98" s="37"/>
      <c r="EOW98" s="37"/>
      <c r="EOX98" s="37"/>
      <c r="EOY98" s="37"/>
      <c r="EOZ98" s="37"/>
      <c r="EPA98" s="37"/>
      <c r="EPB98" s="37"/>
      <c r="EPC98" s="37"/>
      <c r="EPD98" s="37"/>
      <c r="EPE98" s="37"/>
      <c r="EPF98" s="37"/>
      <c r="EPG98" s="37"/>
      <c r="EPH98" s="37"/>
      <c r="EPI98" s="37"/>
      <c r="EPJ98" s="37"/>
      <c r="EPK98" s="37"/>
      <c r="EPL98" s="37"/>
      <c r="EPM98" s="37"/>
      <c r="EPN98" s="37"/>
      <c r="EPO98" s="37"/>
      <c r="EPP98" s="37"/>
      <c r="EPQ98" s="37"/>
      <c r="EPR98" s="37"/>
      <c r="EPS98" s="37"/>
      <c r="EPT98" s="37"/>
      <c r="EPU98" s="37"/>
      <c r="EPV98" s="37"/>
      <c r="EPW98" s="37"/>
      <c r="EPX98" s="37"/>
      <c r="EPY98" s="37"/>
      <c r="EPZ98" s="37"/>
      <c r="EQA98" s="37"/>
      <c r="EQB98" s="37"/>
      <c r="EQC98" s="37"/>
      <c r="EQD98" s="37"/>
      <c r="EQE98" s="37"/>
      <c r="EQF98" s="37"/>
      <c r="EQG98" s="37"/>
      <c r="EQH98" s="37"/>
      <c r="EQI98" s="37"/>
      <c r="EQJ98" s="37"/>
      <c r="EQK98" s="37"/>
      <c r="EQL98" s="37"/>
      <c r="EQM98" s="37"/>
      <c r="EQN98" s="37"/>
      <c r="EQO98" s="37"/>
      <c r="EQP98" s="37"/>
      <c r="EQQ98" s="37"/>
      <c r="EQR98" s="37"/>
      <c r="EQS98" s="37"/>
      <c r="EQT98" s="37"/>
      <c r="EQU98" s="37"/>
      <c r="EQV98" s="37"/>
      <c r="EQW98" s="37"/>
      <c r="EQX98" s="37"/>
      <c r="EQY98" s="37"/>
      <c r="EQZ98" s="37"/>
      <c r="ERA98" s="37"/>
      <c r="ERB98" s="37"/>
      <c r="ERC98" s="37"/>
      <c r="ERD98" s="37"/>
      <c r="ERE98" s="37"/>
      <c r="ERF98" s="37"/>
      <c r="ERG98" s="37"/>
      <c r="ERH98" s="37"/>
      <c r="ERI98" s="37"/>
      <c r="ERJ98" s="37"/>
      <c r="ERK98" s="37"/>
      <c r="ERL98" s="37"/>
      <c r="ERM98" s="37"/>
      <c r="ERN98" s="37"/>
      <c r="ERO98" s="37"/>
      <c r="ERP98" s="37"/>
      <c r="ERQ98" s="37"/>
      <c r="ERR98" s="37"/>
      <c r="ERS98" s="37"/>
      <c r="ERT98" s="37"/>
      <c r="ERU98" s="37"/>
      <c r="ERV98" s="37"/>
      <c r="ERW98" s="37"/>
      <c r="ERX98" s="37"/>
      <c r="ERY98" s="37"/>
      <c r="ERZ98" s="37"/>
      <c r="ESA98" s="37"/>
      <c r="ESB98" s="37"/>
      <c r="ESC98" s="37"/>
      <c r="ESD98" s="37"/>
      <c r="ESE98" s="37"/>
      <c r="ESF98" s="37"/>
      <c r="ESG98" s="37"/>
      <c r="ESH98" s="37"/>
      <c r="ESI98" s="37"/>
      <c r="ESJ98" s="37"/>
      <c r="ESK98" s="37"/>
      <c r="ESL98" s="37"/>
      <c r="ESM98" s="37"/>
      <c r="ESN98" s="37"/>
      <c r="ESO98" s="37"/>
      <c r="ESP98" s="37"/>
      <c r="ESQ98" s="37"/>
      <c r="ESR98" s="37"/>
      <c r="ESS98" s="37"/>
      <c r="EST98" s="37"/>
      <c r="ESU98" s="37"/>
      <c r="ESV98" s="37"/>
      <c r="ESW98" s="37"/>
      <c r="ESX98" s="37"/>
      <c r="ESY98" s="37"/>
      <c r="ESZ98" s="37"/>
      <c r="ETA98" s="37"/>
      <c r="ETB98" s="37"/>
      <c r="ETC98" s="37"/>
      <c r="ETD98" s="37"/>
      <c r="ETE98" s="37"/>
      <c r="ETF98" s="37"/>
      <c r="ETG98" s="37"/>
      <c r="ETH98" s="37"/>
      <c r="ETI98" s="37"/>
      <c r="ETJ98" s="37"/>
      <c r="ETK98" s="37"/>
      <c r="ETL98" s="37"/>
      <c r="ETM98" s="37"/>
      <c r="ETN98" s="37"/>
      <c r="ETO98" s="37"/>
      <c r="ETP98" s="37"/>
      <c r="ETQ98" s="37"/>
      <c r="ETR98" s="37"/>
      <c r="ETS98" s="37"/>
      <c r="ETT98" s="37"/>
      <c r="ETU98" s="37"/>
      <c r="ETV98" s="37"/>
      <c r="ETW98" s="37"/>
      <c r="ETX98" s="37"/>
      <c r="ETY98" s="37"/>
      <c r="ETZ98" s="37"/>
      <c r="EUA98" s="37"/>
      <c r="EUB98" s="37"/>
      <c r="EUC98" s="37"/>
      <c r="EUD98" s="37"/>
      <c r="EUE98" s="37"/>
      <c r="EUF98" s="37"/>
      <c r="EUG98" s="37"/>
      <c r="EUH98" s="37"/>
      <c r="EUI98" s="37"/>
      <c r="EUJ98" s="37"/>
      <c r="EUK98" s="37"/>
      <c r="EUL98" s="37"/>
      <c r="EUM98" s="37"/>
      <c r="EUN98" s="37"/>
      <c r="EUO98" s="37"/>
      <c r="EUP98" s="37"/>
      <c r="EUQ98" s="37"/>
      <c r="EUR98" s="37"/>
      <c r="EUS98" s="37"/>
      <c r="EUT98" s="37"/>
      <c r="EUU98" s="37"/>
      <c r="EUV98" s="37"/>
      <c r="EUW98" s="37"/>
      <c r="EUX98" s="37"/>
      <c r="EUY98" s="37"/>
      <c r="EUZ98" s="37"/>
      <c r="EVA98" s="37"/>
      <c r="EVB98" s="37"/>
      <c r="EVC98" s="37"/>
      <c r="EVD98" s="37"/>
      <c r="EVE98" s="37"/>
      <c r="EVF98" s="37"/>
      <c r="EVG98" s="37"/>
      <c r="EVH98" s="37"/>
      <c r="EVI98" s="37"/>
      <c r="EVJ98" s="37"/>
      <c r="EVK98" s="37"/>
      <c r="EVL98" s="37"/>
      <c r="EVM98" s="37"/>
      <c r="EVN98" s="37"/>
      <c r="EVO98" s="37"/>
      <c r="EVP98" s="37"/>
      <c r="EVQ98" s="37"/>
      <c r="EVR98" s="37"/>
      <c r="EVS98" s="37"/>
      <c r="EVT98" s="37"/>
      <c r="EVU98" s="37"/>
      <c r="EVV98" s="37"/>
      <c r="EVW98" s="37"/>
      <c r="EVX98" s="37"/>
      <c r="EVY98" s="37"/>
      <c r="EVZ98" s="37"/>
      <c r="EWA98" s="37"/>
      <c r="EWB98" s="37"/>
      <c r="EWC98" s="37"/>
      <c r="EWD98" s="37"/>
      <c r="EWE98" s="37"/>
      <c r="EWF98" s="37"/>
      <c r="EWG98" s="37"/>
      <c r="EWH98" s="37"/>
      <c r="EWI98" s="37"/>
      <c r="EWJ98" s="37"/>
      <c r="EWK98" s="37"/>
      <c r="EWL98" s="37"/>
      <c r="EWM98" s="37"/>
      <c r="EWN98" s="37"/>
      <c r="EWO98" s="37"/>
      <c r="EWP98" s="37"/>
      <c r="EWQ98" s="37"/>
      <c r="EWR98" s="37"/>
      <c r="EWS98" s="37"/>
      <c r="EWT98" s="37"/>
      <c r="EWU98" s="37"/>
      <c r="EWV98" s="37"/>
      <c r="EWW98" s="37"/>
      <c r="EWX98" s="37"/>
      <c r="EWY98" s="37"/>
      <c r="EWZ98" s="37"/>
      <c r="EXA98" s="37"/>
      <c r="EXB98" s="37"/>
      <c r="EXC98" s="37"/>
      <c r="EXD98" s="37"/>
      <c r="EXE98" s="37"/>
      <c r="EXF98" s="37"/>
      <c r="EXG98" s="37"/>
      <c r="EXH98" s="37"/>
      <c r="EXI98" s="37"/>
      <c r="EXJ98" s="37"/>
      <c r="EXK98" s="37"/>
      <c r="EXL98" s="37"/>
      <c r="EXM98" s="37"/>
      <c r="EXN98" s="37"/>
      <c r="EXO98" s="37"/>
      <c r="EXP98" s="37"/>
      <c r="EXQ98" s="37"/>
      <c r="EXR98" s="37"/>
      <c r="EXS98" s="37"/>
      <c r="EXT98" s="37"/>
      <c r="EXU98" s="37"/>
      <c r="EXV98" s="37"/>
      <c r="EXW98" s="37"/>
      <c r="EXX98" s="37"/>
      <c r="EXY98" s="37"/>
      <c r="EXZ98" s="37"/>
      <c r="EYA98" s="37"/>
      <c r="EYB98" s="37"/>
      <c r="EYC98" s="37"/>
      <c r="EYD98" s="37"/>
      <c r="EYE98" s="37"/>
      <c r="EYF98" s="37"/>
      <c r="EYG98" s="37"/>
      <c r="EYH98" s="37"/>
      <c r="EYI98" s="37"/>
      <c r="EYJ98" s="37"/>
      <c r="EYK98" s="37"/>
      <c r="EYL98" s="37"/>
      <c r="EYM98" s="37"/>
      <c r="EYN98" s="37"/>
      <c r="EYO98" s="37"/>
      <c r="EYP98" s="37"/>
      <c r="EYQ98" s="37"/>
      <c r="EYR98" s="37"/>
      <c r="EYS98" s="37"/>
      <c r="EYT98" s="37"/>
      <c r="EYU98" s="37"/>
      <c r="EYV98" s="37"/>
      <c r="EYW98" s="37"/>
      <c r="EYX98" s="37"/>
      <c r="EYY98" s="37"/>
      <c r="EYZ98" s="37"/>
      <c r="EZA98" s="37"/>
      <c r="EZB98" s="37"/>
      <c r="EZC98" s="37"/>
      <c r="EZD98" s="37"/>
      <c r="EZE98" s="37"/>
      <c r="EZF98" s="37"/>
      <c r="EZG98" s="37"/>
      <c r="EZH98" s="37"/>
      <c r="EZI98" s="37"/>
      <c r="EZJ98" s="37"/>
      <c r="EZK98" s="37"/>
      <c r="EZL98" s="37"/>
      <c r="EZM98" s="37"/>
      <c r="EZN98" s="37"/>
      <c r="EZO98" s="37"/>
      <c r="EZP98" s="37"/>
      <c r="EZQ98" s="37"/>
      <c r="EZR98" s="37"/>
      <c r="EZS98" s="37"/>
      <c r="EZT98" s="37"/>
      <c r="EZU98" s="37"/>
      <c r="EZV98" s="37"/>
      <c r="EZW98" s="37"/>
      <c r="EZX98" s="37"/>
      <c r="EZY98" s="37"/>
      <c r="EZZ98" s="37"/>
      <c r="FAA98" s="37"/>
      <c r="FAB98" s="37"/>
      <c r="FAC98" s="37"/>
      <c r="FAD98" s="37"/>
      <c r="FAE98" s="37"/>
      <c r="FAF98" s="37"/>
      <c r="FAG98" s="37"/>
      <c r="FAH98" s="37"/>
      <c r="FAI98" s="37"/>
      <c r="FAJ98" s="37"/>
      <c r="FAK98" s="37"/>
      <c r="FAL98" s="37"/>
      <c r="FAM98" s="37"/>
      <c r="FAN98" s="37"/>
      <c r="FAO98" s="37"/>
      <c r="FAP98" s="37"/>
      <c r="FAQ98" s="37"/>
      <c r="FAR98" s="37"/>
      <c r="FAS98" s="37"/>
      <c r="FAT98" s="37"/>
      <c r="FAU98" s="37"/>
      <c r="FAV98" s="37"/>
      <c r="FAW98" s="37"/>
      <c r="FAX98" s="37"/>
      <c r="FAY98" s="37"/>
      <c r="FAZ98" s="37"/>
      <c r="FBA98" s="37"/>
      <c r="FBB98" s="37"/>
      <c r="FBC98" s="37"/>
      <c r="FBD98" s="37"/>
      <c r="FBE98" s="37"/>
      <c r="FBF98" s="37"/>
      <c r="FBG98" s="37"/>
      <c r="FBH98" s="37"/>
      <c r="FBI98" s="37"/>
      <c r="FBJ98" s="37"/>
      <c r="FBK98" s="37"/>
      <c r="FBL98" s="37"/>
      <c r="FBM98" s="37"/>
      <c r="FBN98" s="37"/>
      <c r="FBO98" s="37"/>
      <c r="FBP98" s="37"/>
      <c r="FBQ98" s="37"/>
      <c r="FBR98" s="37"/>
      <c r="FBS98" s="37"/>
      <c r="FBT98" s="37"/>
      <c r="FBU98" s="37"/>
      <c r="FBV98" s="37"/>
      <c r="FBW98" s="37"/>
      <c r="FBX98" s="37"/>
      <c r="FBY98" s="37"/>
      <c r="FBZ98" s="37"/>
      <c r="FCA98" s="37"/>
      <c r="FCB98" s="37"/>
      <c r="FCC98" s="37"/>
      <c r="FCD98" s="37"/>
      <c r="FCE98" s="37"/>
      <c r="FCF98" s="37"/>
      <c r="FCG98" s="37"/>
      <c r="FCH98" s="37"/>
      <c r="FCI98" s="37"/>
      <c r="FCJ98" s="37"/>
      <c r="FCK98" s="37"/>
      <c r="FCL98" s="37"/>
      <c r="FCM98" s="37"/>
      <c r="FCN98" s="37"/>
      <c r="FCO98" s="37"/>
      <c r="FCP98" s="37"/>
      <c r="FCQ98" s="37"/>
      <c r="FCR98" s="37"/>
      <c r="FCS98" s="37"/>
      <c r="FCT98" s="37"/>
      <c r="FCU98" s="37"/>
      <c r="FCV98" s="37"/>
      <c r="FCW98" s="37"/>
      <c r="FCX98" s="37"/>
      <c r="FCY98" s="37"/>
      <c r="FCZ98" s="37"/>
      <c r="FDA98" s="37"/>
      <c r="FDB98" s="37"/>
      <c r="FDC98" s="37"/>
      <c r="FDD98" s="37"/>
      <c r="FDE98" s="37"/>
      <c r="FDF98" s="37"/>
      <c r="FDG98" s="37"/>
      <c r="FDH98" s="37"/>
      <c r="FDI98" s="37"/>
      <c r="FDJ98" s="37"/>
      <c r="FDK98" s="37"/>
      <c r="FDL98" s="37"/>
      <c r="FDM98" s="37"/>
      <c r="FDN98" s="37"/>
      <c r="FDO98" s="37"/>
      <c r="FDP98" s="37"/>
      <c r="FDQ98" s="37"/>
      <c r="FDR98" s="37"/>
      <c r="FDS98" s="37"/>
      <c r="FDT98" s="37"/>
      <c r="FDU98" s="37"/>
      <c r="FDV98" s="37"/>
      <c r="FDW98" s="37"/>
      <c r="FDX98" s="37"/>
      <c r="FDY98" s="37"/>
      <c r="FDZ98" s="37"/>
      <c r="FEA98" s="37"/>
      <c r="FEB98" s="37"/>
      <c r="FEC98" s="37"/>
      <c r="FED98" s="37"/>
      <c r="FEE98" s="37"/>
      <c r="FEF98" s="37"/>
      <c r="FEG98" s="37"/>
      <c r="FEH98" s="37"/>
      <c r="FEI98" s="37"/>
      <c r="FEJ98" s="37"/>
      <c r="FEK98" s="37"/>
      <c r="FEL98" s="37"/>
      <c r="FEM98" s="37"/>
      <c r="FEN98" s="37"/>
      <c r="FEO98" s="37"/>
      <c r="FEP98" s="37"/>
      <c r="FEQ98" s="37"/>
      <c r="FER98" s="37"/>
      <c r="FES98" s="37"/>
      <c r="FET98" s="37"/>
      <c r="FEU98" s="37"/>
      <c r="FEV98" s="37"/>
      <c r="FEW98" s="37"/>
      <c r="FEX98" s="37"/>
      <c r="FEY98" s="37"/>
      <c r="FEZ98" s="37"/>
      <c r="FFA98" s="37"/>
      <c r="FFB98" s="37"/>
      <c r="FFC98" s="37"/>
      <c r="FFD98" s="37"/>
      <c r="FFE98" s="37"/>
      <c r="FFF98" s="37"/>
      <c r="FFG98" s="37"/>
      <c r="FFH98" s="37"/>
      <c r="FFI98" s="37"/>
      <c r="FFJ98" s="37"/>
      <c r="FFK98" s="37"/>
      <c r="FFL98" s="37"/>
      <c r="FFM98" s="37"/>
      <c r="FFN98" s="37"/>
      <c r="FFO98" s="37"/>
      <c r="FFP98" s="37"/>
      <c r="FFQ98" s="37"/>
      <c r="FFR98" s="37"/>
      <c r="FFS98" s="37"/>
      <c r="FFT98" s="37"/>
      <c r="FFU98" s="37"/>
      <c r="FFV98" s="37"/>
      <c r="FFW98" s="37"/>
      <c r="FFX98" s="37"/>
      <c r="FFY98" s="37"/>
      <c r="FFZ98" s="37"/>
      <c r="FGA98" s="37"/>
      <c r="FGB98" s="37"/>
      <c r="FGC98" s="37"/>
      <c r="FGD98" s="37"/>
      <c r="FGE98" s="37"/>
      <c r="FGF98" s="37"/>
      <c r="FGG98" s="37"/>
      <c r="FGH98" s="37"/>
      <c r="FGI98" s="37"/>
      <c r="FGJ98" s="37"/>
      <c r="FGK98" s="37"/>
      <c r="FGL98" s="37"/>
      <c r="FGM98" s="37"/>
      <c r="FGN98" s="37"/>
      <c r="FGO98" s="37"/>
      <c r="FGP98" s="37"/>
      <c r="FGQ98" s="37"/>
      <c r="FGR98" s="37"/>
      <c r="FGS98" s="37"/>
      <c r="FGT98" s="37"/>
      <c r="FGU98" s="37"/>
      <c r="FGV98" s="37"/>
      <c r="FGW98" s="37"/>
      <c r="FGX98" s="37"/>
      <c r="FGY98" s="37"/>
      <c r="FGZ98" s="37"/>
      <c r="FHA98" s="37"/>
      <c r="FHB98" s="37"/>
      <c r="FHC98" s="37"/>
      <c r="FHD98" s="37"/>
      <c r="FHE98" s="37"/>
      <c r="FHF98" s="37"/>
      <c r="FHG98" s="37"/>
      <c r="FHH98" s="37"/>
      <c r="FHI98" s="37"/>
      <c r="FHJ98" s="37"/>
      <c r="FHK98" s="37"/>
      <c r="FHL98" s="37"/>
      <c r="FHM98" s="37"/>
      <c r="FHN98" s="37"/>
      <c r="FHO98" s="37"/>
      <c r="FHP98" s="37"/>
      <c r="FHQ98" s="37"/>
      <c r="FHR98" s="37"/>
      <c r="FHS98" s="37"/>
      <c r="FHT98" s="37"/>
      <c r="FHU98" s="37"/>
      <c r="FHV98" s="37"/>
      <c r="FHW98" s="37"/>
      <c r="FHX98" s="37"/>
      <c r="FHY98" s="37"/>
      <c r="FHZ98" s="37"/>
      <c r="FIA98" s="37"/>
      <c r="FIB98" s="37"/>
      <c r="FIC98" s="37"/>
      <c r="FID98" s="37"/>
      <c r="FIE98" s="37"/>
      <c r="FIF98" s="37"/>
      <c r="FIG98" s="37"/>
      <c r="FIH98" s="37"/>
      <c r="FII98" s="37"/>
      <c r="FIJ98" s="37"/>
      <c r="FIK98" s="37"/>
      <c r="FIL98" s="37"/>
      <c r="FIM98" s="37"/>
      <c r="FIN98" s="37"/>
      <c r="FIO98" s="37"/>
      <c r="FIP98" s="37"/>
      <c r="FIQ98" s="37"/>
      <c r="FIR98" s="37"/>
      <c r="FIS98" s="37"/>
      <c r="FIT98" s="37"/>
      <c r="FIU98" s="37"/>
      <c r="FIV98" s="37"/>
      <c r="FIW98" s="37"/>
      <c r="FIX98" s="37"/>
      <c r="FIY98" s="37"/>
      <c r="FIZ98" s="37"/>
      <c r="FJA98" s="37"/>
      <c r="FJB98" s="37"/>
      <c r="FJC98" s="37"/>
      <c r="FJD98" s="37"/>
      <c r="FJE98" s="37"/>
      <c r="FJF98" s="37"/>
      <c r="FJG98" s="37"/>
      <c r="FJH98" s="37"/>
      <c r="FJI98" s="37"/>
      <c r="FJJ98" s="37"/>
      <c r="FJK98" s="37"/>
      <c r="FJL98" s="37"/>
      <c r="FJM98" s="37"/>
      <c r="FJN98" s="37"/>
      <c r="FJO98" s="37"/>
      <c r="FJP98" s="37"/>
      <c r="FJQ98" s="37"/>
      <c r="FJR98" s="37"/>
      <c r="FJS98" s="37"/>
      <c r="FJT98" s="37"/>
      <c r="FJU98" s="37"/>
      <c r="FJV98" s="37"/>
      <c r="FJW98" s="37"/>
      <c r="FJX98" s="37"/>
      <c r="FJY98" s="37"/>
      <c r="FJZ98" s="37"/>
      <c r="FKA98" s="37"/>
      <c r="FKB98" s="37"/>
      <c r="FKC98" s="37"/>
      <c r="FKD98" s="37"/>
      <c r="FKE98" s="37"/>
      <c r="FKF98" s="37"/>
      <c r="FKG98" s="37"/>
      <c r="FKH98" s="37"/>
      <c r="FKI98" s="37"/>
      <c r="FKJ98" s="37"/>
      <c r="FKK98" s="37"/>
      <c r="FKL98" s="37"/>
      <c r="FKM98" s="37"/>
      <c r="FKN98" s="37"/>
      <c r="FKO98" s="37"/>
      <c r="FKP98" s="37"/>
      <c r="FKQ98" s="37"/>
      <c r="FKR98" s="37"/>
      <c r="FKS98" s="37"/>
      <c r="FKT98" s="37"/>
      <c r="FKU98" s="37"/>
      <c r="FKV98" s="37"/>
      <c r="FKW98" s="37"/>
      <c r="FKX98" s="37"/>
      <c r="FKY98" s="37"/>
      <c r="FKZ98" s="37"/>
      <c r="FLA98" s="37"/>
      <c r="FLB98" s="37"/>
      <c r="FLC98" s="37"/>
      <c r="FLD98" s="37"/>
      <c r="FLE98" s="37"/>
      <c r="FLF98" s="37"/>
      <c r="FLG98" s="37"/>
      <c r="FLH98" s="37"/>
      <c r="FLI98" s="37"/>
      <c r="FLJ98" s="37"/>
      <c r="FLK98" s="37"/>
      <c r="FLL98" s="37"/>
      <c r="FLM98" s="37"/>
      <c r="FLN98" s="37"/>
      <c r="FLO98" s="37"/>
      <c r="FLP98" s="37"/>
      <c r="FLQ98" s="37"/>
      <c r="FLR98" s="37"/>
      <c r="FLS98" s="37"/>
      <c r="FLT98" s="37"/>
      <c r="FLU98" s="37"/>
      <c r="FLV98" s="37"/>
      <c r="FLW98" s="37"/>
      <c r="FLX98" s="37"/>
      <c r="FLY98" s="37"/>
      <c r="FLZ98" s="37"/>
      <c r="FMA98" s="37"/>
      <c r="FMB98" s="37"/>
      <c r="FMC98" s="37"/>
      <c r="FMD98" s="37"/>
      <c r="FME98" s="37"/>
      <c r="FMF98" s="37"/>
      <c r="FMG98" s="37"/>
      <c r="FMH98" s="37"/>
      <c r="FMI98" s="37"/>
      <c r="FMJ98" s="37"/>
      <c r="FMK98" s="37"/>
      <c r="FML98" s="37"/>
      <c r="FMM98" s="37"/>
      <c r="FMN98" s="37"/>
      <c r="FMO98" s="37"/>
      <c r="FMP98" s="37"/>
      <c r="FMQ98" s="37"/>
      <c r="FMR98" s="37"/>
      <c r="FMS98" s="37"/>
      <c r="FMT98" s="37"/>
      <c r="FMU98" s="37"/>
      <c r="FMV98" s="37"/>
      <c r="FMW98" s="37"/>
      <c r="FMX98" s="37"/>
      <c r="FMY98" s="37"/>
      <c r="FMZ98" s="37"/>
      <c r="FNA98" s="37"/>
      <c r="FNB98" s="37"/>
      <c r="FNC98" s="37"/>
      <c r="FND98" s="37"/>
      <c r="FNE98" s="37"/>
      <c r="FNF98" s="37"/>
      <c r="FNG98" s="37"/>
      <c r="FNH98" s="37"/>
      <c r="FNI98" s="37"/>
      <c r="FNJ98" s="37"/>
      <c r="FNK98" s="37"/>
      <c r="FNL98" s="37"/>
      <c r="FNM98" s="37"/>
      <c r="FNN98" s="37"/>
      <c r="FNO98" s="37"/>
      <c r="FNP98" s="37"/>
      <c r="FNQ98" s="37"/>
      <c r="FNR98" s="37"/>
      <c r="FNS98" s="37"/>
      <c r="FNT98" s="37"/>
      <c r="FNU98" s="37"/>
      <c r="FNV98" s="37"/>
      <c r="FNW98" s="37"/>
      <c r="FNX98" s="37"/>
      <c r="FNY98" s="37"/>
      <c r="FNZ98" s="37"/>
      <c r="FOA98" s="37"/>
      <c r="FOB98" s="37"/>
      <c r="FOC98" s="37"/>
      <c r="FOD98" s="37"/>
      <c r="FOE98" s="37"/>
      <c r="FOF98" s="37"/>
      <c r="FOG98" s="37"/>
      <c r="FOH98" s="37"/>
      <c r="FOI98" s="37"/>
      <c r="FOJ98" s="37"/>
      <c r="FOK98" s="37"/>
      <c r="FOL98" s="37"/>
      <c r="FOM98" s="37"/>
      <c r="FON98" s="37"/>
      <c r="FOO98" s="37"/>
      <c r="FOP98" s="37"/>
      <c r="FOQ98" s="37"/>
      <c r="FOR98" s="37"/>
      <c r="FOS98" s="37"/>
      <c r="FOT98" s="37"/>
      <c r="FOU98" s="37"/>
      <c r="FOV98" s="37"/>
      <c r="FOW98" s="37"/>
      <c r="FOX98" s="37"/>
      <c r="FOY98" s="37"/>
      <c r="FOZ98" s="37"/>
      <c r="FPA98" s="37"/>
      <c r="FPB98" s="37"/>
      <c r="FPC98" s="37"/>
      <c r="FPD98" s="37"/>
      <c r="FPE98" s="37"/>
      <c r="FPF98" s="37"/>
      <c r="FPG98" s="37"/>
      <c r="FPH98" s="37"/>
      <c r="FPI98" s="37"/>
      <c r="FPJ98" s="37"/>
      <c r="FPK98" s="37"/>
      <c r="FPL98" s="37"/>
      <c r="FPM98" s="37"/>
      <c r="FPN98" s="37"/>
      <c r="FPO98" s="37"/>
      <c r="FPP98" s="37"/>
      <c r="FPQ98" s="37"/>
      <c r="FPR98" s="37"/>
      <c r="FPS98" s="37"/>
      <c r="FPT98" s="37"/>
      <c r="FPU98" s="37"/>
      <c r="FPV98" s="37"/>
      <c r="FPW98" s="37"/>
      <c r="FPX98" s="37"/>
      <c r="FPY98" s="37"/>
      <c r="FPZ98" s="37"/>
      <c r="FQA98" s="37"/>
      <c r="FQB98" s="37"/>
      <c r="FQC98" s="37"/>
      <c r="FQD98" s="37"/>
      <c r="FQE98" s="37"/>
      <c r="FQF98" s="37"/>
      <c r="FQG98" s="37"/>
      <c r="FQH98" s="37"/>
      <c r="FQI98" s="37"/>
      <c r="FQJ98" s="37"/>
      <c r="FQK98" s="37"/>
      <c r="FQL98" s="37"/>
      <c r="FQM98" s="37"/>
      <c r="FQN98" s="37"/>
      <c r="FQO98" s="37"/>
      <c r="FQP98" s="37"/>
      <c r="FQQ98" s="37"/>
      <c r="FQR98" s="37"/>
      <c r="FQS98" s="37"/>
      <c r="FQT98" s="37"/>
      <c r="FQU98" s="37"/>
      <c r="FQV98" s="37"/>
      <c r="FQW98" s="37"/>
      <c r="FQX98" s="37"/>
      <c r="FQY98" s="37"/>
      <c r="FQZ98" s="37"/>
      <c r="FRA98" s="37"/>
      <c r="FRB98" s="37"/>
      <c r="FRC98" s="37"/>
      <c r="FRD98" s="37"/>
      <c r="FRE98" s="37"/>
      <c r="FRF98" s="37"/>
      <c r="FRG98" s="37"/>
      <c r="FRH98" s="37"/>
      <c r="FRI98" s="37"/>
      <c r="FRJ98" s="37"/>
      <c r="FRK98" s="37"/>
      <c r="FRL98" s="37"/>
      <c r="FRM98" s="37"/>
      <c r="FRN98" s="37"/>
      <c r="FRO98" s="37"/>
      <c r="FRP98" s="37"/>
      <c r="FRQ98" s="37"/>
      <c r="FRR98" s="37"/>
      <c r="FRS98" s="37"/>
      <c r="FRT98" s="37"/>
      <c r="FRU98" s="37"/>
      <c r="FRV98" s="37"/>
      <c r="FRW98" s="37"/>
      <c r="FRX98" s="37"/>
      <c r="FRY98" s="37"/>
      <c r="FRZ98" s="37"/>
      <c r="FSA98" s="37"/>
      <c r="FSB98" s="37"/>
      <c r="FSC98" s="37"/>
      <c r="FSD98" s="37"/>
      <c r="FSE98" s="37"/>
      <c r="FSF98" s="37"/>
      <c r="FSG98" s="37"/>
      <c r="FSH98" s="37"/>
      <c r="FSI98" s="37"/>
      <c r="FSJ98" s="37"/>
      <c r="FSK98" s="37"/>
      <c r="FSL98" s="37"/>
      <c r="FSM98" s="37"/>
      <c r="FSN98" s="37"/>
      <c r="FSO98" s="37"/>
      <c r="FSP98" s="37"/>
      <c r="FSQ98" s="37"/>
      <c r="FSR98" s="37"/>
      <c r="FSS98" s="37"/>
      <c r="FST98" s="37"/>
      <c r="FSU98" s="37"/>
      <c r="FSV98" s="37"/>
      <c r="FSW98" s="37"/>
      <c r="FSX98" s="37"/>
      <c r="FSY98" s="37"/>
      <c r="FSZ98" s="37"/>
      <c r="FTA98" s="37"/>
      <c r="FTB98" s="37"/>
      <c r="FTC98" s="37"/>
      <c r="FTD98" s="37"/>
      <c r="FTE98" s="37"/>
      <c r="FTF98" s="37"/>
      <c r="FTG98" s="37"/>
      <c r="FTH98" s="37"/>
      <c r="FTI98" s="37"/>
      <c r="FTJ98" s="37"/>
      <c r="FTK98" s="37"/>
      <c r="FTL98" s="37"/>
      <c r="FTM98" s="37"/>
      <c r="FTN98" s="37"/>
      <c r="FTO98" s="37"/>
      <c r="FTP98" s="37"/>
      <c r="FTQ98" s="37"/>
      <c r="FTR98" s="37"/>
      <c r="FTS98" s="37"/>
      <c r="FTT98" s="37"/>
      <c r="FTU98" s="37"/>
      <c r="FTV98" s="37"/>
      <c r="FTW98" s="37"/>
      <c r="FTX98" s="37"/>
      <c r="FTY98" s="37"/>
      <c r="FTZ98" s="37"/>
      <c r="FUA98" s="37"/>
      <c r="FUB98" s="37"/>
      <c r="FUC98" s="37"/>
      <c r="FUD98" s="37"/>
      <c r="FUE98" s="37"/>
      <c r="FUF98" s="37"/>
      <c r="FUG98" s="37"/>
      <c r="FUH98" s="37"/>
      <c r="FUI98" s="37"/>
      <c r="FUJ98" s="37"/>
      <c r="FUK98" s="37"/>
      <c r="FUL98" s="37"/>
      <c r="FUM98" s="37"/>
      <c r="FUN98" s="37"/>
      <c r="FUO98" s="37"/>
      <c r="FUP98" s="37"/>
      <c r="FUQ98" s="37"/>
      <c r="FUR98" s="37"/>
      <c r="FUS98" s="37"/>
      <c r="FUT98" s="37"/>
      <c r="FUU98" s="37"/>
      <c r="FUV98" s="37"/>
      <c r="FUW98" s="37"/>
      <c r="FUX98" s="37"/>
      <c r="FUY98" s="37"/>
      <c r="FUZ98" s="37"/>
      <c r="FVA98" s="37"/>
      <c r="FVB98" s="37"/>
      <c r="FVC98" s="37"/>
      <c r="FVD98" s="37"/>
      <c r="FVE98" s="37"/>
      <c r="FVF98" s="37"/>
      <c r="FVG98" s="37"/>
      <c r="FVH98" s="37"/>
      <c r="FVI98" s="37"/>
      <c r="FVJ98" s="37"/>
      <c r="FVK98" s="37"/>
      <c r="FVL98" s="37"/>
      <c r="FVM98" s="37"/>
      <c r="FVN98" s="37"/>
      <c r="FVO98" s="37"/>
      <c r="FVP98" s="37"/>
      <c r="FVQ98" s="37"/>
      <c r="FVR98" s="37"/>
      <c r="FVS98" s="37"/>
      <c r="FVT98" s="37"/>
      <c r="FVU98" s="37"/>
      <c r="FVV98" s="37"/>
      <c r="FVW98" s="37"/>
      <c r="FVX98" s="37"/>
      <c r="FVY98" s="37"/>
      <c r="FVZ98" s="37"/>
      <c r="FWA98" s="37"/>
      <c r="FWB98" s="37"/>
      <c r="FWC98" s="37"/>
      <c r="FWD98" s="37"/>
      <c r="FWE98" s="37"/>
      <c r="FWF98" s="37"/>
      <c r="FWG98" s="37"/>
      <c r="FWH98" s="37"/>
      <c r="FWI98" s="37"/>
      <c r="FWJ98" s="37"/>
      <c r="FWK98" s="37"/>
      <c r="FWL98" s="37"/>
      <c r="FWM98" s="37"/>
      <c r="FWN98" s="37"/>
      <c r="FWO98" s="37"/>
      <c r="FWP98" s="37"/>
      <c r="FWQ98" s="37"/>
      <c r="FWR98" s="37"/>
      <c r="FWS98" s="37"/>
      <c r="FWT98" s="37"/>
      <c r="FWU98" s="37"/>
      <c r="FWV98" s="37"/>
      <c r="FWW98" s="37"/>
      <c r="FWX98" s="37"/>
      <c r="FWY98" s="37"/>
      <c r="FWZ98" s="37"/>
      <c r="FXA98" s="37"/>
      <c r="FXB98" s="37"/>
      <c r="FXC98" s="37"/>
      <c r="FXD98" s="37"/>
      <c r="FXE98" s="37"/>
      <c r="FXF98" s="37"/>
      <c r="FXG98" s="37"/>
      <c r="FXH98" s="37"/>
      <c r="FXI98" s="37"/>
      <c r="FXJ98" s="37"/>
      <c r="FXK98" s="37"/>
      <c r="FXL98" s="37"/>
      <c r="FXM98" s="37"/>
      <c r="FXN98" s="37"/>
      <c r="FXO98" s="37"/>
      <c r="FXP98" s="37"/>
      <c r="FXQ98" s="37"/>
      <c r="FXR98" s="37"/>
      <c r="FXS98" s="37"/>
      <c r="FXT98" s="37"/>
      <c r="FXU98" s="37"/>
      <c r="FXV98" s="37"/>
      <c r="FXW98" s="37"/>
      <c r="FXX98" s="37"/>
      <c r="FXY98" s="37"/>
      <c r="FXZ98" s="37"/>
      <c r="FYA98" s="37"/>
      <c r="FYB98" s="37"/>
      <c r="FYC98" s="37"/>
      <c r="FYD98" s="37"/>
      <c r="FYE98" s="37"/>
      <c r="FYF98" s="37"/>
      <c r="FYG98" s="37"/>
      <c r="FYH98" s="37"/>
      <c r="FYI98" s="37"/>
      <c r="FYJ98" s="37"/>
      <c r="FYK98" s="37"/>
      <c r="FYL98" s="37"/>
      <c r="FYM98" s="37"/>
      <c r="FYN98" s="37"/>
      <c r="FYO98" s="37"/>
      <c r="FYP98" s="37"/>
      <c r="FYQ98" s="37"/>
      <c r="FYR98" s="37"/>
      <c r="FYS98" s="37"/>
      <c r="FYT98" s="37"/>
      <c r="FYU98" s="37"/>
      <c r="FYV98" s="37"/>
      <c r="FYW98" s="37"/>
      <c r="FYX98" s="37"/>
      <c r="FYY98" s="37"/>
      <c r="FYZ98" s="37"/>
      <c r="FZA98" s="37"/>
      <c r="FZB98" s="37"/>
      <c r="FZC98" s="37"/>
      <c r="FZD98" s="37"/>
      <c r="FZE98" s="37"/>
      <c r="FZF98" s="37"/>
      <c r="FZG98" s="37"/>
      <c r="FZH98" s="37"/>
      <c r="FZI98" s="37"/>
      <c r="FZJ98" s="37"/>
      <c r="FZK98" s="37"/>
      <c r="FZL98" s="37"/>
      <c r="FZM98" s="37"/>
      <c r="FZN98" s="37"/>
      <c r="FZO98" s="37"/>
      <c r="FZP98" s="37"/>
      <c r="FZQ98" s="37"/>
      <c r="FZR98" s="37"/>
      <c r="FZS98" s="37"/>
      <c r="FZT98" s="37"/>
      <c r="FZU98" s="37"/>
      <c r="FZV98" s="37"/>
      <c r="FZW98" s="37"/>
      <c r="FZX98" s="37"/>
      <c r="FZY98" s="37"/>
      <c r="FZZ98" s="37"/>
      <c r="GAA98" s="37"/>
      <c r="GAB98" s="37"/>
      <c r="GAC98" s="37"/>
      <c r="GAD98" s="37"/>
      <c r="GAE98" s="37"/>
      <c r="GAF98" s="37"/>
      <c r="GAG98" s="37"/>
      <c r="GAH98" s="37"/>
      <c r="GAI98" s="37"/>
      <c r="GAJ98" s="37"/>
      <c r="GAK98" s="37"/>
      <c r="GAL98" s="37"/>
      <c r="GAM98" s="37"/>
      <c r="GAN98" s="37"/>
      <c r="GAO98" s="37"/>
      <c r="GAP98" s="37"/>
      <c r="GAQ98" s="37"/>
      <c r="GAR98" s="37"/>
      <c r="GAS98" s="37"/>
      <c r="GAT98" s="37"/>
      <c r="GAU98" s="37"/>
      <c r="GAV98" s="37"/>
      <c r="GAW98" s="37"/>
      <c r="GAX98" s="37"/>
      <c r="GAY98" s="37"/>
      <c r="GAZ98" s="37"/>
      <c r="GBA98" s="37"/>
      <c r="GBB98" s="37"/>
      <c r="GBC98" s="37"/>
      <c r="GBD98" s="37"/>
      <c r="GBE98" s="37"/>
      <c r="GBF98" s="37"/>
      <c r="GBG98" s="37"/>
      <c r="GBH98" s="37"/>
      <c r="GBI98" s="37"/>
      <c r="GBJ98" s="37"/>
      <c r="GBK98" s="37"/>
      <c r="GBL98" s="37"/>
      <c r="GBM98" s="37"/>
      <c r="GBN98" s="37"/>
      <c r="GBO98" s="37"/>
      <c r="GBP98" s="37"/>
      <c r="GBQ98" s="37"/>
      <c r="GBR98" s="37"/>
      <c r="GBS98" s="37"/>
      <c r="GBT98" s="37"/>
      <c r="GBU98" s="37"/>
      <c r="GBV98" s="37"/>
      <c r="GBW98" s="37"/>
      <c r="GBX98" s="37"/>
      <c r="GBY98" s="37"/>
      <c r="GBZ98" s="37"/>
      <c r="GCA98" s="37"/>
      <c r="GCB98" s="37"/>
      <c r="GCC98" s="37"/>
      <c r="GCD98" s="37"/>
      <c r="GCE98" s="37"/>
      <c r="GCF98" s="37"/>
      <c r="GCG98" s="37"/>
      <c r="GCH98" s="37"/>
      <c r="GCI98" s="37"/>
      <c r="GCJ98" s="37"/>
      <c r="GCK98" s="37"/>
      <c r="GCL98" s="37"/>
      <c r="GCM98" s="37"/>
      <c r="GCN98" s="37"/>
      <c r="GCO98" s="37"/>
      <c r="GCP98" s="37"/>
      <c r="GCQ98" s="37"/>
      <c r="GCR98" s="37"/>
      <c r="GCS98" s="37"/>
      <c r="GCT98" s="37"/>
      <c r="GCU98" s="37"/>
      <c r="GCV98" s="37"/>
      <c r="GCW98" s="37"/>
      <c r="GCX98" s="37"/>
      <c r="GCY98" s="37"/>
      <c r="GCZ98" s="37"/>
      <c r="GDA98" s="37"/>
      <c r="GDB98" s="37"/>
      <c r="GDC98" s="37"/>
      <c r="GDD98" s="37"/>
      <c r="GDE98" s="37"/>
      <c r="GDF98" s="37"/>
      <c r="GDG98" s="37"/>
      <c r="GDH98" s="37"/>
      <c r="GDI98" s="37"/>
      <c r="GDJ98" s="37"/>
      <c r="GDK98" s="37"/>
      <c r="GDL98" s="37"/>
      <c r="GDM98" s="37"/>
      <c r="GDN98" s="37"/>
      <c r="GDO98" s="37"/>
      <c r="GDP98" s="37"/>
      <c r="GDQ98" s="37"/>
      <c r="GDR98" s="37"/>
      <c r="GDS98" s="37"/>
      <c r="GDT98" s="37"/>
      <c r="GDU98" s="37"/>
      <c r="GDV98" s="37"/>
      <c r="GDW98" s="37"/>
      <c r="GDX98" s="37"/>
      <c r="GDY98" s="37"/>
      <c r="GDZ98" s="37"/>
      <c r="GEA98" s="37"/>
      <c r="GEB98" s="37"/>
      <c r="GEC98" s="37"/>
      <c r="GED98" s="37"/>
      <c r="GEE98" s="37"/>
      <c r="GEF98" s="37"/>
      <c r="GEG98" s="37"/>
      <c r="GEH98" s="37"/>
      <c r="GEI98" s="37"/>
      <c r="GEJ98" s="37"/>
      <c r="GEK98" s="37"/>
      <c r="GEL98" s="37"/>
      <c r="GEM98" s="37"/>
      <c r="GEN98" s="37"/>
      <c r="GEO98" s="37"/>
      <c r="GEP98" s="37"/>
      <c r="GEQ98" s="37"/>
      <c r="GER98" s="37"/>
      <c r="GES98" s="37"/>
      <c r="GET98" s="37"/>
      <c r="GEU98" s="37"/>
      <c r="GEV98" s="37"/>
      <c r="GEW98" s="37"/>
      <c r="GEX98" s="37"/>
      <c r="GEY98" s="37"/>
      <c r="GEZ98" s="37"/>
      <c r="GFA98" s="37"/>
      <c r="GFB98" s="37"/>
      <c r="GFC98" s="37"/>
      <c r="GFD98" s="37"/>
      <c r="GFE98" s="37"/>
      <c r="GFF98" s="37"/>
      <c r="GFG98" s="37"/>
      <c r="GFH98" s="37"/>
      <c r="GFI98" s="37"/>
      <c r="GFJ98" s="37"/>
      <c r="GFK98" s="37"/>
      <c r="GFL98" s="37"/>
      <c r="GFM98" s="37"/>
      <c r="GFN98" s="37"/>
      <c r="GFO98" s="37"/>
      <c r="GFP98" s="37"/>
      <c r="GFQ98" s="37"/>
      <c r="GFR98" s="37"/>
      <c r="GFS98" s="37"/>
      <c r="GFT98" s="37"/>
      <c r="GFU98" s="37"/>
      <c r="GFV98" s="37"/>
      <c r="GFW98" s="37"/>
      <c r="GFX98" s="37"/>
      <c r="GFY98" s="37"/>
      <c r="GFZ98" s="37"/>
      <c r="GGA98" s="37"/>
      <c r="GGB98" s="37"/>
      <c r="GGC98" s="37"/>
      <c r="GGD98" s="37"/>
      <c r="GGE98" s="37"/>
      <c r="GGF98" s="37"/>
      <c r="GGG98" s="37"/>
      <c r="GGH98" s="37"/>
      <c r="GGI98" s="37"/>
      <c r="GGJ98" s="37"/>
      <c r="GGK98" s="37"/>
      <c r="GGL98" s="37"/>
      <c r="GGM98" s="37"/>
      <c r="GGN98" s="37"/>
      <c r="GGO98" s="37"/>
      <c r="GGP98" s="37"/>
      <c r="GGQ98" s="37"/>
      <c r="GGR98" s="37"/>
      <c r="GGS98" s="37"/>
      <c r="GGT98" s="37"/>
      <c r="GGU98" s="37"/>
      <c r="GGV98" s="37"/>
      <c r="GGW98" s="37"/>
      <c r="GGX98" s="37"/>
      <c r="GGY98" s="37"/>
      <c r="GGZ98" s="37"/>
      <c r="GHA98" s="37"/>
      <c r="GHB98" s="37"/>
      <c r="GHC98" s="37"/>
      <c r="GHD98" s="37"/>
      <c r="GHE98" s="37"/>
      <c r="GHF98" s="37"/>
      <c r="GHG98" s="37"/>
      <c r="GHH98" s="37"/>
      <c r="GHI98" s="37"/>
      <c r="GHJ98" s="37"/>
      <c r="GHK98" s="37"/>
      <c r="GHL98" s="37"/>
      <c r="GHM98" s="37"/>
      <c r="GHN98" s="37"/>
      <c r="GHO98" s="37"/>
      <c r="GHP98" s="37"/>
      <c r="GHQ98" s="37"/>
      <c r="GHR98" s="37"/>
      <c r="GHS98" s="37"/>
      <c r="GHT98" s="37"/>
      <c r="GHU98" s="37"/>
      <c r="GHV98" s="37"/>
      <c r="GHW98" s="37"/>
      <c r="GHX98" s="37"/>
      <c r="GHY98" s="37"/>
      <c r="GHZ98" s="37"/>
      <c r="GIA98" s="37"/>
      <c r="GIB98" s="37"/>
      <c r="GIC98" s="37"/>
      <c r="GID98" s="37"/>
      <c r="GIE98" s="37"/>
      <c r="GIF98" s="37"/>
      <c r="GIG98" s="37"/>
      <c r="GIH98" s="37"/>
      <c r="GII98" s="37"/>
      <c r="GIJ98" s="37"/>
      <c r="GIK98" s="37"/>
      <c r="GIL98" s="37"/>
      <c r="GIM98" s="37"/>
      <c r="GIN98" s="37"/>
      <c r="GIO98" s="37"/>
      <c r="GIP98" s="37"/>
      <c r="GIQ98" s="37"/>
      <c r="GIR98" s="37"/>
      <c r="GIS98" s="37"/>
      <c r="GIT98" s="37"/>
      <c r="GIU98" s="37"/>
      <c r="GIV98" s="37"/>
      <c r="GIW98" s="37"/>
      <c r="GIX98" s="37"/>
      <c r="GIY98" s="37"/>
      <c r="GIZ98" s="37"/>
      <c r="GJA98" s="37"/>
      <c r="GJB98" s="37"/>
      <c r="GJC98" s="37"/>
      <c r="GJD98" s="37"/>
      <c r="GJE98" s="37"/>
      <c r="GJF98" s="37"/>
      <c r="GJG98" s="37"/>
      <c r="GJH98" s="37"/>
      <c r="GJI98" s="37"/>
      <c r="GJJ98" s="37"/>
      <c r="GJK98" s="37"/>
      <c r="GJL98" s="37"/>
      <c r="GJM98" s="37"/>
      <c r="GJN98" s="37"/>
      <c r="GJO98" s="37"/>
      <c r="GJP98" s="37"/>
      <c r="GJQ98" s="37"/>
      <c r="GJR98" s="37"/>
      <c r="GJS98" s="37"/>
      <c r="GJT98" s="37"/>
      <c r="GJU98" s="37"/>
      <c r="GJV98" s="37"/>
      <c r="GJW98" s="37"/>
      <c r="GJX98" s="37"/>
      <c r="GJY98" s="37"/>
      <c r="GJZ98" s="37"/>
      <c r="GKA98" s="37"/>
      <c r="GKB98" s="37"/>
      <c r="GKC98" s="37"/>
      <c r="GKD98" s="37"/>
      <c r="GKE98" s="37"/>
      <c r="GKF98" s="37"/>
      <c r="GKG98" s="37"/>
      <c r="GKH98" s="37"/>
      <c r="GKI98" s="37"/>
      <c r="GKJ98" s="37"/>
      <c r="GKK98" s="37"/>
      <c r="GKL98" s="37"/>
      <c r="GKM98" s="37"/>
      <c r="GKN98" s="37"/>
      <c r="GKO98" s="37"/>
      <c r="GKP98" s="37"/>
      <c r="GKQ98" s="37"/>
      <c r="GKR98" s="37"/>
      <c r="GKS98" s="37"/>
      <c r="GKT98" s="37"/>
      <c r="GKU98" s="37"/>
      <c r="GKV98" s="37"/>
      <c r="GKW98" s="37"/>
      <c r="GKX98" s="37"/>
      <c r="GKY98" s="37"/>
      <c r="GKZ98" s="37"/>
      <c r="GLA98" s="37"/>
      <c r="GLB98" s="37"/>
      <c r="GLC98" s="37"/>
      <c r="GLD98" s="37"/>
      <c r="GLE98" s="37"/>
      <c r="GLF98" s="37"/>
      <c r="GLG98" s="37"/>
      <c r="GLH98" s="37"/>
      <c r="GLI98" s="37"/>
      <c r="GLJ98" s="37"/>
      <c r="GLK98" s="37"/>
      <c r="GLL98" s="37"/>
      <c r="GLM98" s="37"/>
      <c r="GLN98" s="37"/>
      <c r="GLO98" s="37"/>
      <c r="GLP98" s="37"/>
      <c r="GLQ98" s="37"/>
      <c r="GLR98" s="37"/>
      <c r="GLS98" s="37"/>
      <c r="GLT98" s="37"/>
      <c r="GLU98" s="37"/>
      <c r="GLV98" s="37"/>
      <c r="GLW98" s="37"/>
      <c r="GLX98" s="37"/>
      <c r="GLY98" s="37"/>
      <c r="GLZ98" s="37"/>
      <c r="GMA98" s="37"/>
      <c r="GMB98" s="37"/>
      <c r="GMC98" s="37"/>
      <c r="GMD98" s="37"/>
      <c r="GME98" s="37"/>
      <c r="GMF98" s="37"/>
      <c r="GMG98" s="37"/>
      <c r="GMH98" s="37"/>
      <c r="GMI98" s="37"/>
      <c r="GMJ98" s="37"/>
      <c r="GMK98" s="37"/>
      <c r="GML98" s="37"/>
      <c r="GMM98" s="37"/>
      <c r="GMN98" s="37"/>
      <c r="GMO98" s="37"/>
      <c r="GMP98" s="37"/>
      <c r="GMQ98" s="37"/>
      <c r="GMR98" s="37"/>
      <c r="GMS98" s="37"/>
      <c r="GMT98" s="37"/>
      <c r="GMU98" s="37"/>
      <c r="GMV98" s="37"/>
      <c r="GMW98" s="37"/>
      <c r="GMX98" s="37"/>
      <c r="GMY98" s="37"/>
      <c r="GMZ98" s="37"/>
      <c r="GNA98" s="37"/>
      <c r="GNB98" s="37"/>
      <c r="GNC98" s="37"/>
      <c r="GND98" s="37"/>
      <c r="GNE98" s="37"/>
      <c r="GNF98" s="37"/>
      <c r="GNG98" s="37"/>
      <c r="GNH98" s="37"/>
      <c r="GNI98" s="37"/>
      <c r="GNJ98" s="37"/>
      <c r="GNK98" s="37"/>
      <c r="GNL98" s="37"/>
      <c r="GNM98" s="37"/>
      <c r="GNN98" s="37"/>
      <c r="GNO98" s="37"/>
      <c r="GNP98" s="37"/>
      <c r="GNQ98" s="37"/>
      <c r="GNR98" s="37"/>
      <c r="GNS98" s="37"/>
      <c r="GNT98" s="37"/>
      <c r="GNU98" s="37"/>
      <c r="GNV98" s="37"/>
      <c r="GNW98" s="37"/>
      <c r="GNX98" s="37"/>
      <c r="GNY98" s="37"/>
      <c r="GNZ98" s="37"/>
      <c r="GOA98" s="37"/>
      <c r="GOB98" s="37"/>
      <c r="GOC98" s="37"/>
      <c r="GOD98" s="37"/>
      <c r="GOE98" s="37"/>
      <c r="GOF98" s="37"/>
      <c r="GOG98" s="37"/>
      <c r="GOH98" s="37"/>
      <c r="GOI98" s="37"/>
      <c r="GOJ98" s="37"/>
      <c r="GOK98" s="37"/>
      <c r="GOL98" s="37"/>
      <c r="GOM98" s="37"/>
      <c r="GON98" s="37"/>
      <c r="GOO98" s="37"/>
      <c r="GOP98" s="37"/>
      <c r="GOQ98" s="37"/>
      <c r="GOR98" s="37"/>
      <c r="GOS98" s="37"/>
      <c r="GOT98" s="37"/>
      <c r="GOU98" s="37"/>
      <c r="GOV98" s="37"/>
      <c r="GOW98" s="37"/>
      <c r="GOX98" s="37"/>
      <c r="GOY98" s="37"/>
      <c r="GOZ98" s="37"/>
      <c r="GPA98" s="37"/>
      <c r="GPB98" s="37"/>
      <c r="GPC98" s="37"/>
      <c r="GPD98" s="37"/>
      <c r="GPE98" s="37"/>
      <c r="GPF98" s="37"/>
      <c r="GPG98" s="37"/>
      <c r="GPH98" s="37"/>
      <c r="GPI98" s="37"/>
      <c r="GPJ98" s="37"/>
      <c r="GPK98" s="37"/>
      <c r="GPL98" s="37"/>
      <c r="GPM98" s="37"/>
      <c r="GPN98" s="37"/>
      <c r="GPO98" s="37"/>
      <c r="GPP98" s="37"/>
      <c r="GPQ98" s="37"/>
      <c r="GPR98" s="37"/>
      <c r="GPS98" s="37"/>
      <c r="GPT98" s="37"/>
      <c r="GPU98" s="37"/>
      <c r="GPV98" s="37"/>
      <c r="GPW98" s="37"/>
      <c r="GPX98" s="37"/>
      <c r="GPY98" s="37"/>
      <c r="GPZ98" s="37"/>
      <c r="GQA98" s="37"/>
      <c r="GQB98" s="37"/>
      <c r="GQC98" s="37"/>
      <c r="GQD98" s="37"/>
      <c r="GQE98" s="37"/>
      <c r="GQF98" s="37"/>
      <c r="GQG98" s="37"/>
      <c r="GQH98" s="37"/>
      <c r="GQI98" s="37"/>
      <c r="GQJ98" s="37"/>
      <c r="GQK98" s="37"/>
      <c r="GQL98" s="37"/>
      <c r="GQM98" s="37"/>
      <c r="GQN98" s="37"/>
      <c r="GQO98" s="37"/>
      <c r="GQP98" s="37"/>
      <c r="GQQ98" s="37"/>
      <c r="GQR98" s="37"/>
      <c r="GQS98" s="37"/>
      <c r="GQT98" s="37"/>
      <c r="GQU98" s="37"/>
      <c r="GQV98" s="37"/>
      <c r="GQW98" s="37"/>
      <c r="GQX98" s="37"/>
      <c r="GQY98" s="37"/>
      <c r="GQZ98" s="37"/>
      <c r="GRA98" s="37"/>
      <c r="GRB98" s="37"/>
      <c r="GRC98" s="37"/>
      <c r="GRD98" s="37"/>
      <c r="GRE98" s="37"/>
      <c r="GRF98" s="37"/>
      <c r="GRG98" s="37"/>
      <c r="GRH98" s="37"/>
      <c r="GRI98" s="37"/>
      <c r="GRJ98" s="37"/>
      <c r="GRK98" s="37"/>
      <c r="GRL98" s="37"/>
      <c r="GRM98" s="37"/>
      <c r="GRN98" s="37"/>
      <c r="GRO98" s="37"/>
      <c r="GRP98" s="37"/>
      <c r="GRQ98" s="37"/>
      <c r="GRR98" s="37"/>
      <c r="GRS98" s="37"/>
      <c r="GRT98" s="37"/>
      <c r="GRU98" s="37"/>
      <c r="GRV98" s="37"/>
      <c r="GRW98" s="37"/>
      <c r="GRX98" s="37"/>
      <c r="GRY98" s="37"/>
      <c r="GRZ98" s="37"/>
      <c r="GSA98" s="37"/>
      <c r="GSB98" s="37"/>
      <c r="GSC98" s="37"/>
      <c r="GSD98" s="37"/>
      <c r="GSE98" s="37"/>
      <c r="GSF98" s="37"/>
      <c r="GSG98" s="37"/>
      <c r="GSH98" s="37"/>
      <c r="GSI98" s="37"/>
      <c r="GSJ98" s="37"/>
      <c r="GSK98" s="37"/>
      <c r="GSL98" s="37"/>
      <c r="GSM98" s="37"/>
      <c r="GSN98" s="37"/>
      <c r="GSO98" s="37"/>
      <c r="GSP98" s="37"/>
      <c r="GSQ98" s="37"/>
      <c r="GSR98" s="37"/>
      <c r="GSS98" s="37"/>
      <c r="GST98" s="37"/>
      <c r="GSU98" s="37"/>
      <c r="GSV98" s="37"/>
      <c r="GSW98" s="37"/>
      <c r="GSX98" s="37"/>
      <c r="GSY98" s="37"/>
      <c r="GSZ98" s="37"/>
      <c r="GTA98" s="37"/>
      <c r="GTB98" s="37"/>
      <c r="GTC98" s="37"/>
      <c r="GTD98" s="37"/>
      <c r="GTE98" s="37"/>
      <c r="GTF98" s="37"/>
      <c r="GTG98" s="37"/>
      <c r="GTH98" s="37"/>
      <c r="GTI98" s="37"/>
      <c r="GTJ98" s="37"/>
      <c r="GTK98" s="37"/>
      <c r="GTL98" s="37"/>
      <c r="GTM98" s="37"/>
      <c r="GTN98" s="37"/>
      <c r="GTO98" s="37"/>
      <c r="GTP98" s="37"/>
      <c r="GTQ98" s="37"/>
      <c r="GTR98" s="37"/>
      <c r="GTS98" s="37"/>
      <c r="GTT98" s="37"/>
      <c r="GTU98" s="37"/>
      <c r="GTV98" s="37"/>
      <c r="GTW98" s="37"/>
      <c r="GTX98" s="37"/>
      <c r="GTY98" s="37"/>
      <c r="GTZ98" s="37"/>
      <c r="GUA98" s="37"/>
      <c r="GUB98" s="37"/>
      <c r="GUC98" s="37"/>
      <c r="GUD98" s="37"/>
      <c r="GUE98" s="37"/>
      <c r="GUF98" s="37"/>
      <c r="GUG98" s="37"/>
      <c r="GUH98" s="37"/>
      <c r="GUI98" s="37"/>
      <c r="GUJ98" s="37"/>
      <c r="GUK98" s="37"/>
      <c r="GUL98" s="37"/>
      <c r="GUM98" s="37"/>
      <c r="GUN98" s="37"/>
      <c r="GUO98" s="37"/>
      <c r="GUP98" s="37"/>
      <c r="GUQ98" s="37"/>
      <c r="GUR98" s="37"/>
      <c r="GUS98" s="37"/>
      <c r="GUT98" s="37"/>
      <c r="GUU98" s="37"/>
      <c r="GUV98" s="37"/>
      <c r="GUW98" s="37"/>
      <c r="GUX98" s="37"/>
      <c r="GUY98" s="37"/>
      <c r="GUZ98" s="37"/>
      <c r="GVA98" s="37"/>
      <c r="GVB98" s="37"/>
      <c r="GVC98" s="37"/>
      <c r="GVD98" s="37"/>
      <c r="GVE98" s="37"/>
      <c r="GVF98" s="37"/>
      <c r="GVG98" s="37"/>
      <c r="GVH98" s="37"/>
      <c r="GVI98" s="37"/>
      <c r="GVJ98" s="37"/>
      <c r="GVK98" s="37"/>
      <c r="GVL98" s="37"/>
      <c r="GVM98" s="37"/>
      <c r="GVN98" s="37"/>
      <c r="GVO98" s="37"/>
      <c r="GVP98" s="37"/>
      <c r="GVQ98" s="37"/>
      <c r="GVR98" s="37"/>
      <c r="GVS98" s="37"/>
      <c r="GVT98" s="37"/>
      <c r="GVU98" s="37"/>
      <c r="GVV98" s="37"/>
      <c r="GVW98" s="37"/>
      <c r="GVX98" s="37"/>
      <c r="GVY98" s="37"/>
      <c r="GVZ98" s="37"/>
      <c r="GWA98" s="37"/>
      <c r="GWB98" s="37"/>
      <c r="GWC98" s="37"/>
      <c r="GWD98" s="37"/>
      <c r="GWE98" s="37"/>
      <c r="GWF98" s="37"/>
      <c r="GWG98" s="37"/>
      <c r="GWH98" s="37"/>
      <c r="GWI98" s="37"/>
      <c r="GWJ98" s="37"/>
      <c r="GWK98" s="37"/>
      <c r="GWL98" s="37"/>
      <c r="GWM98" s="37"/>
      <c r="GWN98" s="37"/>
      <c r="GWO98" s="37"/>
      <c r="GWP98" s="37"/>
      <c r="GWQ98" s="37"/>
      <c r="GWR98" s="37"/>
      <c r="GWS98" s="37"/>
      <c r="GWT98" s="37"/>
      <c r="GWU98" s="37"/>
      <c r="GWV98" s="37"/>
      <c r="GWW98" s="37"/>
      <c r="GWX98" s="37"/>
      <c r="GWY98" s="37"/>
      <c r="GWZ98" s="37"/>
      <c r="GXA98" s="37"/>
      <c r="GXB98" s="37"/>
      <c r="GXC98" s="37"/>
      <c r="GXD98" s="37"/>
      <c r="GXE98" s="37"/>
      <c r="GXF98" s="37"/>
      <c r="GXG98" s="37"/>
      <c r="GXH98" s="37"/>
      <c r="GXI98" s="37"/>
      <c r="GXJ98" s="37"/>
      <c r="GXK98" s="37"/>
      <c r="GXL98" s="37"/>
      <c r="GXM98" s="37"/>
      <c r="GXN98" s="37"/>
      <c r="GXO98" s="37"/>
      <c r="GXP98" s="37"/>
      <c r="GXQ98" s="37"/>
      <c r="GXR98" s="37"/>
      <c r="GXS98" s="37"/>
      <c r="GXT98" s="37"/>
      <c r="GXU98" s="37"/>
      <c r="GXV98" s="37"/>
      <c r="GXW98" s="37"/>
      <c r="GXX98" s="37"/>
      <c r="GXY98" s="37"/>
      <c r="GXZ98" s="37"/>
      <c r="GYA98" s="37"/>
      <c r="GYB98" s="37"/>
      <c r="GYC98" s="37"/>
      <c r="GYD98" s="37"/>
      <c r="GYE98" s="37"/>
      <c r="GYF98" s="37"/>
      <c r="GYG98" s="37"/>
      <c r="GYH98" s="37"/>
      <c r="GYI98" s="37"/>
      <c r="GYJ98" s="37"/>
      <c r="GYK98" s="37"/>
      <c r="GYL98" s="37"/>
      <c r="GYM98" s="37"/>
      <c r="GYN98" s="37"/>
      <c r="GYO98" s="37"/>
      <c r="GYP98" s="37"/>
      <c r="GYQ98" s="37"/>
      <c r="GYR98" s="37"/>
      <c r="GYS98" s="37"/>
      <c r="GYT98" s="37"/>
      <c r="GYU98" s="37"/>
      <c r="GYV98" s="37"/>
      <c r="GYW98" s="37"/>
      <c r="GYX98" s="37"/>
      <c r="GYY98" s="37"/>
      <c r="GYZ98" s="37"/>
      <c r="GZA98" s="37"/>
      <c r="GZB98" s="37"/>
      <c r="GZC98" s="37"/>
      <c r="GZD98" s="37"/>
      <c r="GZE98" s="37"/>
      <c r="GZF98" s="37"/>
      <c r="GZG98" s="37"/>
      <c r="GZH98" s="37"/>
      <c r="GZI98" s="37"/>
      <c r="GZJ98" s="37"/>
      <c r="GZK98" s="37"/>
      <c r="GZL98" s="37"/>
      <c r="GZM98" s="37"/>
      <c r="GZN98" s="37"/>
      <c r="GZO98" s="37"/>
      <c r="GZP98" s="37"/>
      <c r="GZQ98" s="37"/>
      <c r="GZR98" s="37"/>
      <c r="GZS98" s="37"/>
      <c r="GZT98" s="37"/>
      <c r="GZU98" s="37"/>
      <c r="GZV98" s="37"/>
      <c r="GZW98" s="37"/>
      <c r="GZX98" s="37"/>
      <c r="GZY98" s="37"/>
      <c r="GZZ98" s="37"/>
      <c r="HAA98" s="37"/>
      <c r="HAB98" s="37"/>
      <c r="HAC98" s="37"/>
      <c r="HAD98" s="37"/>
      <c r="HAE98" s="37"/>
      <c r="HAF98" s="37"/>
      <c r="HAG98" s="37"/>
      <c r="HAH98" s="37"/>
      <c r="HAI98" s="37"/>
      <c r="HAJ98" s="37"/>
      <c r="HAK98" s="37"/>
      <c r="HAL98" s="37"/>
      <c r="HAM98" s="37"/>
      <c r="HAN98" s="37"/>
      <c r="HAO98" s="37"/>
      <c r="HAP98" s="37"/>
      <c r="HAQ98" s="37"/>
      <c r="HAR98" s="37"/>
      <c r="HAS98" s="37"/>
      <c r="HAT98" s="37"/>
      <c r="HAU98" s="37"/>
      <c r="HAV98" s="37"/>
      <c r="HAW98" s="37"/>
      <c r="HAX98" s="37"/>
      <c r="HAY98" s="37"/>
      <c r="HAZ98" s="37"/>
      <c r="HBA98" s="37"/>
      <c r="HBB98" s="37"/>
      <c r="HBC98" s="37"/>
      <c r="HBD98" s="37"/>
      <c r="HBE98" s="37"/>
      <c r="HBF98" s="37"/>
      <c r="HBG98" s="37"/>
      <c r="HBH98" s="37"/>
      <c r="HBI98" s="37"/>
      <c r="HBJ98" s="37"/>
      <c r="HBK98" s="37"/>
      <c r="HBL98" s="37"/>
      <c r="HBM98" s="37"/>
      <c r="HBN98" s="37"/>
      <c r="HBO98" s="37"/>
      <c r="HBP98" s="37"/>
      <c r="HBQ98" s="37"/>
      <c r="HBR98" s="37"/>
      <c r="HBS98" s="37"/>
      <c r="HBT98" s="37"/>
      <c r="HBU98" s="37"/>
      <c r="HBV98" s="37"/>
      <c r="HBW98" s="37"/>
      <c r="HBX98" s="37"/>
      <c r="HBY98" s="37"/>
      <c r="HBZ98" s="37"/>
      <c r="HCA98" s="37"/>
      <c r="HCB98" s="37"/>
      <c r="HCC98" s="37"/>
      <c r="HCD98" s="37"/>
      <c r="HCE98" s="37"/>
      <c r="HCF98" s="37"/>
      <c r="HCG98" s="37"/>
      <c r="HCH98" s="37"/>
      <c r="HCI98" s="37"/>
      <c r="HCJ98" s="37"/>
      <c r="HCK98" s="37"/>
      <c r="HCL98" s="37"/>
      <c r="HCM98" s="37"/>
      <c r="HCN98" s="37"/>
      <c r="HCO98" s="37"/>
      <c r="HCP98" s="37"/>
      <c r="HCQ98" s="37"/>
      <c r="HCR98" s="37"/>
      <c r="HCS98" s="37"/>
      <c r="HCT98" s="37"/>
      <c r="HCU98" s="37"/>
      <c r="HCV98" s="37"/>
      <c r="HCW98" s="37"/>
      <c r="HCX98" s="37"/>
      <c r="HCY98" s="37"/>
      <c r="HCZ98" s="37"/>
      <c r="HDA98" s="37"/>
      <c r="HDB98" s="37"/>
      <c r="HDC98" s="37"/>
      <c r="HDD98" s="37"/>
      <c r="HDE98" s="37"/>
      <c r="HDF98" s="37"/>
      <c r="HDG98" s="37"/>
      <c r="HDH98" s="37"/>
      <c r="HDI98" s="37"/>
      <c r="HDJ98" s="37"/>
      <c r="HDK98" s="37"/>
      <c r="HDL98" s="37"/>
      <c r="HDM98" s="37"/>
      <c r="HDN98" s="37"/>
      <c r="HDO98" s="37"/>
      <c r="HDP98" s="37"/>
      <c r="HDQ98" s="37"/>
      <c r="HDR98" s="37"/>
      <c r="HDS98" s="37"/>
      <c r="HDT98" s="37"/>
      <c r="HDU98" s="37"/>
      <c r="HDV98" s="37"/>
      <c r="HDW98" s="37"/>
      <c r="HDX98" s="37"/>
      <c r="HDY98" s="37"/>
      <c r="HDZ98" s="37"/>
      <c r="HEA98" s="37"/>
      <c r="HEB98" s="37"/>
      <c r="HEC98" s="37"/>
      <c r="HED98" s="37"/>
      <c r="HEE98" s="37"/>
      <c r="HEF98" s="37"/>
      <c r="HEG98" s="37"/>
      <c r="HEH98" s="37"/>
      <c r="HEI98" s="37"/>
      <c r="HEJ98" s="37"/>
      <c r="HEK98" s="37"/>
      <c r="HEL98" s="37"/>
      <c r="HEM98" s="37"/>
      <c r="HEN98" s="37"/>
      <c r="HEO98" s="37"/>
      <c r="HEP98" s="37"/>
      <c r="HEQ98" s="37"/>
      <c r="HER98" s="37"/>
      <c r="HES98" s="37"/>
      <c r="HET98" s="37"/>
      <c r="HEU98" s="37"/>
      <c r="HEV98" s="37"/>
      <c r="HEW98" s="37"/>
      <c r="HEX98" s="37"/>
      <c r="HEY98" s="37"/>
      <c r="HEZ98" s="37"/>
      <c r="HFA98" s="37"/>
      <c r="HFB98" s="37"/>
      <c r="HFC98" s="37"/>
      <c r="HFD98" s="37"/>
      <c r="HFE98" s="37"/>
      <c r="HFF98" s="37"/>
      <c r="HFG98" s="37"/>
      <c r="HFH98" s="37"/>
      <c r="HFI98" s="37"/>
      <c r="HFJ98" s="37"/>
      <c r="HFK98" s="37"/>
      <c r="HFL98" s="37"/>
      <c r="HFM98" s="37"/>
      <c r="HFN98" s="37"/>
      <c r="HFO98" s="37"/>
      <c r="HFP98" s="37"/>
      <c r="HFQ98" s="37"/>
      <c r="HFR98" s="37"/>
      <c r="HFS98" s="37"/>
      <c r="HFT98" s="37"/>
      <c r="HFU98" s="37"/>
      <c r="HFV98" s="37"/>
      <c r="HFW98" s="37"/>
      <c r="HFX98" s="37"/>
      <c r="HFY98" s="37"/>
      <c r="HFZ98" s="37"/>
      <c r="HGA98" s="37"/>
      <c r="HGB98" s="37"/>
      <c r="HGC98" s="37"/>
      <c r="HGD98" s="37"/>
      <c r="HGE98" s="37"/>
      <c r="HGF98" s="37"/>
      <c r="HGG98" s="37"/>
      <c r="HGH98" s="37"/>
      <c r="HGI98" s="37"/>
      <c r="HGJ98" s="37"/>
      <c r="HGK98" s="37"/>
      <c r="HGL98" s="37"/>
      <c r="HGM98" s="37"/>
      <c r="HGN98" s="37"/>
      <c r="HGO98" s="37"/>
      <c r="HGP98" s="37"/>
      <c r="HGQ98" s="37"/>
      <c r="HGR98" s="37"/>
      <c r="HGS98" s="37"/>
      <c r="HGT98" s="37"/>
      <c r="HGU98" s="37"/>
      <c r="HGV98" s="37"/>
      <c r="HGW98" s="37"/>
      <c r="HGX98" s="37"/>
      <c r="HGY98" s="37"/>
      <c r="HGZ98" s="37"/>
      <c r="HHA98" s="37"/>
      <c r="HHB98" s="37"/>
      <c r="HHC98" s="37"/>
      <c r="HHD98" s="37"/>
      <c r="HHE98" s="37"/>
      <c r="HHF98" s="37"/>
      <c r="HHG98" s="37"/>
      <c r="HHH98" s="37"/>
      <c r="HHI98" s="37"/>
      <c r="HHJ98" s="37"/>
      <c r="HHK98" s="37"/>
      <c r="HHL98" s="37"/>
      <c r="HHM98" s="37"/>
      <c r="HHN98" s="37"/>
      <c r="HHO98" s="37"/>
      <c r="HHP98" s="37"/>
      <c r="HHQ98" s="37"/>
      <c r="HHR98" s="37"/>
      <c r="HHS98" s="37"/>
      <c r="HHT98" s="37"/>
      <c r="HHU98" s="37"/>
      <c r="HHV98" s="37"/>
      <c r="HHW98" s="37"/>
      <c r="HHX98" s="37"/>
      <c r="HHY98" s="37"/>
      <c r="HHZ98" s="37"/>
      <c r="HIA98" s="37"/>
      <c r="HIB98" s="37"/>
      <c r="HIC98" s="37"/>
      <c r="HID98" s="37"/>
      <c r="HIE98" s="37"/>
      <c r="HIF98" s="37"/>
      <c r="HIG98" s="37"/>
      <c r="HIH98" s="37"/>
      <c r="HII98" s="37"/>
      <c r="HIJ98" s="37"/>
      <c r="HIK98" s="37"/>
      <c r="HIL98" s="37"/>
      <c r="HIM98" s="37"/>
      <c r="HIN98" s="37"/>
      <c r="HIO98" s="37"/>
      <c r="HIP98" s="37"/>
      <c r="HIQ98" s="37"/>
      <c r="HIR98" s="37"/>
      <c r="HIS98" s="37"/>
      <c r="HIT98" s="37"/>
      <c r="HIU98" s="37"/>
      <c r="HIV98" s="37"/>
      <c r="HIW98" s="37"/>
      <c r="HIX98" s="37"/>
      <c r="HIY98" s="37"/>
      <c r="HIZ98" s="37"/>
      <c r="HJA98" s="37"/>
      <c r="HJB98" s="37"/>
      <c r="HJC98" s="37"/>
      <c r="HJD98" s="37"/>
      <c r="HJE98" s="37"/>
      <c r="HJF98" s="37"/>
      <c r="HJG98" s="37"/>
      <c r="HJH98" s="37"/>
      <c r="HJI98" s="37"/>
      <c r="HJJ98" s="37"/>
      <c r="HJK98" s="37"/>
      <c r="HJL98" s="37"/>
      <c r="HJM98" s="37"/>
      <c r="HJN98" s="37"/>
      <c r="HJO98" s="37"/>
      <c r="HJP98" s="37"/>
      <c r="HJQ98" s="37"/>
      <c r="HJR98" s="37"/>
      <c r="HJS98" s="37"/>
      <c r="HJT98" s="37"/>
      <c r="HJU98" s="37"/>
      <c r="HJV98" s="37"/>
      <c r="HJW98" s="37"/>
      <c r="HJX98" s="37"/>
      <c r="HJY98" s="37"/>
      <c r="HJZ98" s="37"/>
      <c r="HKA98" s="37"/>
      <c r="HKB98" s="37"/>
      <c r="HKC98" s="37"/>
      <c r="HKD98" s="37"/>
      <c r="HKE98" s="37"/>
      <c r="HKF98" s="37"/>
      <c r="HKG98" s="37"/>
      <c r="HKH98" s="37"/>
      <c r="HKI98" s="37"/>
      <c r="HKJ98" s="37"/>
      <c r="HKK98" s="37"/>
      <c r="HKL98" s="37"/>
      <c r="HKM98" s="37"/>
      <c r="HKN98" s="37"/>
      <c r="HKO98" s="37"/>
      <c r="HKP98" s="37"/>
      <c r="HKQ98" s="37"/>
      <c r="HKR98" s="37"/>
      <c r="HKS98" s="37"/>
      <c r="HKT98" s="37"/>
      <c r="HKU98" s="37"/>
      <c r="HKV98" s="37"/>
      <c r="HKW98" s="37"/>
      <c r="HKX98" s="37"/>
      <c r="HKY98" s="37"/>
      <c r="HKZ98" s="37"/>
      <c r="HLA98" s="37"/>
      <c r="HLB98" s="37"/>
      <c r="HLC98" s="37"/>
      <c r="HLD98" s="37"/>
      <c r="HLE98" s="37"/>
      <c r="HLF98" s="37"/>
      <c r="HLG98" s="37"/>
      <c r="HLH98" s="37"/>
      <c r="HLI98" s="37"/>
      <c r="HLJ98" s="37"/>
      <c r="HLK98" s="37"/>
      <c r="HLL98" s="37"/>
      <c r="HLM98" s="37"/>
      <c r="HLN98" s="37"/>
      <c r="HLO98" s="37"/>
      <c r="HLP98" s="37"/>
      <c r="HLQ98" s="37"/>
      <c r="HLR98" s="37"/>
      <c r="HLS98" s="37"/>
      <c r="HLT98" s="37"/>
      <c r="HLU98" s="37"/>
      <c r="HLV98" s="37"/>
      <c r="HLW98" s="37"/>
      <c r="HLX98" s="37"/>
      <c r="HLY98" s="37"/>
      <c r="HLZ98" s="37"/>
      <c r="HMA98" s="37"/>
      <c r="HMB98" s="37"/>
      <c r="HMC98" s="37"/>
      <c r="HMD98" s="37"/>
      <c r="HME98" s="37"/>
      <c r="HMF98" s="37"/>
      <c r="HMG98" s="37"/>
      <c r="HMH98" s="37"/>
      <c r="HMI98" s="37"/>
      <c r="HMJ98" s="37"/>
      <c r="HMK98" s="37"/>
      <c r="HML98" s="37"/>
      <c r="HMM98" s="37"/>
      <c r="HMN98" s="37"/>
      <c r="HMO98" s="37"/>
      <c r="HMP98" s="37"/>
      <c r="HMQ98" s="37"/>
      <c r="HMR98" s="37"/>
      <c r="HMS98" s="37"/>
      <c r="HMT98" s="37"/>
      <c r="HMU98" s="37"/>
      <c r="HMV98" s="37"/>
      <c r="HMW98" s="37"/>
      <c r="HMX98" s="37"/>
      <c r="HMY98" s="37"/>
      <c r="HMZ98" s="37"/>
      <c r="HNA98" s="37"/>
      <c r="HNB98" s="37"/>
      <c r="HNC98" s="37"/>
      <c r="HND98" s="37"/>
      <c r="HNE98" s="37"/>
      <c r="HNF98" s="37"/>
      <c r="HNG98" s="37"/>
      <c r="HNH98" s="37"/>
      <c r="HNI98" s="37"/>
      <c r="HNJ98" s="37"/>
      <c r="HNK98" s="37"/>
      <c r="HNL98" s="37"/>
      <c r="HNM98" s="37"/>
      <c r="HNN98" s="37"/>
      <c r="HNO98" s="37"/>
      <c r="HNP98" s="37"/>
      <c r="HNQ98" s="37"/>
      <c r="HNR98" s="37"/>
      <c r="HNS98" s="37"/>
      <c r="HNT98" s="37"/>
      <c r="HNU98" s="37"/>
      <c r="HNV98" s="37"/>
      <c r="HNW98" s="37"/>
      <c r="HNX98" s="37"/>
      <c r="HNY98" s="37"/>
      <c r="HNZ98" s="37"/>
      <c r="HOA98" s="37"/>
      <c r="HOB98" s="37"/>
      <c r="HOC98" s="37"/>
      <c r="HOD98" s="37"/>
      <c r="HOE98" s="37"/>
      <c r="HOF98" s="37"/>
      <c r="HOG98" s="37"/>
      <c r="HOH98" s="37"/>
      <c r="HOI98" s="37"/>
      <c r="HOJ98" s="37"/>
      <c r="HOK98" s="37"/>
      <c r="HOL98" s="37"/>
      <c r="HOM98" s="37"/>
      <c r="HON98" s="37"/>
      <c r="HOO98" s="37"/>
      <c r="HOP98" s="37"/>
      <c r="HOQ98" s="37"/>
      <c r="HOR98" s="37"/>
      <c r="HOS98" s="37"/>
      <c r="HOT98" s="37"/>
      <c r="HOU98" s="37"/>
      <c r="HOV98" s="37"/>
      <c r="HOW98" s="37"/>
      <c r="HOX98" s="37"/>
      <c r="HOY98" s="37"/>
      <c r="HOZ98" s="37"/>
      <c r="HPA98" s="37"/>
      <c r="HPB98" s="37"/>
      <c r="HPC98" s="37"/>
      <c r="HPD98" s="37"/>
      <c r="HPE98" s="37"/>
      <c r="HPF98" s="37"/>
      <c r="HPG98" s="37"/>
      <c r="HPH98" s="37"/>
      <c r="HPI98" s="37"/>
      <c r="HPJ98" s="37"/>
      <c r="HPK98" s="37"/>
      <c r="HPL98" s="37"/>
      <c r="HPM98" s="37"/>
      <c r="HPN98" s="37"/>
      <c r="HPO98" s="37"/>
      <c r="HPP98" s="37"/>
      <c r="HPQ98" s="37"/>
      <c r="HPR98" s="37"/>
      <c r="HPS98" s="37"/>
      <c r="HPT98" s="37"/>
      <c r="HPU98" s="37"/>
      <c r="HPV98" s="37"/>
      <c r="HPW98" s="37"/>
      <c r="HPX98" s="37"/>
      <c r="HPY98" s="37"/>
      <c r="HPZ98" s="37"/>
      <c r="HQA98" s="37"/>
      <c r="HQB98" s="37"/>
      <c r="HQC98" s="37"/>
      <c r="HQD98" s="37"/>
      <c r="HQE98" s="37"/>
      <c r="HQF98" s="37"/>
      <c r="HQG98" s="37"/>
      <c r="HQH98" s="37"/>
      <c r="HQI98" s="37"/>
      <c r="HQJ98" s="37"/>
      <c r="HQK98" s="37"/>
      <c r="HQL98" s="37"/>
      <c r="HQM98" s="37"/>
      <c r="HQN98" s="37"/>
      <c r="HQO98" s="37"/>
      <c r="HQP98" s="37"/>
      <c r="HQQ98" s="37"/>
      <c r="HQR98" s="37"/>
      <c r="HQS98" s="37"/>
      <c r="HQT98" s="37"/>
      <c r="HQU98" s="37"/>
      <c r="HQV98" s="37"/>
      <c r="HQW98" s="37"/>
      <c r="HQX98" s="37"/>
      <c r="HQY98" s="37"/>
      <c r="HQZ98" s="37"/>
      <c r="HRA98" s="37"/>
      <c r="HRB98" s="37"/>
      <c r="HRC98" s="37"/>
      <c r="HRD98" s="37"/>
      <c r="HRE98" s="37"/>
      <c r="HRF98" s="37"/>
      <c r="HRG98" s="37"/>
      <c r="HRH98" s="37"/>
      <c r="HRI98" s="37"/>
      <c r="HRJ98" s="37"/>
      <c r="HRK98" s="37"/>
      <c r="HRL98" s="37"/>
      <c r="HRM98" s="37"/>
      <c r="HRN98" s="37"/>
      <c r="HRO98" s="37"/>
      <c r="HRP98" s="37"/>
      <c r="HRQ98" s="37"/>
      <c r="HRR98" s="37"/>
      <c r="HRS98" s="37"/>
      <c r="HRT98" s="37"/>
      <c r="HRU98" s="37"/>
      <c r="HRV98" s="37"/>
      <c r="HRW98" s="37"/>
      <c r="HRX98" s="37"/>
      <c r="HRY98" s="37"/>
      <c r="HRZ98" s="37"/>
      <c r="HSA98" s="37"/>
      <c r="HSB98" s="37"/>
      <c r="HSC98" s="37"/>
      <c r="HSD98" s="37"/>
      <c r="HSE98" s="37"/>
      <c r="HSF98" s="37"/>
      <c r="HSG98" s="37"/>
      <c r="HSH98" s="37"/>
      <c r="HSI98" s="37"/>
      <c r="HSJ98" s="37"/>
      <c r="HSK98" s="37"/>
      <c r="HSL98" s="37"/>
      <c r="HSM98" s="37"/>
      <c r="HSN98" s="37"/>
      <c r="HSO98" s="37"/>
      <c r="HSP98" s="37"/>
      <c r="HSQ98" s="37"/>
      <c r="HSR98" s="37"/>
      <c r="HSS98" s="37"/>
      <c r="HST98" s="37"/>
      <c r="HSU98" s="37"/>
      <c r="HSV98" s="37"/>
      <c r="HSW98" s="37"/>
      <c r="HSX98" s="37"/>
      <c r="HSY98" s="37"/>
      <c r="HSZ98" s="37"/>
      <c r="HTA98" s="37"/>
      <c r="HTB98" s="37"/>
      <c r="HTC98" s="37"/>
      <c r="HTD98" s="37"/>
      <c r="HTE98" s="37"/>
      <c r="HTF98" s="37"/>
      <c r="HTG98" s="37"/>
      <c r="HTH98" s="37"/>
      <c r="HTI98" s="37"/>
      <c r="HTJ98" s="37"/>
      <c r="HTK98" s="37"/>
      <c r="HTL98" s="37"/>
      <c r="HTM98" s="37"/>
      <c r="HTN98" s="37"/>
      <c r="HTO98" s="37"/>
      <c r="HTP98" s="37"/>
      <c r="HTQ98" s="37"/>
      <c r="HTR98" s="37"/>
      <c r="HTS98" s="37"/>
      <c r="HTT98" s="37"/>
      <c r="HTU98" s="37"/>
      <c r="HTV98" s="37"/>
      <c r="HTW98" s="37"/>
      <c r="HTX98" s="37"/>
      <c r="HTY98" s="37"/>
      <c r="HTZ98" s="37"/>
      <c r="HUA98" s="37"/>
      <c r="HUB98" s="37"/>
      <c r="HUC98" s="37"/>
      <c r="HUD98" s="37"/>
      <c r="HUE98" s="37"/>
      <c r="HUF98" s="37"/>
      <c r="HUG98" s="37"/>
      <c r="HUH98" s="37"/>
      <c r="HUI98" s="37"/>
      <c r="HUJ98" s="37"/>
      <c r="HUK98" s="37"/>
      <c r="HUL98" s="37"/>
      <c r="HUM98" s="37"/>
      <c r="HUN98" s="37"/>
      <c r="HUO98" s="37"/>
      <c r="HUP98" s="37"/>
      <c r="HUQ98" s="37"/>
      <c r="HUR98" s="37"/>
      <c r="HUS98" s="37"/>
      <c r="HUT98" s="37"/>
      <c r="HUU98" s="37"/>
      <c r="HUV98" s="37"/>
      <c r="HUW98" s="37"/>
      <c r="HUX98" s="37"/>
      <c r="HUY98" s="37"/>
      <c r="HUZ98" s="37"/>
      <c r="HVA98" s="37"/>
      <c r="HVB98" s="37"/>
      <c r="HVC98" s="37"/>
      <c r="HVD98" s="37"/>
      <c r="HVE98" s="37"/>
      <c r="HVF98" s="37"/>
      <c r="HVG98" s="37"/>
      <c r="HVH98" s="37"/>
      <c r="HVI98" s="37"/>
      <c r="HVJ98" s="37"/>
      <c r="HVK98" s="37"/>
      <c r="HVL98" s="37"/>
      <c r="HVM98" s="37"/>
      <c r="HVN98" s="37"/>
      <c r="HVO98" s="37"/>
      <c r="HVP98" s="37"/>
      <c r="HVQ98" s="37"/>
      <c r="HVR98" s="37"/>
      <c r="HVS98" s="37"/>
      <c r="HVT98" s="37"/>
      <c r="HVU98" s="37"/>
      <c r="HVV98" s="37"/>
      <c r="HVW98" s="37"/>
      <c r="HVX98" s="37"/>
      <c r="HVY98" s="37"/>
      <c r="HVZ98" s="37"/>
      <c r="HWA98" s="37"/>
      <c r="HWB98" s="37"/>
      <c r="HWC98" s="37"/>
      <c r="HWD98" s="37"/>
      <c r="HWE98" s="37"/>
      <c r="HWF98" s="37"/>
      <c r="HWG98" s="37"/>
      <c r="HWH98" s="37"/>
      <c r="HWI98" s="37"/>
      <c r="HWJ98" s="37"/>
      <c r="HWK98" s="37"/>
      <c r="HWL98" s="37"/>
      <c r="HWM98" s="37"/>
      <c r="HWN98" s="37"/>
      <c r="HWO98" s="37"/>
      <c r="HWP98" s="37"/>
      <c r="HWQ98" s="37"/>
      <c r="HWR98" s="37"/>
      <c r="HWS98" s="37"/>
      <c r="HWT98" s="37"/>
      <c r="HWU98" s="37"/>
      <c r="HWV98" s="37"/>
      <c r="HWW98" s="37"/>
      <c r="HWX98" s="37"/>
      <c r="HWY98" s="37"/>
      <c r="HWZ98" s="37"/>
      <c r="HXA98" s="37"/>
      <c r="HXB98" s="37"/>
      <c r="HXC98" s="37"/>
      <c r="HXD98" s="37"/>
      <c r="HXE98" s="37"/>
      <c r="HXF98" s="37"/>
      <c r="HXG98" s="37"/>
      <c r="HXH98" s="37"/>
      <c r="HXI98" s="37"/>
      <c r="HXJ98" s="37"/>
      <c r="HXK98" s="37"/>
      <c r="HXL98" s="37"/>
      <c r="HXM98" s="37"/>
      <c r="HXN98" s="37"/>
      <c r="HXO98" s="37"/>
      <c r="HXP98" s="37"/>
      <c r="HXQ98" s="37"/>
      <c r="HXR98" s="37"/>
      <c r="HXS98" s="37"/>
      <c r="HXT98" s="37"/>
      <c r="HXU98" s="37"/>
      <c r="HXV98" s="37"/>
      <c r="HXW98" s="37"/>
      <c r="HXX98" s="37"/>
      <c r="HXY98" s="37"/>
      <c r="HXZ98" s="37"/>
      <c r="HYA98" s="37"/>
      <c r="HYB98" s="37"/>
      <c r="HYC98" s="37"/>
      <c r="HYD98" s="37"/>
      <c r="HYE98" s="37"/>
      <c r="HYF98" s="37"/>
      <c r="HYG98" s="37"/>
      <c r="HYH98" s="37"/>
      <c r="HYI98" s="37"/>
      <c r="HYJ98" s="37"/>
      <c r="HYK98" s="37"/>
      <c r="HYL98" s="37"/>
      <c r="HYM98" s="37"/>
      <c r="HYN98" s="37"/>
      <c r="HYO98" s="37"/>
      <c r="HYP98" s="37"/>
      <c r="HYQ98" s="37"/>
      <c r="HYR98" s="37"/>
      <c r="HYS98" s="37"/>
      <c r="HYT98" s="37"/>
      <c r="HYU98" s="37"/>
      <c r="HYV98" s="37"/>
      <c r="HYW98" s="37"/>
      <c r="HYX98" s="37"/>
      <c r="HYY98" s="37"/>
      <c r="HYZ98" s="37"/>
      <c r="HZA98" s="37"/>
      <c r="HZB98" s="37"/>
      <c r="HZC98" s="37"/>
      <c r="HZD98" s="37"/>
      <c r="HZE98" s="37"/>
      <c r="HZF98" s="37"/>
      <c r="HZG98" s="37"/>
      <c r="HZH98" s="37"/>
      <c r="HZI98" s="37"/>
      <c r="HZJ98" s="37"/>
      <c r="HZK98" s="37"/>
      <c r="HZL98" s="37"/>
      <c r="HZM98" s="37"/>
      <c r="HZN98" s="37"/>
      <c r="HZO98" s="37"/>
      <c r="HZP98" s="37"/>
      <c r="HZQ98" s="37"/>
      <c r="HZR98" s="37"/>
      <c r="HZS98" s="37"/>
      <c r="HZT98" s="37"/>
      <c r="HZU98" s="37"/>
      <c r="HZV98" s="37"/>
      <c r="HZW98" s="37"/>
      <c r="HZX98" s="37"/>
      <c r="HZY98" s="37"/>
      <c r="HZZ98" s="37"/>
      <c r="IAA98" s="37"/>
      <c r="IAB98" s="37"/>
      <c r="IAC98" s="37"/>
      <c r="IAD98" s="37"/>
      <c r="IAE98" s="37"/>
      <c r="IAF98" s="37"/>
      <c r="IAG98" s="37"/>
      <c r="IAH98" s="37"/>
      <c r="IAI98" s="37"/>
      <c r="IAJ98" s="37"/>
      <c r="IAK98" s="37"/>
      <c r="IAL98" s="37"/>
      <c r="IAM98" s="37"/>
      <c r="IAN98" s="37"/>
      <c r="IAO98" s="37"/>
      <c r="IAP98" s="37"/>
      <c r="IAQ98" s="37"/>
      <c r="IAR98" s="37"/>
      <c r="IAS98" s="37"/>
      <c r="IAT98" s="37"/>
      <c r="IAU98" s="37"/>
      <c r="IAV98" s="37"/>
      <c r="IAW98" s="37"/>
      <c r="IAX98" s="37"/>
      <c r="IAY98" s="37"/>
      <c r="IAZ98" s="37"/>
      <c r="IBA98" s="37"/>
      <c r="IBB98" s="37"/>
      <c r="IBC98" s="37"/>
      <c r="IBD98" s="37"/>
      <c r="IBE98" s="37"/>
      <c r="IBF98" s="37"/>
      <c r="IBG98" s="37"/>
      <c r="IBH98" s="37"/>
      <c r="IBI98" s="37"/>
      <c r="IBJ98" s="37"/>
      <c r="IBK98" s="37"/>
      <c r="IBL98" s="37"/>
      <c r="IBM98" s="37"/>
      <c r="IBN98" s="37"/>
      <c r="IBO98" s="37"/>
      <c r="IBP98" s="37"/>
      <c r="IBQ98" s="37"/>
      <c r="IBR98" s="37"/>
      <c r="IBS98" s="37"/>
      <c r="IBT98" s="37"/>
      <c r="IBU98" s="37"/>
      <c r="IBV98" s="37"/>
      <c r="IBW98" s="37"/>
      <c r="IBX98" s="37"/>
      <c r="IBY98" s="37"/>
      <c r="IBZ98" s="37"/>
      <c r="ICA98" s="37"/>
      <c r="ICB98" s="37"/>
      <c r="ICC98" s="37"/>
      <c r="ICD98" s="37"/>
      <c r="ICE98" s="37"/>
      <c r="ICF98" s="37"/>
      <c r="ICG98" s="37"/>
      <c r="ICH98" s="37"/>
      <c r="ICI98" s="37"/>
      <c r="ICJ98" s="37"/>
      <c r="ICK98" s="37"/>
      <c r="ICL98" s="37"/>
      <c r="ICM98" s="37"/>
      <c r="ICN98" s="37"/>
      <c r="ICO98" s="37"/>
      <c r="ICP98" s="37"/>
      <c r="ICQ98" s="37"/>
      <c r="ICR98" s="37"/>
      <c r="ICS98" s="37"/>
      <c r="ICT98" s="37"/>
      <c r="ICU98" s="37"/>
      <c r="ICV98" s="37"/>
      <c r="ICW98" s="37"/>
      <c r="ICX98" s="37"/>
      <c r="ICY98" s="37"/>
      <c r="ICZ98" s="37"/>
      <c r="IDA98" s="37"/>
      <c r="IDB98" s="37"/>
      <c r="IDC98" s="37"/>
      <c r="IDD98" s="37"/>
      <c r="IDE98" s="37"/>
      <c r="IDF98" s="37"/>
      <c r="IDG98" s="37"/>
      <c r="IDH98" s="37"/>
      <c r="IDI98" s="37"/>
      <c r="IDJ98" s="37"/>
      <c r="IDK98" s="37"/>
      <c r="IDL98" s="37"/>
      <c r="IDM98" s="37"/>
      <c r="IDN98" s="37"/>
      <c r="IDO98" s="37"/>
      <c r="IDP98" s="37"/>
      <c r="IDQ98" s="37"/>
      <c r="IDR98" s="37"/>
      <c r="IDS98" s="37"/>
      <c r="IDT98" s="37"/>
      <c r="IDU98" s="37"/>
      <c r="IDV98" s="37"/>
      <c r="IDW98" s="37"/>
      <c r="IDX98" s="37"/>
      <c r="IDY98" s="37"/>
      <c r="IDZ98" s="37"/>
      <c r="IEA98" s="37"/>
      <c r="IEB98" s="37"/>
      <c r="IEC98" s="37"/>
      <c r="IED98" s="37"/>
      <c r="IEE98" s="37"/>
      <c r="IEF98" s="37"/>
      <c r="IEG98" s="37"/>
      <c r="IEH98" s="37"/>
      <c r="IEI98" s="37"/>
      <c r="IEJ98" s="37"/>
      <c r="IEK98" s="37"/>
      <c r="IEL98" s="37"/>
      <c r="IEM98" s="37"/>
      <c r="IEN98" s="37"/>
      <c r="IEO98" s="37"/>
      <c r="IEP98" s="37"/>
      <c r="IEQ98" s="37"/>
      <c r="IER98" s="37"/>
      <c r="IES98" s="37"/>
      <c r="IET98" s="37"/>
      <c r="IEU98" s="37"/>
      <c r="IEV98" s="37"/>
      <c r="IEW98" s="37"/>
      <c r="IEX98" s="37"/>
      <c r="IEY98" s="37"/>
      <c r="IEZ98" s="37"/>
      <c r="IFA98" s="37"/>
      <c r="IFB98" s="37"/>
      <c r="IFC98" s="37"/>
      <c r="IFD98" s="37"/>
      <c r="IFE98" s="37"/>
      <c r="IFF98" s="37"/>
      <c r="IFG98" s="37"/>
      <c r="IFH98" s="37"/>
      <c r="IFI98" s="37"/>
      <c r="IFJ98" s="37"/>
      <c r="IFK98" s="37"/>
      <c r="IFL98" s="37"/>
      <c r="IFM98" s="37"/>
      <c r="IFN98" s="37"/>
      <c r="IFO98" s="37"/>
      <c r="IFP98" s="37"/>
      <c r="IFQ98" s="37"/>
      <c r="IFR98" s="37"/>
      <c r="IFS98" s="37"/>
      <c r="IFT98" s="37"/>
      <c r="IFU98" s="37"/>
      <c r="IFV98" s="37"/>
      <c r="IFW98" s="37"/>
      <c r="IFX98" s="37"/>
      <c r="IFY98" s="37"/>
      <c r="IFZ98" s="37"/>
      <c r="IGA98" s="37"/>
      <c r="IGB98" s="37"/>
      <c r="IGC98" s="37"/>
      <c r="IGD98" s="37"/>
      <c r="IGE98" s="37"/>
      <c r="IGF98" s="37"/>
      <c r="IGG98" s="37"/>
      <c r="IGH98" s="37"/>
      <c r="IGI98" s="37"/>
      <c r="IGJ98" s="37"/>
      <c r="IGK98" s="37"/>
      <c r="IGL98" s="37"/>
      <c r="IGM98" s="37"/>
      <c r="IGN98" s="37"/>
      <c r="IGO98" s="37"/>
      <c r="IGP98" s="37"/>
      <c r="IGQ98" s="37"/>
      <c r="IGR98" s="37"/>
      <c r="IGS98" s="37"/>
      <c r="IGT98" s="37"/>
      <c r="IGU98" s="37"/>
      <c r="IGV98" s="37"/>
      <c r="IGW98" s="37"/>
      <c r="IGX98" s="37"/>
      <c r="IGY98" s="37"/>
      <c r="IGZ98" s="37"/>
      <c r="IHA98" s="37"/>
      <c r="IHB98" s="37"/>
      <c r="IHC98" s="37"/>
      <c r="IHD98" s="37"/>
      <c r="IHE98" s="37"/>
      <c r="IHF98" s="37"/>
      <c r="IHG98" s="37"/>
      <c r="IHH98" s="37"/>
      <c r="IHI98" s="37"/>
      <c r="IHJ98" s="37"/>
      <c r="IHK98" s="37"/>
      <c r="IHL98" s="37"/>
      <c r="IHM98" s="37"/>
      <c r="IHN98" s="37"/>
      <c r="IHO98" s="37"/>
      <c r="IHP98" s="37"/>
      <c r="IHQ98" s="37"/>
      <c r="IHR98" s="37"/>
      <c r="IHS98" s="37"/>
      <c r="IHT98" s="37"/>
      <c r="IHU98" s="37"/>
      <c r="IHV98" s="37"/>
      <c r="IHW98" s="37"/>
      <c r="IHX98" s="37"/>
      <c r="IHY98" s="37"/>
      <c r="IHZ98" s="37"/>
      <c r="IIA98" s="37"/>
      <c r="IIB98" s="37"/>
      <c r="IIC98" s="37"/>
      <c r="IID98" s="37"/>
      <c r="IIE98" s="37"/>
      <c r="IIF98" s="37"/>
      <c r="IIG98" s="37"/>
      <c r="IIH98" s="37"/>
      <c r="III98" s="37"/>
      <c r="IIJ98" s="37"/>
      <c r="IIK98" s="37"/>
      <c r="IIL98" s="37"/>
      <c r="IIM98" s="37"/>
      <c r="IIN98" s="37"/>
      <c r="IIO98" s="37"/>
      <c r="IIP98" s="37"/>
      <c r="IIQ98" s="37"/>
      <c r="IIR98" s="37"/>
      <c r="IIS98" s="37"/>
      <c r="IIT98" s="37"/>
      <c r="IIU98" s="37"/>
      <c r="IIV98" s="37"/>
      <c r="IIW98" s="37"/>
      <c r="IIX98" s="37"/>
      <c r="IIY98" s="37"/>
      <c r="IIZ98" s="37"/>
      <c r="IJA98" s="37"/>
      <c r="IJB98" s="37"/>
      <c r="IJC98" s="37"/>
      <c r="IJD98" s="37"/>
      <c r="IJE98" s="37"/>
      <c r="IJF98" s="37"/>
      <c r="IJG98" s="37"/>
      <c r="IJH98" s="37"/>
      <c r="IJI98" s="37"/>
      <c r="IJJ98" s="37"/>
      <c r="IJK98" s="37"/>
      <c r="IJL98" s="37"/>
      <c r="IJM98" s="37"/>
      <c r="IJN98" s="37"/>
      <c r="IJO98" s="37"/>
      <c r="IJP98" s="37"/>
      <c r="IJQ98" s="37"/>
      <c r="IJR98" s="37"/>
      <c r="IJS98" s="37"/>
      <c r="IJT98" s="37"/>
      <c r="IJU98" s="37"/>
      <c r="IJV98" s="37"/>
      <c r="IJW98" s="37"/>
      <c r="IJX98" s="37"/>
      <c r="IJY98" s="37"/>
      <c r="IJZ98" s="37"/>
      <c r="IKA98" s="37"/>
      <c r="IKB98" s="37"/>
      <c r="IKC98" s="37"/>
      <c r="IKD98" s="37"/>
      <c r="IKE98" s="37"/>
      <c r="IKF98" s="37"/>
      <c r="IKG98" s="37"/>
      <c r="IKH98" s="37"/>
      <c r="IKI98" s="37"/>
      <c r="IKJ98" s="37"/>
      <c r="IKK98" s="37"/>
      <c r="IKL98" s="37"/>
      <c r="IKM98" s="37"/>
      <c r="IKN98" s="37"/>
      <c r="IKO98" s="37"/>
      <c r="IKP98" s="37"/>
      <c r="IKQ98" s="37"/>
      <c r="IKR98" s="37"/>
      <c r="IKS98" s="37"/>
      <c r="IKT98" s="37"/>
      <c r="IKU98" s="37"/>
      <c r="IKV98" s="37"/>
      <c r="IKW98" s="37"/>
      <c r="IKX98" s="37"/>
      <c r="IKY98" s="37"/>
      <c r="IKZ98" s="37"/>
      <c r="ILA98" s="37"/>
      <c r="ILB98" s="37"/>
      <c r="ILC98" s="37"/>
      <c r="ILD98" s="37"/>
      <c r="ILE98" s="37"/>
      <c r="ILF98" s="37"/>
      <c r="ILG98" s="37"/>
      <c r="ILH98" s="37"/>
      <c r="ILI98" s="37"/>
      <c r="ILJ98" s="37"/>
      <c r="ILK98" s="37"/>
      <c r="ILL98" s="37"/>
      <c r="ILM98" s="37"/>
      <c r="ILN98" s="37"/>
      <c r="ILO98" s="37"/>
      <c r="ILP98" s="37"/>
      <c r="ILQ98" s="37"/>
      <c r="ILR98" s="37"/>
      <c r="ILS98" s="37"/>
      <c r="ILT98" s="37"/>
      <c r="ILU98" s="37"/>
      <c r="ILV98" s="37"/>
      <c r="ILW98" s="37"/>
      <c r="ILX98" s="37"/>
      <c r="ILY98" s="37"/>
      <c r="ILZ98" s="37"/>
      <c r="IMA98" s="37"/>
      <c r="IMB98" s="37"/>
      <c r="IMC98" s="37"/>
      <c r="IMD98" s="37"/>
      <c r="IME98" s="37"/>
      <c r="IMF98" s="37"/>
      <c r="IMG98" s="37"/>
      <c r="IMH98" s="37"/>
      <c r="IMI98" s="37"/>
      <c r="IMJ98" s="37"/>
      <c r="IMK98" s="37"/>
      <c r="IML98" s="37"/>
      <c r="IMM98" s="37"/>
      <c r="IMN98" s="37"/>
      <c r="IMO98" s="37"/>
      <c r="IMP98" s="37"/>
      <c r="IMQ98" s="37"/>
      <c r="IMR98" s="37"/>
      <c r="IMS98" s="37"/>
      <c r="IMT98" s="37"/>
      <c r="IMU98" s="37"/>
      <c r="IMV98" s="37"/>
      <c r="IMW98" s="37"/>
      <c r="IMX98" s="37"/>
      <c r="IMY98" s="37"/>
      <c r="IMZ98" s="37"/>
      <c r="INA98" s="37"/>
      <c r="INB98" s="37"/>
      <c r="INC98" s="37"/>
      <c r="IND98" s="37"/>
      <c r="INE98" s="37"/>
      <c r="INF98" s="37"/>
      <c r="ING98" s="37"/>
      <c r="INH98" s="37"/>
      <c r="INI98" s="37"/>
      <c r="INJ98" s="37"/>
      <c r="INK98" s="37"/>
      <c r="INL98" s="37"/>
      <c r="INM98" s="37"/>
      <c r="INN98" s="37"/>
      <c r="INO98" s="37"/>
      <c r="INP98" s="37"/>
      <c r="INQ98" s="37"/>
      <c r="INR98" s="37"/>
      <c r="INS98" s="37"/>
      <c r="INT98" s="37"/>
      <c r="INU98" s="37"/>
      <c r="INV98" s="37"/>
      <c r="INW98" s="37"/>
      <c r="INX98" s="37"/>
      <c r="INY98" s="37"/>
      <c r="INZ98" s="37"/>
      <c r="IOA98" s="37"/>
      <c r="IOB98" s="37"/>
      <c r="IOC98" s="37"/>
      <c r="IOD98" s="37"/>
      <c r="IOE98" s="37"/>
      <c r="IOF98" s="37"/>
      <c r="IOG98" s="37"/>
      <c r="IOH98" s="37"/>
      <c r="IOI98" s="37"/>
      <c r="IOJ98" s="37"/>
      <c r="IOK98" s="37"/>
      <c r="IOL98" s="37"/>
      <c r="IOM98" s="37"/>
      <c r="ION98" s="37"/>
      <c r="IOO98" s="37"/>
      <c r="IOP98" s="37"/>
      <c r="IOQ98" s="37"/>
      <c r="IOR98" s="37"/>
      <c r="IOS98" s="37"/>
      <c r="IOT98" s="37"/>
      <c r="IOU98" s="37"/>
      <c r="IOV98" s="37"/>
      <c r="IOW98" s="37"/>
      <c r="IOX98" s="37"/>
      <c r="IOY98" s="37"/>
      <c r="IOZ98" s="37"/>
      <c r="IPA98" s="37"/>
      <c r="IPB98" s="37"/>
      <c r="IPC98" s="37"/>
      <c r="IPD98" s="37"/>
      <c r="IPE98" s="37"/>
      <c r="IPF98" s="37"/>
      <c r="IPG98" s="37"/>
      <c r="IPH98" s="37"/>
      <c r="IPI98" s="37"/>
      <c r="IPJ98" s="37"/>
      <c r="IPK98" s="37"/>
      <c r="IPL98" s="37"/>
      <c r="IPM98" s="37"/>
      <c r="IPN98" s="37"/>
      <c r="IPO98" s="37"/>
      <c r="IPP98" s="37"/>
      <c r="IPQ98" s="37"/>
      <c r="IPR98" s="37"/>
      <c r="IPS98" s="37"/>
      <c r="IPT98" s="37"/>
      <c r="IPU98" s="37"/>
      <c r="IPV98" s="37"/>
      <c r="IPW98" s="37"/>
      <c r="IPX98" s="37"/>
      <c r="IPY98" s="37"/>
      <c r="IPZ98" s="37"/>
      <c r="IQA98" s="37"/>
      <c r="IQB98" s="37"/>
      <c r="IQC98" s="37"/>
      <c r="IQD98" s="37"/>
      <c r="IQE98" s="37"/>
      <c r="IQF98" s="37"/>
      <c r="IQG98" s="37"/>
      <c r="IQH98" s="37"/>
      <c r="IQI98" s="37"/>
      <c r="IQJ98" s="37"/>
      <c r="IQK98" s="37"/>
      <c r="IQL98" s="37"/>
      <c r="IQM98" s="37"/>
      <c r="IQN98" s="37"/>
      <c r="IQO98" s="37"/>
      <c r="IQP98" s="37"/>
      <c r="IQQ98" s="37"/>
      <c r="IQR98" s="37"/>
      <c r="IQS98" s="37"/>
      <c r="IQT98" s="37"/>
      <c r="IQU98" s="37"/>
      <c r="IQV98" s="37"/>
      <c r="IQW98" s="37"/>
      <c r="IQX98" s="37"/>
      <c r="IQY98" s="37"/>
      <c r="IQZ98" s="37"/>
      <c r="IRA98" s="37"/>
      <c r="IRB98" s="37"/>
      <c r="IRC98" s="37"/>
      <c r="IRD98" s="37"/>
      <c r="IRE98" s="37"/>
      <c r="IRF98" s="37"/>
      <c r="IRG98" s="37"/>
      <c r="IRH98" s="37"/>
      <c r="IRI98" s="37"/>
      <c r="IRJ98" s="37"/>
      <c r="IRK98" s="37"/>
      <c r="IRL98" s="37"/>
      <c r="IRM98" s="37"/>
      <c r="IRN98" s="37"/>
      <c r="IRO98" s="37"/>
      <c r="IRP98" s="37"/>
      <c r="IRQ98" s="37"/>
      <c r="IRR98" s="37"/>
      <c r="IRS98" s="37"/>
      <c r="IRT98" s="37"/>
      <c r="IRU98" s="37"/>
      <c r="IRV98" s="37"/>
      <c r="IRW98" s="37"/>
      <c r="IRX98" s="37"/>
      <c r="IRY98" s="37"/>
      <c r="IRZ98" s="37"/>
      <c r="ISA98" s="37"/>
      <c r="ISB98" s="37"/>
      <c r="ISC98" s="37"/>
      <c r="ISD98" s="37"/>
      <c r="ISE98" s="37"/>
      <c r="ISF98" s="37"/>
      <c r="ISG98" s="37"/>
      <c r="ISH98" s="37"/>
      <c r="ISI98" s="37"/>
      <c r="ISJ98" s="37"/>
      <c r="ISK98" s="37"/>
      <c r="ISL98" s="37"/>
      <c r="ISM98" s="37"/>
      <c r="ISN98" s="37"/>
      <c r="ISO98" s="37"/>
      <c r="ISP98" s="37"/>
      <c r="ISQ98" s="37"/>
      <c r="ISR98" s="37"/>
      <c r="ISS98" s="37"/>
      <c r="IST98" s="37"/>
      <c r="ISU98" s="37"/>
      <c r="ISV98" s="37"/>
      <c r="ISW98" s="37"/>
      <c r="ISX98" s="37"/>
      <c r="ISY98" s="37"/>
      <c r="ISZ98" s="37"/>
      <c r="ITA98" s="37"/>
      <c r="ITB98" s="37"/>
      <c r="ITC98" s="37"/>
      <c r="ITD98" s="37"/>
      <c r="ITE98" s="37"/>
      <c r="ITF98" s="37"/>
      <c r="ITG98" s="37"/>
      <c r="ITH98" s="37"/>
      <c r="ITI98" s="37"/>
      <c r="ITJ98" s="37"/>
      <c r="ITK98" s="37"/>
      <c r="ITL98" s="37"/>
      <c r="ITM98" s="37"/>
      <c r="ITN98" s="37"/>
      <c r="ITO98" s="37"/>
      <c r="ITP98" s="37"/>
      <c r="ITQ98" s="37"/>
      <c r="ITR98" s="37"/>
      <c r="ITS98" s="37"/>
      <c r="ITT98" s="37"/>
      <c r="ITU98" s="37"/>
      <c r="ITV98" s="37"/>
      <c r="ITW98" s="37"/>
      <c r="ITX98" s="37"/>
      <c r="ITY98" s="37"/>
      <c r="ITZ98" s="37"/>
      <c r="IUA98" s="37"/>
      <c r="IUB98" s="37"/>
      <c r="IUC98" s="37"/>
      <c r="IUD98" s="37"/>
      <c r="IUE98" s="37"/>
      <c r="IUF98" s="37"/>
      <c r="IUG98" s="37"/>
      <c r="IUH98" s="37"/>
      <c r="IUI98" s="37"/>
      <c r="IUJ98" s="37"/>
      <c r="IUK98" s="37"/>
      <c r="IUL98" s="37"/>
      <c r="IUM98" s="37"/>
      <c r="IUN98" s="37"/>
      <c r="IUO98" s="37"/>
      <c r="IUP98" s="37"/>
      <c r="IUQ98" s="37"/>
      <c r="IUR98" s="37"/>
      <c r="IUS98" s="37"/>
      <c r="IUT98" s="37"/>
      <c r="IUU98" s="37"/>
      <c r="IUV98" s="37"/>
      <c r="IUW98" s="37"/>
      <c r="IUX98" s="37"/>
      <c r="IUY98" s="37"/>
      <c r="IUZ98" s="37"/>
      <c r="IVA98" s="37"/>
      <c r="IVB98" s="37"/>
      <c r="IVC98" s="37"/>
      <c r="IVD98" s="37"/>
      <c r="IVE98" s="37"/>
      <c r="IVF98" s="37"/>
      <c r="IVG98" s="37"/>
      <c r="IVH98" s="37"/>
      <c r="IVI98" s="37"/>
      <c r="IVJ98" s="37"/>
      <c r="IVK98" s="37"/>
      <c r="IVL98" s="37"/>
      <c r="IVM98" s="37"/>
      <c r="IVN98" s="37"/>
      <c r="IVO98" s="37"/>
      <c r="IVP98" s="37"/>
      <c r="IVQ98" s="37"/>
      <c r="IVR98" s="37"/>
      <c r="IVS98" s="37"/>
      <c r="IVT98" s="37"/>
      <c r="IVU98" s="37"/>
      <c r="IVV98" s="37"/>
      <c r="IVW98" s="37"/>
      <c r="IVX98" s="37"/>
      <c r="IVY98" s="37"/>
      <c r="IVZ98" s="37"/>
      <c r="IWA98" s="37"/>
      <c r="IWB98" s="37"/>
      <c r="IWC98" s="37"/>
      <c r="IWD98" s="37"/>
      <c r="IWE98" s="37"/>
      <c r="IWF98" s="37"/>
      <c r="IWG98" s="37"/>
      <c r="IWH98" s="37"/>
      <c r="IWI98" s="37"/>
      <c r="IWJ98" s="37"/>
      <c r="IWK98" s="37"/>
      <c r="IWL98" s="37"/>
      <c r="IWM98" s="37"/>
      <c r="IWN98" s="37"/>
      <c r="IWO98" s="37"/>
      <c r="IWP98" s="37"/>
      <c r="IWQ98" s="37"/>
      <c r="IWR98" s="37"/>
      <c r="IWS98" s="37"/>
      <c r="IWT98" s="37"/>
      <c r="IWU98" s="37"/>
      <c r="IWV98" s="37"/>
      <c r="IWW98" s="37"/>
      <c r="IWX98" s="37"/>
      <c r="IWY98" s="37"/>
      <c r="IWZ98" s="37"/>
      <c r="IXA98" s="37"/>
      <c r="IXB98" s="37"/>
      <c r="IXC98" s="37"/>
      <c r="IXD98" s="37"/>
      <c r="IXE98" s="37"/>
      <c r="IXF98" s="37"/>
      <c r="IXG98" s="37"/>
      <c r="IXH98" s="37"/>
      <c r="IXI98" s="37"/>
      <c r="IXJ98" s="37"/>
      <c r="IXK98" s="37"/>
      <c r="IXL98" s="37"/>
      <c r="IXM98" s="37"/>
      <c r="IXN98" s="37"/>
      <c r="IXO98" s="37"/>
      <c r="IXP98" s="37"/>
      <c r="IXQ98" s="37"/>
      <c r="IXR98" s="37"/>
      <c r="IXS98" s="37"/>
      <c r="IXT98" s="37"/>
      <c r="IXU98" s="37"/>
      <c r="IXV98" s="37"/>
      <c r="IXW98" s="37"/>
      <c r="IXX98" s="37"/>
      <c r="IXY98" s="37"/>
      <c r="IXZ98" s="37"/>
      <c r="IYA98" s="37"/>
      <c r="IYB98" s="37"/>
      <c r="IYC98" s="37"/>
      <c r="IYD98" s="37"/>
      <c r="IYE98" s="37"/>
      <c r="IYF98" s="37"/>
      <c r="IYG98" s="37"/>
      <c r="IYH98" s="37"/>
      <c r="IYI98" s="37"/>
      <c r="IYJ98" s="37"/>
      <c r="IYK98" s="37"/>
      <c r="IYL98" s="37"/>
      <c r="IYM98" s="37"/>
      <c r="IYN98" s="37"/>
      <c r="IYO98" s="37"/>
      <c r="IYP98" s="37"/>
      <c r="IYQ98" s="37"/>
      <c r="IYR98" s="37"/>
      <c r="IYS98" s="37"/>
      <c r="IYT98" s="37"/>
      <c r="IYU98" s="37"/>
      <c r="IYV98" s="37"/>
      <c r="IYW98" s="37"/>
      <c r="IYX98" s="37"/>
      <c r="IYY98" s="37"/>
      <c r="IYZ98" s="37"/>
      <c r="IZA98" s="37"/>
      <c r="IZB98" s="37"/>
      <c r="IZC98" s="37"/>
      <c r="IZD98" s="37"/>
      <c r="IZE98" s="37"/>
      <c r="IZF98" s="37"/>
      <c r="IZG98" s="37"/>
      <c r="IZH98" s="37"/>
      <c r="IZI98" s="37"/>
      <c r="IZJ98" s="37"/>
      <c r="IZK98" s="37"/>
      <c r="IZL98" s="37"/>
      <c r="IZM98" s="37"/>
      <c r="IZN98" s="37"/>
      <c r="IZO98" s="37"/>
      <c r="IZP98" s="37"/>
      <c r="IZQ98" s="37"/>
      <c r="IZR98" s="37"/>
      <c r="IZS98" s="37"/>
      <c r="IZT98" s="37"/>
      <c r="IZU98" s="37"/>
      <c r="IZV98" s="37"/>
      <c r="IZW98" s="37"/>
      <c r="IZX98" s="37"/>
      <c r="IZY98" s="37"/>
      <c r="IZZ98" s="37"/>
      <c r="JAA98" s="37"/>
      <c r="JAB98" s="37"/>
      <c r="JAC98" s="37"/>
      <c r="JAD98" s="37"/>
      <c r="JAE98" s="37"/>
      <c r="JAF98" s="37"/>
      <c r="JAG98" s="37"/>
      <c r="JAH98" s="37"/>
      <c r="JAI98" s="37"/>
      <c r="JAJ98" s="37"/>
      <c r="JAK98" s="37"/>
      <c r="JAL98" s="37"/>
      <c r="JAM98" s="37"/>
      <c r="JAN98" s="37"/>
      <c r="JAO98" s="37"/>
      <c r="JAP98" s="37"/>
      <c r="JAQ98" s="37"/>
      <c r="JAR98" s="37"/>
      <c r="JAS98" s="37"/>
      <c r="JAT98" s="37"/>
      <c r="JAU98" s="37"/>
      <c r="JAV98" s="37"/>
      <c r="JAW98" s="37"/>
      <c r="JAX98" s="37"/>
      <c r="JAY98" s="37"/>
      <c r="JAZ98" s="37"/>
      <c r="JBA98" s="37"/>
      <c r="JBB98" s="37"/>
      <c r="JBC98" s="37"/>
      <c r="JBD98" s="37"/>
      <c r="JBE98" s="37"/>
      <c r="JBF98" s="37"/>
      <c r="JBG98" s="37"/>
      <c r="JBH98" s="37"/>
      <c r="JBI98" s="37"/>
      <c r="JBJ98" s="37"/>
      <c r="JBK98" s="37"/>
      <c r="JBL98" s="37"/>
      <c r="JBM98" s="37"/>
      <c r="JBN98" s="37"/>
      <c r="JBO98" s="37"/>
      <c r="JBP98" s="37"/>
      <c r="JBQ98" s="37"/>
      <c r="JBR98" s="37"/>
      <c r="JBS98" s="37"/>
      <c r="JBT98" s="37"/>
      <c r="JBU98" s="37"/>
      <c r="JBV98" s="37"/>
      <c r="JBW98" s="37"/>
      <c r="JBX98" s="37"/>
      <c r="JBY98" s="37"/>
      <c r="JBZ98" s="37"/>
      <c r="JCA98" s="37"/>
      <c r="JCB98" s="37"/>
      <c r="JCC98" s="37"/>
      <c r="JCD98" s="37"/>
      <c r="JCE98" s="37"/>
      <c r="JCF98" s="37"/>
      <c r="JCG98" s="37"/>
      <c r="JCH98" s="37"/>
      <c r="JCI98" s="37"/>
      <c r="JCJ98" s="37"/>
      <c r="JCK98" s="37"/>
      <c r="JCL98" s="37"/>
      <c r="JCM98" s="37"/>
      <c r="JCN98" s="37"/>
      <c r="JCO98" s="37"/>
      <c r="JCP98" s="37"/>
      <c r="JCQ98" s="37"/>
      <c r="JCR98" s="37"/>
      <c r="JCS98" s="37"/>
      <c r="JCT98" s="37"/>
      <c r="JCU98" s="37"/>
      <c r="JCV98" s="37"/>
      <c r="JCW98" s="37"/>
      <c r="JCX98" s="37"/>
      <c r="JCY98" s="37"/>
      <c r="JCZ98" s="37"/>
      <c r="JDA98" s="37"/>
      <c r="JDB98" s="37"/>
      <c r="JDC98" s="37"/>
      <c r="JDD98" s="37"/>
      <c r="JDE98" s="37"/>
      <c r="JDF98" s="37"/>
      <c r="JDG98" s="37"/>
      <c r="JDH98" s="37"/>
      <c r="JDI98" s="37"/>
      <c r="JDJ98" s="37"/>
      <c r="JDK98" s="37"/>
      <c r="JDL98" s="37"/>
      <c r="JDM98" s="37"/>
      <c r="JDN98" s="37"/>
      <c r="JDO98" s="37"/>
      <c r="JDP98" s="37"/>
      <c r="JDQ98" s="37"/>
      <c r="JDR98" s="37"/>
      <c r="JDS98" s="37"/>
      <c r="JDT98" s="37"/>
      <c r="JDU98" s="37"/>
      <c r="JDV98" s="37"/>
      <c r="JDW98" s="37"/>
      <c r="JDX98" s="37"/>
      <c r="JDY98" s="37"/>
      <c r="JDZ98" s="37"/>
      <c r="JEA98" s="37"/>
      <c r="JEB98" s="37"/>
      <c r="JEC98" s="37"/>
      <c r="JED98" s="37"/>
      <c r="JEE98" s="37"/>
      <c r="JEF98" s="37"/>
      <c r="JEG98" s="37"/>
      <c r="JEH98" s="37"/>
      <c r="JEI98" s="37"/>
      <c r="JEJ98" s="37"/>
      <c r="JEK98" s="37"/>
      <c r="JEL98" s="37"/>
      <c r="JEM98" s="37"/>
      <c r="JEN98" s="37"/>
      <c r="JEO98" s="37"/>
      <c r="JEP98" s="37"/>
      <c r="JEQ98" s="37"/>
      <c r="JER98" s="37"/>
      <c r="JES98" s="37"/>
      <c r="JET98" s="37"/>
      <c r="JEU98" s="37"/>
      <c r="JEV98" s="37"/>
      <c r="JEW98" s="37"/>
      <c r="JEX98" s="37"/>
      <c r="JEY98" s="37"/>
      <c r="JEZ98" s="37"/>
      <c r="JFA98" s="37"/>
      <c r="JFB98" s="37"/>
      <c r="JFC98" s="37"/>
      <c r="JFD98" s="37"/>
      <c r="JFE98" s="37"/>
      <c r="JFF98" s="37"/>
      <c r="JFG98" s="37"/>
      <c r="JFH98" s="37"/>
      <c r="JFI98" s="37"/>
      <c r="JFJ98" s="37"/>
      <c r="JFK98" s="37"/>
      <c r="JFL98" s="37"/>
      <c r="JFM98" s="37"/>
      <c r="JFN98" s="37"/>
      <c r="JFO98" s="37"/>
      <c r="JFP98" s="37"/>
      <c r="JFQ98" s="37"/>
      <c r="JFR98" s="37"/>
      <c r="JFS98" s="37"/>
      <c r="JFT98" s="37"/>
      <c r="JFU98" s="37"/>
      <c r="JFV98" s="37"/>
      <c r="JFW98" s="37"/>
      <c r="JFX98" s="37"/>
      <c r="JFY98" s="37"/>
      <c r="JFZ98" s="37"/>
      <c r="JGA98" s="37"/>
      <c r="JGB98" s="37"/>
      <c r="JGC98" s="37"/>
      <c r="JGD98" s="37"/>
      <c r="JGE98" s="37"/>
      <c r="JGF98" s="37"/>
      <c r="JGG98" s="37"/>
      <c r="JGH98" s="37"/>
      <c r="JGI98" s="37"/>
      <c r="JGJ98" s="37"/>
      <c r="JGK98" s="37"/>
      <c r="JGL98" s="37"/>
      <c r="JGM98" s="37"/>
      <c r="JGN98" s="37"/>
      <c r="JGO98" s="37"/>
      <c r="JGP98" s="37"/>
      <c r="JGQ98" s="37"/>
      <c r="JGR98" s="37"/>
      <c r="JGS98" s="37"/>
      <c r="JGT98" s="37"/>
      <c r="JGU98" s="37"/>
      <c r="JGV98" s="37"/>
      <c r="JGW98" s="37"/>
      <c r="JGX98" s="37"/>
      <c r="JGY98" s="37"/>
      <c r="JGZ98" s="37"/>
      <c r="JHA98" s="37"/>
      <c r="JHB98" s="37"/>
      <c r="JHC98" s="37"/>
      <c r="JHD98" s="37"/>
      <c r="JHE98" s="37"/>
      <c r="JHF98" s="37"/>
      <c r="JHG98" s="37"/>
      <c r="JHH98" s="37"/>
      <c r="JHI98" s="37"/>
      <c r="JHJ98" s="37"/>
      <c r="JHK98" s="37"/>
      <c r="JHL98" s="37"/>
      <c r="JHM98" s="37"/>
      <c r="JHN98" s="37"/>
      <c r="JHO98" s="37"/>
      <c r="JHP98" s="37"/>
      <c r="JHQ98" s="37"/>
      <c r="JHR98" s="37"/>
      <c r="JHS98" s="37"/>
      <c r="JHT98" s="37"/>
      <c r="JHU98" s="37"/>
      <c r="JHV98" s="37"/>
      <c r="JHW98" s="37"/>
      <c r="JHX98" s="37"/>
      <c r="JHY98" s="37"/>
      <c r="JHZ98" s="37"/>
      <c r="JIA98" s="37"/>
      <c r="JIB98" s="37"/>
      <c r="JIC98" s="37"/>
      <c r="JID98" s="37"/>
      <c r="JIE98" s="37"/>
      <c r="JIF98" s="37"/>
      <c r="JIG98" s="37"/>
      <c r="JIH98" s="37"/>
      <c r="JII98" s="37"/>
      <c r="JIJ98" s="37"/>
      <c r="JIK98" s="37"/>
      <c r="JIL98" s="37"/>
      <c r="JIM98" s="37"/>
      <c r="JIN98" s="37"/>
      <c r="JIO98" s="37"/>
      <c r="JIP98" s="37"/>
      <c r="JIQ98" s="37"/>
      <c r="JIR98" s="37"/>
      <c r="JIS98" s="37"/>
      <c r="JIT98" s="37"/>
      <c r="JIU98" s="37"/>
      <c r="JIV98" s="37"/>
      <c r="JIW98" s="37"/>
      <c r="JIX98" s="37"/>
      <c r="JIY98" s="37"/>
      <c r="JIZ98" s="37"/>
      <c r="JJA98" s="37"/>
      <c r="JJB98" s="37"/>
      <c r="JJC98" s="37"/>
      <c r="JJD98" s="37"/>
      <c r="JJE98" s="37"/>
      <c r="JJF98" s="37"/>
      <c r="JJG98" s="37"/>
      <c r="JJH98" s="37"/>
      <c r="JJI98" s="37"/>
      <c r="JJJ98" s="37"/>
      <c r="JJK98" s="37"/>
      <c r="JJL98" s="37"/>
      <c r="JJM98" s="37"/>
      <c r="JJN98" s="37"/>
      <c r="JJO98" s="37"/>
      <c r="JJP98" s="37"/>
      <c r="JJQ98" s="37"/>
      <c r="JJR98" s="37"/>
      <c r="JJS98" s="37"/>
      <c r="JJT98" s="37"/>
      <c r="JJU98" s="37"/>
      <c r="JJV98" s="37"/>
      <c r="JJW98" s="37"/>
      <c r="JJX98" s="37"/>
      <c r="JJY98" s="37"/>
      <c r="JJZ98" s="37"/>
      <c r="JKA98" s="37"/>
      <c r="JKB98" s="37"/>
      <c r="JKC98" s="37"/>
      <c r="JKD98" s="37"/>
      <c r="JKE98" s="37"/>
      <c r="JKF98" s="37"/>
      <c r="JKG98" s="37"/>
      <c r="JKH98" s="37"/>
      <c r="JKI98" s="37"/>
      <c r="JKJ98" s="37"/>
      <c r="JKK98" s="37"/>
      <c r="JKL98" s="37"/>
      <c r="JKM98" s="37"/>
      <c r="JKN98" s="37"/>
      <c r="JKO98" s="37"/>
      <c r="JKP98" s="37"/>
      <c r="JKQ98" s="37"/>
      <c r="JKR98" s="37"/>
      <c r="JKS98" s="37"/>
      <c r="JKT98" s="37"/>
      <c r="JKU98" s="37"/>
      <c r="JKV98" s="37"/>
      <c r="JKW98" s="37"/>
      <c r="JKX98" s="37"/>
      <c r="JKY98" s="37"/>
      <c r="JKZ98" s="37"/>
      <c r="JLA98" s="37"/>
      <c r="JLB98" s="37"/>
      <c r="JLC98" s="37"/>
      <c r="JLD98" s="37"/>
      <c r="JLE98" s="37"/>
      <c r="JLF98" s="37"/>
      <c r="JLG98" s="37"/>
      <c r="JLH98" s="37"/>
      <c r="JLI98" s="37"/>
      <c r="JLJ98" s="37"/>
      <c r="JLK98" s="37"/>
      <c r="JLL98" s="37"/>
      <c r="JLM98" s="37"/>
      <c r="JLN98" s="37"/>
      <c r="JLO98" s="37"/>
      <c r="JLP98" s="37"/>
      <c r="JLQ98" s="37"/>
      <c r="JLR98" s="37"/>
      <c r="JLS98" s="37"/>
      <c r="JLT98" s="37"/>
      <c r="JLU98" s="37"/>
      <c r="JLV98" s="37"/>
      <c r="JLW98" s="37"/>
      <c r="JLX98" s="37"/>
      <c r="JLY98" s="37"/>
      <c r="JLZ98" s="37"/>
      <c r="JMA98" s="37"/>
      <c r="JMB98" s="37"/>
      <c r="JMC98" s="37"/>
      <c r="JMD98" s="37"/>
      <c r="JME98" s="37"/>
      <c r="JMF98" s="37"/>
      <c r="JMG98" s="37"/>
      <c r="JMH98" s="37"/>
      <c r="JMI98" s="37"/>
      <c r="JMJ98" s="37"/>
      <c r="JMK98" s="37"/>
      <c r="JML98" s="37"/>
      <c r="JMM98" s="37"/>
      <c r="JMN98" s="37"/>
      <c r="JMO98" s="37"/>
      <c r="JMP98" s="37"/>
      <c r="JMQ98" s="37"/>
      <c r="JMR98" s="37"/>
      <c r="JMS98" s="37"/>
      <c r="JMT98" s="37"/>
      <c r="JMU98" s="37"/>
      <c r="JMV98" s="37"/>
      <c r="JMW98" s="37"/>
      <c r="JMX98" s="37"/>
      <c r="JMY98" s="37"/>
      <c r="JMZ98" s="37"/>
      <c r="JNA98" s="37"/>
      <c r="JNB98" s="37"/>
      <c r="JNC98" s="37"/>
      <c r="JND98" s="37"/>
      <c r="JNE98" s="37"/>
      <c r="JNF98" s="37"/>
      <c r="JNG98" s="37"/>
      <c r="JNH98" s="37"/>
      <c r="JNI98" s="37"/>
      <c r="JNJ98" s="37"/>
      <c r="JNK98" s="37"/>
      <c r="JNL98" s="37"/>
      <c r="JNM98" s="37"/>
      <c r="JNN98" s="37"/>
      <c r="JNO98" s="37"/>
      <c r="JNP98" s="37"/>
      <c r="JNQ98" s="37"/>
      <c r="JNR98" s="37"/>
      <c r="JNS98" s="37"/>
      <c r="JNT98" s="37"/>
      <c r="JNU98" s="37"/>
      <c r="JNV98" s="37"/>
      <c r="JNW98" s="37"/>
      <c r="JNX98" s="37"/>
      <c r="JNY98" s="37"/>
      <c r="JNZ98" s="37"/>
      <c r="JOA98" s="37"/>
      <c r="JOB98" s="37"/>
      <c r="JOC98" s="37"/>
      <c r="JOD98" s="37"/>
      <c r="JOE98" s="37"/>
      <c r="JOF98" s="37"/>
      <c r="JOG98" s="37"/>
      <c r="JOH98" s="37"/>
      <c r="JOI98" s="37"/>
      <c r="JOJ98" s="37"/>
      <c r="JOK98" s="37"/>
      <c r="JOL98" s="37"/>
      <c r="JOM98" s="37"/>
      <c r="JON98" s="37"/>
      <c r="JOO98" s="37"/>
      <c r="JOP98" s="37"/>
      <c r="JOQ98" s="37"/>
      <c r="JOR98" s="37"/>
      <c r="JOS98" s="37"/>
      <c r="JOT98" s="37"/>
      <c r="JOU98" s="37"/>
      <c r="JOV98" s="37"/>
      <c r="JOW98" s="37"/>
      <c r="JOX98" s="37"/>
      <c r="JOY98" s="37"/>
      <c r="JOZ98" s="37"/>
      <c r="JPA98" s="37"/>
      <c r="JPB98" s="37"/>
      <c r="JPC98" s="37"/>
      <c r="JPD98" s="37"/>
      <c r="JPE98" s="37"/>
      <c r="JPF98" s="37"/>
      <c r="JPG98" s="37"/>
      <c r="JPH98" s="37"/>
      <c r="JPI98" s="37"/>
      <c r="JPJ98" s="37"/>
      <c r="JPK98" s="37"/>
      <c r="JPL98" s="37"/>
      <c r="JPM98" s="37"/>
      <c r="JPN98" s="37"/>
      <c r="JPO98" s="37"/>
      <c r="JPP98" s="37"/>
      <c r="JPQ98" s="37"/>
      <c r="JPR98" s="37"/>
      <c r="JPS98" s="37"/>
      <c r="JPT98" s="37"/>
      <c r="JPU98" s="37"/>
      <c r="JPV98" s="37"/>
      <c r="JPW98" s="37"/>
      <c r="JPX98" s="37"/>
      <c r="JPY98" s="37"/>
      <c r="JPZ98" s="37"/>
      <c r="JQA98" s="37"/>
      <c r="JQB98" s="37"/>
      <c r="JQC98" s="37"/>
      <c r="JQD98" s="37"/>
      <c r="JQE98" s="37"/>
      <c r="JQF98" s="37"/>
      <c r="JQG98" s="37"/>
      <c r="JQH98" s="37"/>
      <c r="JQI98" s="37"/>
      <c r="JQJ98" s="37"/>
      <c r="JQK98" s="37"/>
      <c r="JQL98" s="37"/>
      <c r="JQM98" s="37"/>
      <c r="JQN98" s="37"/>
      <c r="JQO98" s="37"/>
      <c r="JQP98" s="37"/>
      <c r="JQQ98" s="37"/>
      <c r="JQR98" s="37"/>
      <c r="JQS98" s="37"/>
      <c r="JQT98" s="37"/>
      <c r="JQU98" s="37"/>
      <c r="JQV98" s="37"/>
      <c r="JQW98" s="37"/>
      <c r="JQX98" s="37"/>
      <c r="JQY98" s="37"/>
      <c r="JQZ98" s="37"/>
      <c r="JRA98" s="37"/>
      <c r="JRB98" s="37"/>
      <c r="JRC98" s="37"/>
      <c r="JRD98" s="37"/>
      <c r="JRE98" s="37"/>
      <c r="JRF98" s="37"/>
      <c r="JRG98" s="37"/>
      <c r="JRH98" s="37"/>
      <c r="JRI98" s="37"/>
      <c r="JRJ98" s="37"/>
      <c r="JRK98" s="37"/>
      <c r="JRL98" s="37"/>
      <c r="JRM98" s="37"/>
      <c r="JRN98" s="37"/>
      <c r="JRO98" s="37"/>
      <c r="JRP98" s="37"/>
      <c r="JRQ98" s="37"/>
      <c r="JRR98" s="37"/>
      <c r="JRS98" s="37"/>
      <c r="JRT98" s="37"/>
      <c r="JRU98" s="37"/>
      <c r="JRV98" s="37"/>
      <c r="JRW98" s="37"/>
      <c r="JRX98" s="37"/>
      <c r="JRY98" s="37"/>
      <c r="JRZ98" s="37"/>
      <c r="JSA98" s="37"/>
      <c r="JSB98" s="37"/>
      <c r="JSC98" s="37"/>
      <c r="JSD98" s="37"/>
      <c r="JSE98" s="37"/>
      <c r="JSF98" s="37"/>
      <c r="JSG98" s="37"/>
      <c r="JSH98" s="37"/>
      <c r="JSI98" s="37"/>
      <c r="JSJ98" s="37"/>
      <c r="JSK98" s="37"/>
      <c r="JSL98" s="37"/>
      <c r="JSM98" s="37"/>
      <c r="JSN98" s="37"/>
      <c r="JSO98" s="37"/>
      <c r="JSP98" s="37"/>
      <c r="JSQ98" s="37"/>
      <c r="JSR98" s="37"/>
      <c r="JSS98" s="37"/>
      <c r="JST98" s="37"/>
      <c r="JSU98" s="37"/>
      <c r="JSV98" s="37"/>
      <c r="JSW98" s="37"/>
      <c r="JSX98" s="37"/>
      <c r="JSY98" s="37"/>
      <c r="JSZ98" s="37"/>
      <c r="JTA98" s="37"/>
      <c r="JTB98" s="37"/>
      <c r="JTC98" s="37"/>
      <c r="JTD98" s="37"/>
      <c r="JTE98" s="37"/>
      <c r="JTF98" s="37"/>
      <c r="JTG98" s="37"/>
      <c r="JTH98" s="37"/>
      <c r="JTI98" s="37"/>
      <c r="JTJ98" s="37"/>
      <c r="JTK98" s="37"/>
      <c r="JTL98" s="37"/>
      <c r="JTM98" s="37"/>
      <c r="JTN98" s="37"/>
      <c r="JTO98" s="37"/>
      <c r="JTP98" s="37"/>
      <c r="JTQ98" s="37"/>
      <c r="JTR98" s="37"/>
      <c r="JTS98" s="37"/>
      <c r="JTT98" s="37"/>
      <c r="JTU98" s="37"/>
      <c r="JTV98" s="37"/>
      <c r="JTW98" s="37"/>
      <c r="JTX98" s="37"/>
      <c r="JTY98" s="37"/>
      <c r="JTZ98" s="37"/>
      <c r="JUA98" s="37"/>
      <c r="JUB98" s="37"/>
      <c r="JUC98" s="37"/>
      <c r="JUD98" s="37"/>
      <c r="JUE98" s="37"/>
      <c r="JUF98" s="37"/>
      <c r="JUG98" s="37"/>
      <c r="JUH98" s="37"/>
      <c r="JUI98" s="37"/>
      <c r="JUJ98" s="37"/>
      <c r="JUK98" s="37"/>
      <c r="JUL98" s="37"/>
      <c r="JUM98" s="37"/>
      <c r="JUN98" s="37"/>
      <c r="JUO98" s="37"/>
      <c r="JUP98" s="37"/>
      <c r="JUQ98" s="37"/>
      <c r="JUR98" s="37"/>
      <c r="JUS98" s="37"/>
      <c r="JUT98" s="37"/>
      <c r="JUU98" s="37"/>
      <c r="JUV98" s="37"/>
      <c r="JUW98" s="37"/>
      <c r="JUX98" s="37"/>
      <c r="JUY98" s="37"/>
      <c r="JUZ98" s="37"/>
      <c r="JVA98" s="37"/>
      <c r="JVB98" s="37"/>
      <c r="JVC98" s="37"/>
      <c r="JVD98" s="37"/>
      <c r="JVE98" s="37"/>
      <c r="JVF98" s="37"/>
      <c r="JVG98" s="37"/>
      <c r="JVH98" s="37"/>
      <c r="JVI98" s="37"/>
      <c r="JVJ98" s="37"/>
      <c r="JVK98" s="37"/>
      <c r="JVL98" s="37"/>
      <c r="JVM98" s="37"/>
      <c r="JVN98" s="37"/>
      <c r="JVO98" s="37"/>
      <c r="JVP98" s="37"/>
      <c r="JVQ98" s="37"/>
      <c r="JVR98" s="37"/>
      <c r="JVS98" s="37"/>
      <c r="JVT98" s="37"/>
      <c r="JVU98" s="37"/>
      <c r="JVV98" s="37"/>
      <c r="JVW98" s="37"/>
      <c r="JVX98" s="37"/>
      <c r="JVY98" s="37"/>
      <c r="JVZ98" s="37"/>
      <c r="JWA98" s="37"/>
      <c r="JWB98" s="37"/>
      <c r="JWC98" s="37"/>
      <c r="JWD98" s="37"/>
      <c r="JWE98" s="37"/>
      <c r="JWF98" s="37"/>
      <c r="JWG98" s="37"/>
      <c r="JWH98" s="37"/>
      <c r="JWI98" s="37"/>
      <c r="JWJ98" s="37"/>
      <c r="JWK98" s="37"/>
      <c r="JWL98" s="37"/>
      <c r="JWM98" s="37"/>
      <c r="JWN98" s="37"/>
      <c r="JWO98" s="37"/>
      <c r="JWP98" s="37"/>
      <c r="JWQ98" s="37"/>
      <c r="JWR98" s="37"/>
      <c r="JWS98" s="37"/>
      <c r="JWT98" s="37"/>
      <c r="JWU98" s="37"/>
      <c r="JWV98" s="37"/>
      <c r="JWW98" s="37"/>
      <c r="JWX98" s="37"/>
      <c r="JWY98" s="37"/>
      <c r="JWZ98" s="37"/>
      <c r="JXA98" s="37"/>
      <c r="JXB98" s="37"/>
      <c r="JXC98" s="37"/>
      <c r="JXD98" s="37"/>
      <c r="JXE98" s="37"/>
      <c r="JXF98" s="37"/>
      <c r="JXG98" s="37"/>
      <c r="JXH98" s="37"/>
      <c r="JXI98" s="37"/>
      <c r="JXJ98" s="37"/>
      <c r="JXK98" s="37"/>
      <c r="JXL98" s="37"/>
      <c r="JXM98" s="37"/>
      <c r="JXN98" s="37"/>
      <c r="JXO98" s="37"/>
      <c r="JXP98" s="37"/>
      <c r="JXQ98" s="37"/>
      <c r="JXR98" s="37"/>
      <c r="JXS98" s="37"/>
      <c r="JXT98" s="37"/>
      <c r="JXU98" s="37"/>
      <c r="JXV98" s="37"/>
      <c r="JXW98" s="37"/>
      <c r="JXX98" s="37"/>
      <c r="JXY98" s="37"/>
      <c r="JXZ98" s="37"/>
      <c r="JYA98" s="37"/>
      <c r="JYB98" s="37"/>
      <c r="JYC98" s="37"/>
      <c r="JYD98" s="37"/>
      <c r="JYE98" s="37"/>
      <c r="JYF98" s="37"/>
      <c r="JYG98" s="37"/>
      <c r="JYH98" s="37"/>
      <c r="JYI98" s="37"/>
      <c r="JYJ98" s="37"/>
      <c r="JYK98" s="37"/>
      <c r="JYL98" s="37"/>
      <c r="JYM98" s="37"/>
      <c r="JYN98" s="37"/>
      <c r="JYO98" s="37"/>
      <c r="JYP98" s="37"/>
      <c r="JYQ98" s="37"/>
      <c r="JYR98" s="37"/>
      <c r="JYS98" s="37"/>
      <c r="JYT98" s="37"/>
      <c r="JYU98" s="37"/>
      <c r="JYV98" s="37"/>
      <c r="JYW98" s="37"/>
      <c r="JYX98" s="37"/>
      <c r="JYY98" s="37"/>
      <c r="JYZ98" s="37"/>
      <c r="JZA98" s="37"/>
      <c r="JZB98" s="37"/>
      <c r="JZC98" s="37"/>
      <c r="JZD98" s="37"/>
      <c r="JZE98" s="37"/>
      <c r="JZF98" s="37"/>
      <c r="JZG98" s="37"/>
      <c r="JZH98" s="37"/>
      <c r="JZI98" s="37"/>
      <c r="JZJ98" s="37"/>
      <c r="JZK98" s="37"/>
      <c r="JZL98" s="37"/>
      <c r="JZM98" s="37"/>
      <c r="JZN98" s="37"/>
      <c r="JZO98" s="37"/>
      <c r="JZP98" s="37"/>
      <c r="JZQ98" s="37"/>
      <c r="JZR98" s="37"/>
      <c r="JZS98" s="37"/>
      <c r="JZT98" s="37"/>
      <c r="JZU98" s="37"/>
      <c r="JZV98" s="37"/>
      <c r="JZW98" s="37"/>
      <c r="JZX98" s="37"/>
      <c r="JZY98" s="37"/>
      <c r="JZZ98" s="37"/>
      <c r="KAA98" s="37"/>
      <c r="KAB98" s="37"/>
      <c r="KAC98" s="37"/>
      <c r="KAD98" s="37"/>
      <c r="KAE98" s="37"/>
      <c r="KAF98" s="37"/>
      <c r="KAG98" s="37"/>
      <c r="KAH98" s="37"/>
      <c r="KAI98" s="37"/>
      <c r="KAJ98" s="37"/>
      <c r="KAK98" s="37"/>
      <c r="KAL98" s="37"/>
      <c r="KAM98" s="37"/>
      <c r="KAN98" s="37"/>
      <c r="KAO98" s="37"/>
      <c r="KAP98" s="37"/>
      <c r="KAQ98" s="37"/>
      <c r="KAR98" s="37"/>
      <c r="KAS98" s="37"/>
      <c r="KAT98" s="37"/>
      <c r="KAU98" s="37"/>
      <c r="KAV98" s="37"/>
      <c r="KAW98" s="37"/>
      <c r="KAX98" s="37"/>
      <c r="KAY98" s="37"/>
      <c r="KAZ98" s="37"/>
      <c r="KBA98" s="37"/>
      <c r="KBB98" s="37"/>
      <c r="KBC98" s="37"/>
      <c r="KBD98" s="37"/>
      <c r="KBE98" s="37"/>
      <c r="KBF98" s="37"/>
      <c r="KBG98" s="37"/>
      <c r="KBH98" s="37"/>
      <c r="KBI98" s="37"/>
      <c r="KBJ98" s="37"/>
      <c r="KBK98" s="37"/>
      <c r="KBL98" s="37"/>
      <c r="KBM98" s="37"/>
      <c r="KBN98" s="37"/>
      <c r="KBO98" s="37"/>
      <c r="KBP98" s="37"/>
      <c r="KBQ98" s="37"/>
      <c r="KBR98" s="37"/>
      <c r="KBS98" s="37"/>
      <c r="KBT98" s="37"/>
      <c r="KBU98" s="37"/>
      <c r="KBV98" s="37"/>
      <c r="KBW98" s="37"/>
      <c r="KBX98" s="37"/>
      <c r="KBY98" s="37"/>
      <c r="KBZ98" s="37"/>
      <c r="KCA98" s="37"/>
      <c r="KCB98" s="37"/>
      <c r="KCC98" s="37"/>
      <c r="KCD98" s="37"/>
      <c r="KCE98" s="37"/>
      <c r="KCF98" s="37"/>
      <c r="KCG98" s="37"/>
      <c r="KCH98" s="37"/>
      <c r="KCI98" s="37"/>
      <c r="KCJ98" s="37"/>
      <c r="KCK98" s="37"/>
      <c r="KCL98" s="37"/>
      <c r="KCM98" s="37"/>
      <c r="KCN98" s="37"/>
      <c r="KCO98" s="37"/>
      <c r="KCP98" s="37"/>
      <c r="KCQ98" s="37"/>
      <c r="KCR98" s="37"/>
      <c r="KCS98" s="37"/>
      <c r="KCT98" s="37"/>
      <c r="KCU98" s="37"/>
      <c r="KCV98" s="37"/>
      <c r="KCW98" s="37"/>
      <c r="KCX98" s="37"/>
      <c r="KCY98" s="37"/>
      <c r="KCZ98" s="37"/>
      <c r="KDA98" s="37"/>
      <c r="KDB98" s="37"/>
      <c r="KDC98" s="37"/>
      <c r="KDD98" s="37"/>
      <c r="KDE98" s="37"/>
      <c r="KDF98" s="37"/>
      <c r="KDG98" s="37"/>
      <c r="KDH98" s="37"/>
      <c r="KDI98" s="37"/>
      <c r="KDJ98" s="37"/>
      <c r="KDK98" s="37"/>
      <c r="KDL98" s="37"/>
      <c r="KDM98" s="37"/>
      <c r="KDN98" s="37"/>
      <c r="KDO98" s="37"/>
      <c r="KDP98" s="37"/>
      <c r="KDQ98" s="37"/>
      <c r="KDR98" s="37"/>
      <c r="KDS98" s="37"/>
      <c r="KDT98" s="37"/>
      <c r="KDU98" s="37"/>
      <c r="KDV98" s="37"/>
      <c r="KDW98" s="37"/>
      <c r="KDX98" s="37"/>
      <c r="KDY98" s="37"/>
      <c r="KDZ98" s="37"/>
      <c r="KEA98" s="37"/>
      <c r="KEB98" s="37"/>
      <c r="KEC98" s="37"/>
      <c r="KED98" s="37"/>
      <c r="KEE98" s="37"/>
      <c r="KEF98" s="37"/>
      <c r="KEG98" s="37"/>
      <c r="KEH98" s="37"/>
      <c r="KEI98" s="37"/>
      <c r="KEJ98" s="37"/>
      <c r="KEK98" s="37"/>
      <c r="KEL98" s="37"/>
      <c r="KEM98" s="37"/>
      <c r="KEN98" s="37"/>
      <c r="KEO98" s="37"/>
      <c r="KEP98" s="37"/>
      <c r="KEQ98" s="37"/>
      <c r="KER98" s="37"/>
      <c r="KES98" s="37"/>
      <c r="KET98" s="37"/>
      <c r="KEU98" s="37"/>
      <c r="KEV98" s="37"/>
      <c r="KEW98" s="37"/>
      <c r="KEX98" s="37"/>
      <c r="KEY98" s="37"/>
      <c r="KEZ98" s="37"/>
      <c r="KFA98" s="37"/>
      <c r="KFB98" s="37"/>
      <c r="KFC98" s="37"/>
      <c r="KFD98" s="37"/>
      <c r="KFE98" s="37"/>
      <c r="KFF98" s="37"/>
      <c r="KFG98" s="37"/>
      <c r="KFH98" s="37"/>
      <c r="KFI98" s="37"/>
      <c r="KFJ98" s="37"/>
      <c r="KFK98" s="37"/>
      <c r="KFL98" s="37"/>
      <c r="KFM98" s="37"/>
      <c r="KFN98" s="37"/>
      <c r="KFO98" s="37"/>
      <c r="KFP98" s="37"/>
      <c r="KFQ98" s="37"/>
      <c r="KFR98" s="37"/>
      <c r="KFS98" s="37"/>
      <c r="KFT98" s="37"/>
      <c r="KFU98" s="37"/>
      <c r="KFV98" s="37"/>
      <c r="KFW98" s="37"/>
      <c r="KFX98" s="37"/>
      <c r="KFY98" s="37"/>
      <c r="KFZ98" s="37"/>
      <c r="KGA98" s="37"/>
      <c r="KGB98" s="37"/>
      <c r="KGC98" s="37"/>
      <c r="KGD98" s="37"/>
      <c r="KGE98" s="37"/>
      <c r="KGF98" s="37"/>
      <c r="KGG98" s="37"/>
      <c r="KGH98" s="37"/>
      <c r="KGI98" s="37"/>
      <c r="KGJ98" s="37"/>
      <c r="KGK98" s="37"/>
      <c r="KGL98" s="37"/>
      <c r="KGM98" s="37"/>
      <c r="KGN98" s="37"/>
      <c r="KGO98" s="37"/>
      <c r="KGP98" s="37"/>
      <c r="KGQ98" s="37"/>
      <c r="KGR98" s="37"/>
      <c r="KGS98" s="37"/>
      <c r="KGT98" s="37"/>
      <c r="KGU98" s="37"/>
      <c r="KGV98" s="37"/>
      <c r="KGW98" s="37"/>
      <c r="KGX98" s="37"/>
      <c r="KGY98" s="37"/>
      <c r="KGZ98" s="37"/>
      <c r="KHA98" s="37"/>
      <c r="KHB98" s="37"/>
      <c r="KHC98" s="37"/>
      <c r="KHD98" s="37"/>
      <c r="KHE98" s="37"/>
      <c r="KHF98" s="37"/>
      <c r="KHG98" s="37"/>
      <c r="KHH98" s="37"/>
      <c r="KHI98" s="37"/>
      <c r="KHJ98" s="37"/>
      <c r="KHK98" s="37"/>
      <c r="KHL98" s="37"/>
      <c r="KHM98" s="37"/>
      <c r="KHN98" s="37"/>
      <c r="KHO98" s="37"/>
      <c r="KHP98" s="37"/>
      <c r="KHQ98" s="37"/>
      <c r="KHR98" s="37"/>
      <c r="KHS98" s="37"/>
      <c r="KHT98" s="37"/>
      <c r="KHU98" s="37"/>
      <c r="KHV98" s="37"/>
      <c r="KHW98" s="37"/>
      <c r="KHX98" s="37"/>
      <c r="KHY98" s="37"/>
      <c r="KHZ98" s="37"/>
      <c r="KIA98" s="37"/>
      <c r="KIB98" s="37"/>
      <c r="KIC98" s="37"/>
      <c r="KID98" s="37"/>
      <c r="KIE98" s="37"/>
      <c r="KIF98" s="37"/>
      <c r="KIG98" s="37"/>
      <c r="KIH98" s="37"/>
      <c r="KII98" s="37"/>
      <c r="KIJ98" s="37"/>
      <c r="KIK98" s="37"/>
      <c r="KIL98" s="37"/>
      <c r="KIM98" s="37"/>
      <c r="KIN98" s="37"/>
      <c r="KIO98" s="37"/>
      <c r="KIP98" s="37"/>
      <c r="KIQ98" s="37"/>
      <c r="KIR98" s="37"/>
      <c r="KIS98" s="37"/>
      <c r="KIT98" s="37"/>
      <c r="KIU98" s="37"/>
      <c r="KIV98" s="37"/>
      <c r="KIW98" s="37"/>
      <c r="KIX98" s="37"/>
      <c r="KIY98" s="37"/>
      <c r="KIZ98" s="37"/>
      <c r="KJA98" s="37"/>
      <c r="KJB98" s="37"/>
      <c r="KJC98" s="37"/>
      <c r="KJD98" s="37"/>
      <c r="KJE98" s="37"/>
      <c r="KJF98" s="37"/>
      <c r="KJG98" s="37"/>
      <c r="KJH98" s="37"/>
      <c r="KJI98" s="37"/>
      <c r="KJJ98" s="37"/>
      <c r="KJK98" s="37"/>
      <c r="KJL98" s="37"/>
      <c r="KJM98" s="37"/>
      <c r="KJN98" s="37"/>
      <c r="KJO98" s="37"/>
      <c r="KJP98" s="37"/>
      <c r="KJQ98" s="37"/>
      <c r="KJR98" s="37"/>
      <c r="KJS98" s="37"/>
      <c r="KJT98" s="37"/>
      <c r="KJU98" s="37"/>
      <c r="KJV98" s="37"/>
      <c r="KJW98" s="37"/>
      <c r="KJX98" s="37"/>
      <c r="KJY98" s="37"/>
      <c r="KJZ98" s="37"/>
      <c r="KKA98" s="37"/>
      <c r="KKB98" s="37"/>
      <c r="KKC98" s="37"/>
      <c r="KKD98" s="37"/>
      <c r="KKE98" s="37"/>
      <c r="KKF98" s="37"/>
      <c r="KKG98" s="37"/>
      <c r="KKH98" s="37"/>
      <c r="KKI98" s="37"/>
      <c r="KKJ98" s="37"/>
      <c r="KKK98" s="37"/>
      <c r="KKL98" s="37"/>
      <c r="KKM98" s="37"/>
      <c r="KKN98" s="37"/>
      <c r="KKO98" s="37"/>
      <c r="KKP98" s="37"/>
      <c r="KKQ98" s="37"/>
      <c r="KKR98" s="37"/>
      <c r="KKS98" s="37"/>
      <c r="KKT98" s="37"/>
      <c r="KKU98" s="37"/>
      <c r="KKV98" s="37"/>
      <c r="KKW98" s="37"/>
      <c r="KKX98" s="37"/>
      <c r="KKY98" s="37"/>
      <c r="KKZ98" s="37"/>
      <c r="KLA98" s="37"/>
      <c r="KLB98" s="37"/>
      <c r="KLC98" s="37"/>
      <c r="KLD98" s="37"/>
      <c r="KLE98" s="37"/>
      <c r="KLF98" s="37"/>
      <c r="KLG98" s="37"/>
      <c r="KLH98" s="37"/>
      <c r="KLI98" s="37"/>
      <c r="KLJ98" s="37"/>
      <c r="KLK98" s="37"/>
      <c r="KLL98" s="37"/>
      <c r="KLM98" s="37"/>
      <c r="KLN98" s="37"/>
      <c r="KLO98" s="37"/>
      <c r="KLP98" s="37"/>
      <c r="KLQ98" s="37"/>
      <c r="KLR98" s="37"/>
      <c r="KLS98" s="37"/>
      <c r="KLT98" s="37"/>
      <c r="KLU98" s="37"/>
      <c r="KLV98" s="37"/>
      <c r="KLW98" s="37"/>
      <c r="KLX98" s="37"/>
      <c r="KLY98" s="37"/>
      <c r="KLZ98" s="37"/>
      <c r="KMA98" s="37"/>
      <c r="KMB98" s="37"/>
      <c r="KMC98" s="37"/>
      <c r="KMD98" s="37"/>
      <c r="KME98" s="37"/>
      <c r="KMF98" s="37"/>
      <c r="KMG98" s="37"/>
      <c r="KMH98" s="37"/>
      <c r="KMI98" s="37"/>
      <c r="KMJ98" s="37"/>
      <c r="KMK98" s="37"/>
      <c r="KML98" s="37"/>
      <c r="KMM98" s="37"/>
      <c r="KMN98" s="37"/>
      <c r="KMO98" s="37"/>
      <c r="KMP98" s="37"/>
      <c r="KMQ98" s="37"/>
      <c r="KMR98" s="37"/>
      <c r="KMS98" s="37"/>
      <c r="KMT98" s="37"/>
      <c r="KMU98" s="37"/>
      <c r="KMV98" s="37"/>
      <c r="KMW98" s="37"/>
      <c r="KMX98" s="37"/>
      <c r="KMY98" s="37"/>
      <c r="KMZ98" s="37"/>
      <c r="KNA98" s="37"/>
      <c r="KNB98" s="37"/>
      <c r="KNC98" s="37"/>
      <c r="KND98" s="37"/>
      <c r="KNE98" s="37"/>
      <c r="KNF98" s="37"/>
      <c r="KNG98" s="37"/>
      <c r="KNH98" s="37"/>
      <c r="KNI98" s="37"/>
      <c r="KNJ98" s="37"/>
      <c r="KNK98" s="37"/>
      <c r="KNL98" s="37"/>
      <c r="KNM98" s="37"/>
      <c r="KNN98" s="37"/>
      <c r="KNO98" s="37"/>
      <c r="KNP98" s="37"/>
      <c r="KNQ98" s="37"/>
      <c r="KNR98" s="37"/>
      <c r="KNS98" s="37"/>
      <c r="KNT98" s="37"/>
      <c r="KNU98" s="37"/>
      <c r="KNV98" s="37"/>
      <c r="KNW98" s="37"/>
      <c r="KNX98" s="37"/>
      <c r="KNY98" s="37"/>
      <c r="KNZ98" s="37"/>
      <c r="KOA98" s="37"/>
      <c r="KOB98" s="37"/>
      <c r="KOC98" s="37"/>
      <c r="KOD98" s="37"/>
      <c r="KOE98" s="37"/>
      <c r="KOF98" s="37"/>
      <c r="KOG98" s="37"/>
      <c r="KOH98" s="37"/>
      <c r="KOI98" s="37"/>
      <c r="KOJ98" s="37"/>
      <c r="KOK98" s="37"/>
      <c r="KOL98" s="37"/>
      <c r="KOM98" s="37"/>
      <c r="KON98" s="37"/>
      <c r="KOO98" s="37"/>
      <c r="KOP98" s="37"/>
      <c r="KOQ98" s="37"/>
      <c r="KOR98" s="37"/>
      <c r="KOS98" s="37"/>
      <c r="KOT98" s="37"/>
      <c r="KOU98" s="37"/>
      <c r="KOV98" s="37"/>
      <c r="KOW98" s="37"/>
      <c r="KOX98" s="37"/>
      <c r="KOY98" s="37"/>
      <c r="KOZ98" s="37"/>
      <c r="KPA98" s="37"/>
      <c r="KPB98" s="37"/>
      <c r="KPC98" s="37"/>
      <c r="KPD98" s="37"/>
      <c r="KPE98" s="37"/>
      <c r="KPF98" s="37"/>
      <c r="KPG98" s="37"/>
      <c r="KPH98" s="37"/>
      <c r="KPI98" s="37"/>
      <c r="KPJ98" s="37"/>
      <c r="KPK98" s="37"/>
      <c r="KPL98" s="37"/>
      <c r="KPM98" s="37"/>
      <c r="KPN98" s="37"/>
      <c r="KPO98" s="37"/>
      <c r="KPP98" s="37"/>
      <c r="KPQ98" s="37"/>
      <c r="KPR98" s="37"/>
      <c r="KPS98" s="37"/>
      <c r="KPT98" s="37"/>
      <c r="KPU98" s="37"/>
      <c r="KPV98" s="37"/>
      <c r="KPW98" s="37"/>
      <c r="KPX98" s="37"/>
      <c r="KPY98" s="37"/>
      <c r="KPZ98" s="37"/>
      <c r="KQA98" s="37"/>
      <c r="KQB98" s="37"/>
      <c r="KQC98" s="37"/>
      <c r="KQD98" s="37"/>
      <c r="KQE98" s="37"/>
      <c r="KQF98" s="37"/>
      <c r="KQG98" s="37"/>
      <c r="KQH98" s="37"/>
      <c r="KQI98" s="37"/>
      <c r="KQJ98" s="37"/>
      <c r="KQK98" s="37"/>
      <c r="KQL98" s="37"/>
      <c r="KQM98" s="37"/>
      <c r="KQN98" s="37"/>
      <c r="KQO98" s="37"/>
      <c r="KQP98" s="37"/>
      <c r="KQQ98" s="37"/>
      <c r="KQR98" s="37"/>
      <c r="KQS98" s="37"/>
      <c r="KQT98" s="37"/>
      <c r="KQU98" s="37"/>
      <c r="KQV98" s="37"/>
      <c r="KQW98" s="37"/>
      <c r="KQX98" s="37"/>
      <c r="KQY98" s="37"/>
      <c r="KQZ98" s="37"/>
      <c r="KRA98" s="37"/>
      <c r="KRB98" s="37"/>
      <c r="KRC98" s="37"/>
      <c r="KRD98" s="37"/>
      <c r="KRE98" s="37"/>
      <c r="KRF98" s="37"/>
      <c r="KRG98" s="37"/>
      <c r="KRH98" s="37"/>
      <c r="KRI98" s="37"/>
      <c r="KRJ98" s="37"/>
      <c r="KRK98" s="37"/>
      <c r="KRL98" s="37"/>
      <c r="KRM98" s="37"/>
      <c r="KRN98" s="37"/>
      <c r="KRO98" s="37"/>
      <c r="KRP98" s="37"/>
      <c r="KRQ98" s="37"/>
      <c r="KRR98" s="37"/>
      <c r="KRS98" s="37"/>
      <c r="KRT98" s="37"/>
      <c r="KRU98" s="37"/>
      <c r="KRV98" s="37"/>
      <c r="KRW98" s="37"/>
      <c r="KRX98" s="37"/>
      <c r="KRY98" s="37"/>
      <c r="KRZ98" s="37"/>
      <c r="KSA98" s="37"/>
      <c r="KSB98" s="37"/>
      <c r="KSC98" s="37"/>
      <c r="KSD98" s="37"/>
      <c r="KSE98" s="37"/>
      <c r="KSF98" s="37"/>
      <c r="KSG98" s="37"/>
      <c r="KSH98" s="37"/>
      <c r="KSI98" s="37"/>
      <c r="KSJ98" s="37"/>
      <c r="KSK98" s="37"/>
      <c r="KSL98" s="37"/>
      <c r="KSM98" s="37"/>
      <c r="KSN98" s="37"/>
      <c r="KSO98" s="37"/>
      <c r="KSP98" s="37"/>
      <c r="KSQ98" s="37"/>
      <c r="KSR98" s="37"/>
      <c r="KSS98" s="37"/>
      <c r="KST98" s="37"/>
      <c r="KSU98" s="37"/>
      <c r="KSV98" s="37"/>
      <c r="KSW98" s="37"/>
      <c r="KSX98" s="37"/>
      <c r="KSY98" s="37"/>
      <c r="KSZ98" s="37"/>
      <c r="KTA98" s="37"/>
      <c r="KTB98" s="37"/>
      <c r="KTC98" s="37"/>
      <c r="KTD98" s="37"/>
      <c r="KTE98" s="37"/>
      <c r="KTF98" s="37"/>
      <c r="KTG98" s="37"/>
      <c r="KTH98" s="37"/>
      <c r="KTI98" s="37"/>
      <c r="KTJ98" s="37"/>
      <c r="KTK98" s="37"/>
      <c r="KTL98" s="37"/>
      <c r="KTM98" s="37"/>
      <c r="KTN98" s="37"/>
      <c r="KTO98" s="37"/>
      <c r="KTP98" s="37"/>
      <c r="KTQ98" s="37"/>
      <c r="KTR98" s="37"/>
      <c r="KTS98" s="37"/>
      <c r="KTT98" s="37"/>
      <c r="KTU98" s="37"/>
      <c r="KTV98" s="37"/>
      <c r="KTW98" s="37"/>
      <c r="KTX98" s="37"/>
      <c r="KTY98" s="37"/>
      <c r="KTZ98" s="37"/>
      <c r="KUA98" s="37"/>
      <c r="KUB98" s="37"/>
      <c r="KUC98" s="37"/>
      <c r="KUD98" s="37"/>
      <c r="KUE98" s="37"/>
      <c r="KUF98" s="37"/>
      <c r="KUG98" s="37"/>
      <c r="KUH98" s="37"/>
      <c r="KUI98" s="37"/>
      <c r="KUJ98" s="37"/>
      <c r="KUK98" s="37"/>
      <c r="KUL98" s="37"/>
      <c r="KUM98" s="37"/>
      <c r="KUN98" s="37"/>
      <c r="KUO98" s="37"/>
      <c r="KUP98" s="37"/>
      <c r="KUQ98" s="37"/>
      <c r="KUR98" s="37"/>
      <c r="KUS98" s="37"/>
      <c r="KUT98" s="37"/>
      <c r="KUU98" s="37"/>
      <c r="KUV98" s="37"/>
      <c r="KUW98" s="37"/>
      <c r="KUX98" s="37"/>
      <c r="KUY98" s="37"/>
      <c r="KUZ98" s="37"/>
      <c r="KVA98" s="37"/>
      <c r="KVB98" s="37"/>
      <c r="KVC98" s="37"/>
      <c r="KVD98" s="37"/>
      <c r="KVE98" s="37"/>
      <c r="KVF98" s="37"/>
      <c r="KVG98" s="37"/>
      <c r="KVH98" s="37"/>
      <c r="KVI98" s="37"/>
      <c r="KVJ98" s="37"/>
      <c r="KVK98" s="37"/>
      <c r="KVL98" s="37"/>
      <c r="KVM98" s="37"/>
      <c r="KVN98" s="37"/>
      <c r="KVO98" s="37"/>
      <c r="KVP98" s="37"/>
      <c r="KVQ98" s="37"/>
      <c r="KVR98" s="37"/>
      <c r="KVS98" s="37"/>
      <c r="KVT98" s="37"/>
      <c r="KVU98" s="37"/>
      <c r="KVV98" s="37"/>
      <c r="KVW98" s="37"/>
      <c r="KVX98" s="37"/>
      <c r="KVY98" s="37"/>
      <c r="KVZ98" s="37"/>
      <c r="KWA98" s="37"/>
      <c r="KWB98" s="37"/>
      <c r="KWC98" s="37"/>
      <c r="KWD98" s="37"/>
      <c r="KWE98" s="37"/>
      <c r="KWF98" s="37"/>
      <c r="KWG98" s="37"/>
      <c r="KWH98" s="37"/>
      <c r="KWI98" s="37"/>
      <c r="KWJ98" s="37"/>
      <c r="KWK98" s="37"/>
      <c r="KWL98" s="37"/>
      <c r="KWM98" s="37"/>
      <c r="KWN98" s="37"/>
      <c r="KWO98" s="37"/>
      <c r="KWP98" s="37"/>
      <c r="KWQ98" s="37"/>
      <c r="KWR98" s="37"/>
      <c r="KWS98" s="37"/>
      <c r="KWT98" s="37"/>
      <c r="KWU98" s="37"/>
      <c r="KWV98" s="37"/>
      <c r="KWW98" s="37"/>
      <c r="KWX98" s="37"/>
      <c r="KWY98" s="37"/>
      <c r="KWZ98" s="37"/>
      <c r="KXA98" s="37"/>
      <c r="KXB98" s="37"/>
      <c r="KXC98" s="37"/>
      <c r="KXD98" s="37"/>
      <c r="KXE98" s="37"/>
      <c r="KXF98" s="37"/>
      <c r="KXG98" s="37"/>
      <c r="KXH98" s="37"/>
      <c r="KXI98" s="37"/>
      <c r="KXJ98" s="37"/>
      <c r="KXK98" s="37"/>
      <c r="KXL98" s="37"/>
      <c r="KXM98" s="37"/>
      <c r="KXN98" s="37"/>
      <c r="KXO98" s="37"/>
      <c r="KXP98" s="37"/>
      <c r="KXQ98" s="37"/>
      <c r="KXR98" s="37"/>
      <c r="KXS98" s="37"/>
      <c r="KXT98" s="37"/>
      <c r="KXU98" s="37"/>
      <c r="KXV98" s="37"/>
      <c r="KXW98" s="37"/>
      <c r="KXX98" s="37"/>
      <c r="KXY98" s="37"/>
      <c r="KXZ98" s="37"/>
      <c r="KYA98" s="37"/>
      <c r="KYB98" s="37"/>
      <c r="KYC98" s="37"/>
      <c r="KYD98" s="37"/>
      <c r="KYE98" s="37"/>
      <c r="KYF98" s="37"/>
      <c r="KYG98" s="37"/>
      <c r="KYH98" s="37"/>
      <c r="KYI98" s="37"/>
      <c r="KYJ98" s="37"/>
      <c r="KYK98" s="37"/>
      <c r="KYL98" s="37"/>
      <c r="KYM98" s="37"/>
      <c r="KYN98" s="37"/>
      <c r="KYO98" s="37"/>
      <c r="KYP98" s="37"/>
      <c r="KYQ98" s="37"/>
      <c r="KYR98" s="37"/>
      <c r="KYS98" s="37"/>
      <c r="KYT98" s="37"/>
      <c r="KYU98" s="37"/>
      <c r="KYV98" s="37"/>
      <c r="KYW98" s="37"/>
      <c r="KYX98" s="37"/>
      <c r="KYY98" s="37"/>
      <c r="KYZ98" s="37"/>
      <c r="KZA98" s="37"/>
      <c r="KZB98" s="37"/>
      <c r="KZC98" s="37"/>
      <c r="KZD98" s="37"/>
      <c r="KZE98" s="37"/>
      <c r="KZF98" s="37"/>
      <c r="KZG98" s="37"/>
      <c r="KZH98" s="37"/>
      <c r="KZI98" s="37"/>
      <c r="KZJ98" s="37"/>
      <c r="KZK98" s="37"/>
      <c r="KZL98" s="37"/>
      <c r="KZM98" s="37"/>
      <c r="KZN98" s="37"/>
      <c r="KZO98" s="37"/>
      <c r="KZP98" s="37"/>
      <c r="KZQ98" s="37"/>
      <c r="KZR98" s="37"/>
      <c r="KZS98" s="37"/>
      <c r="KZT98" s="37"/>
      <c r="KZU98" s="37"/>
      <c r="KZV98" s="37"/>
      <c r="KZW98" s="37"/>
      <c r="KZX98" s="37"/>
      <c r="KZY98" s="37"/>
      <c r="KZZ98" s="37"/>
      <c r="LAA98" s="37"/>
      <c r="LAB98" s="37"/>
      <c r="LAC98" s="37"/>
      <c r="LAD98" s="37"/>
      <c r="LAE98" s="37"/>
      <c r="LAF98" s="37"/>
      <c r="LAG98" s="37"/>
      <c r="LAH98" s="37"/>
      <c r="LAI98" s="37"/>
      <c r="LAJ98" s="37"/>
      <c r="LAK98" s="37"/>
      <c r="LAL98" s="37"/>
      <c r="LAM98" s="37"/>
      <c r="LAN98" s="37"/>
      <c r="LAO98" s="37"/>
      <c r="LAP98" s="37"/>
      <c r="LAQ98" s="37"/>
      <c r="LAR98" s="37"/>
      <c r="LAS98" s="37"/>
      <c r="LAT98" s="37"/>
      <c r="LAU98" s="37"/>
      <c r="LAV98" s="37"/>
      <c r="LAW98" s="37"/>
      <c r="LAX98" s="37"/>
      <c r="LAY98" s="37"/>
      <c r="LAZ98" s="37"/>
      <c r="LBA98" s="37"/>
      <c r="LBB98" s="37"/>
      <c r="LBC98" s="37"/>
      <c r="LBD98" s="37"/>
      <c r="LBE98" s="37"/>
      <c r="LBF98" s="37"/>
      <c r="LBG98" s="37"/>
      <c r="LBH98" s="37"/>
      <c r="LBI98" s="37"/>
      <c r="LBJ98" s="37"/>
      <c r="LBK98" s="37"/>
      <c r="LBL98" s="37"/>
      <c r="LBM98" s="37"/>
      <c r="LBN98" s="37"/>
      <c r="LBO98" s="37"/>
      <c r="LBP98" s="37"/>
      <c r="LBQ98" s="37"/>
      <c r="LBR98" s="37"/>
      <c r="LBS98" s="37"/>
      <c r="LBT98" s="37"/>
      <c r="LBU98" s="37"/>
      <c r="LBV98" s="37"/>
      <c r="LBW98" s="37"/>
      <c r="LBX98" s="37"/>
      <c r="LBY98" s="37"/>
      <c r="LBZ98" s="37"/>
      <c r="LCA98" s="37"/>
      <c r="LCB98" s="37"/>
      <c r="LCC98" s="37"/>
      <c r="LCD98" s="37"/>
      <c r="LCE98" s="37"/>
      <c r="LCF98" s="37"/>
      <c r="LCG98" s="37"/>
      <c r="LCH98" s="37"/>
      <c r="LCI98" s="37"/>
      <c r="LCJ98" s="37"/>
      <c r="LCK98" s="37"/>
      <c r="LCL98" s="37"/>
      <c r="LCM98" s="37"/>
      <c r="LCN98" s="37"/>
      <c r="LCO98" s="37"/>
      <c r="LCP98" s="37"/>
      <c r="LCQ98" s="37"/>
      <c r="LCR98" s="37"/>
      <c r="LCS98" s="37"/>
      <c r="LCT98" s="37"/>
      <c r="LCU98" s="37"/>
      <c r="LCV98" s="37"/>
      <c r="LCW98" s="37"/>
      <c r="LCX98" s="37"/>
      <c r="LCY98" s="37"/>
      <c r="LCZ98" s="37"/>
      <c r="LDA98" s="37"/>
      <c r="LDB98" s="37"/>
      <c r="LDC98" s="37"/>
      <c r="LDD98" s="37"/>
      <c r="LDE98" s="37"/>
      <c r="LDF98" s="37"/>
      <c r="LDG98" s="37"/>
      <c r="LDH98" s="37"/>
      <c r="LDI98" s="37"/>
      <c r="LDJ98" s="37"/>
      <c r="LDK98" s="37"/>
      <c r="LDL98" s="37"/>
      <c r="LDM98" s="37"/>
      <c r="LDN98" s="37"/>
      <c r="LDO98" s="37"/>
      <c r="LDP98" s="37"/>
      <c r="LDQ98" s="37"/>
      <c r="LDR98" s="37"/>
      <c r="LDS98" s="37"/>
      <c r="LDT98" s="37"/>
      <c r="LDU98" s="37"/>
      <c r="LDV98" s="37"/>
      <c r="LDW98" s="37"/>
      <c r="LDX98" s="37"/>
      <c r="LDY98" s="37"/>
      <c r="LDZ98" s="37"/>
      <c r="LEA98" s="37"/>
      <c r="LEB98" s="37"/>
      <c r="LEC98" s="37"/>
      <c r="LED98" s="37"/>
      <c r="LEE98" s="37"/>
      <c r="LEF98" s="37"/>
      <c r="LEG98" s="37"/>
      <c r="LEH98" s="37"/>
      <c r="LEI98" s="37"/>
      <c r="LEJ98" s="37"/>
      <c r="LEK98" s="37"/>
      <c r="LEL98" s="37"/>
      <c r="LEM98" s="37"/>
      <c r="LEN98" s="37"/>
      <c r="LEO98" s="37"/>
      <c r="LEP98" s="37"/>
      <c r="LEQ98" s="37"/>
      <c r="LER98" s="37"/>
      <c r="LES98" s="37"/>
      <c r="LET98" s="37"/>
      <c r="LEU98" s="37"/>
      <c r="LEV98" s="37"/>
      <c r="LEW98" s="37"/>
      <c r="LEX98" s="37"/>
      <c r="LEY98" s="37"/>
      <c r="LEZ98" s="37"/>
      <c r="LFA98" s="37"/>
      <c r="LFB98" s="37"/>
      <c r="LFC98" s="37"/>
      <c r="LFD98" s="37"/>
      <c r="LFE98" s="37"/>
      <c r="LFF98" s="37"/>
      <c r="LFG98" s="37"/>
      <c r="LFH98" s="37"/>
      <c r="LFI98" s="37"/>
      <c r="LFJ98" s="37"/>
      <c r="LFK98" s="37"/>
      <c r="LFL98" s="37"/>
      <c r="LFM98" s="37"/>
      <c r="LFN98" s="37"/>
      <c r="LFO98" s="37"/>
      <c r="LFP98" s="37"/>
      <c r="LFQ98" s="37"/>
      <c r="LFR98" s="37"/>
      <c r="LFS98" s="37"/>
      <c r="LFT98" s="37"/>
      <c r="LFU98" s="37"/>
      <c r="LFV98" s="37"/>
      <c r="LFW98" s="37"/>
      <c r="LFX98" s="37"/>
      <c r="LFY98" s="37"/>
      <c r="LFZ98" s="37"/>
      <c r="LGA98" s="37"/>
      <c r="LGB98" s="37"/>
      <c r="LGC98" s="37"/>
      <c r="LGD98" s="37"/>
      <c r="LGE98" s="37"/>
      <c r="LGF98" s="37"/>
      <c r="LGG98" s="37"/>
      <c r="LGH98" s="37"/>
      <c r="LGI98" s="37"/>
      <c r="LGJ98" s="37"/>
      <c r="LGK98" s="37"/>
      <c r="LGL98" s="37"/>
      <c r="LGM98" s="37"/>
      <c r="LGN98" s="37"/>
      <c r="LGO98" s="37"/>
      <c r="LGP98" s="37"/>
      <c r="LGQ98" s="37"/>
      <c r="LGR98" s="37"/>
      <c r="LGS98" s="37"/>
      <c r="LGT98" s="37"/>
      <c r="LGU98" s="37"/>
      <c r="LGV98" s="37"/>
      <c r="LGW98" s="37"/>
      <c r="LGX98" s="37"/>
      <c r="LGY98" s="37"/>
      <c r="LGZ98" s="37"/>
      <c r="LHA98" s="37"/>
      <c r="LHB98" s="37"/>
      <c r="LHC98" s="37"/>
      <c r="LHD98" s="37"/>
      <c r="LHE98" s="37"/>
      <c r="LHF98" s="37"/>
      <c r="LHG98" s="37"/>
      <c r="LHH98" s="37"/>
      <c r="LHI98" s="37"/>
      <c r="LHJ98" s="37"/>
      <c r="LHK98" s="37"/>
      <c r="LHL98" s="37"/>
      <c r="LHM98" s="37"/>
      <c r="LHN98" s="37"/>
      <c r="LHO98" s="37"/>
      <c r="LHP98" s="37"/>
      <c r="LHQ98" s="37"/>
      <c r="LHR98" s="37"/>
      <c r="LHS98" s="37"/>
      <c r="LHT98" s="37"/>
      <c r="LHU98" s="37"/>
      <c r="LHV98" s="37"/>
      <c r="LHW98" s="37"/>
      <c r="LHX98" s="37"/>
      <c r="LHY98" s="37"/>
      <c r="LHZ98" s="37"/>
      <c r="LIA98" s="37"/>
      <c r="LIB98" s="37"/>
      <c r="LIC98" s="37"/>
      <c r="LID98" s="37"/>
      <c r="LIE98" s="37"/>
      <c r="LIF98" s="37"/>
      <c r="LIG98" s="37"/>
      <c r="LIH98" s="37"/>
      <c r="LII98" s="37"/>
      <c r="LIJ98" s="37"/>
      <c r="LIK98" s="37"/>
      <c r="LIL98" s="37"/>
      <c r="LIM98" s="37"/>
      <c r="LIN98" s="37"/>
      <c r="LIO98" s="37"/>
      <c r="LIP98" s="37"/>
      <c r="LIQ98" s="37"/>
      <c r="LIR98" s="37"/>
      <c r="LIS98" s="37"/>
      <c r="LIT98" s="37"/>
      <c r="LIU98" s="37"/>
      <c r="LIV98" s="37"/>
      <c r="LIW98" s="37"/>
      <c r="LIX98" s="37"/>
      <c r="LIY98" s="37"/>
      <c r="LIZ98" s="37"/>
      <c r="LJA98" s="37"/>
      <c r="LJB98" s="37"/>
      <c r="LJC98" s="37"/>
      <c r="LJD98" s="37"/>
      <c r="LJE98" s="37"/>
      <c r="LJF98" s="37"/>
      <c r="LJG98" s="37"/>
      <c r="LJH98" s="37"/>
      <c r="LJI98" s="37"/>
      <c r="LJJ98" s="37"/>
      <c r="LJK98" s="37"/>
      <c r="LJL98" s="37"/>
      <c r="LJM98" s="37"/>
      <c r="LJN98" s="37"/>
      <c r="LJO98" s="37"/>
      <c r="LJP98" s="37"/>
      <c r="LJQ98" s="37"/>
      <c r="LJR98" s="37"/>
      <c r="LJS98" s="37"/>
      <c r="LJT98" s="37"/>
      <c r="LJU98" s="37"/>
      <c r="LJV98" s="37"/>
      <c r="LJW98" s="37"/>
      <c r="LJX98" s="37"/>
      <c r="LJY98" s="37"/>
      <c r="LJZ98" s="37"/>
      <c r="LKA98" s="37"/>
      <c r="LKB98" s="37"/>
      <c r="LKC98" s="37"/>
      <c r="LKD98" s="37"/>
      <c r="LKE98" s="37"/>
      <c r="LKF98" s="37"/>
      <c r="LKG98" s="37"/>
      <c r="LKH98" s="37"/>
      <c r="LKI98" s="37"/>
      <c r="LKJ98" s="37"/>
      <c r="LKK98" s="37"/>
      <c r="LKL98" s="37"/>
      <c r="LKM98" s="37"/>
      <c r="LKN98" s="37"/>
      <c r="LKO98" s="37"/>
      <c r="LKP98" s="37"/>
      <c r="LKQ98" s="37"/>
      <c r="LKR98" s="37"/>
      <c r="LKS98" s="37"/>
      <c r="LKT98" s="37"/>
      <c r="LKU98" s="37"/>
      <c r="LKV98" s="37"/>
      <c r="LKW98" s="37"/>
      <c r="LKX98" s="37"/>
      <c r="LKY98" s="37"/>
      <c r="LKZ98" s="37"/>
      <c r="LLA98" s="37"/>
      <c r="LLB98" s="37"/>
      <c r="LLC98" s="37"/>
      <c r="LLD98" s="37"/>
      <c r="LLE98" s="37"/>
      <c r="LLF98" s="37"/>
      <c r="LLG98" s="37"/>
      <c r="LLH98" s="37"/>
      <c r="LLI98" s="37"/>
      <c r="LLJ98" s="37"/>
      <c r="LLK98" s="37"/>
      <c r="LLL98" s="37"/>
      <c r="LLM98" s="37"/>
      <c r="LLN98" s="37"/>
      <c r="LLO98" s="37"/>
      <c r="LLP98" s="37"/>
      <c r="LLQ98" s="37"/>
      <c r="LLR98" s="37"/>
      <c r="LLS98" s="37"/>
      <c r="LLT98" s="37"/>
      <c r="LLU98" s="37"/>
      <c r="LLV98" s="37"/>
      <c r="LLW98" s="37"/>
      <c r="LLX98" s="37"/>
      <c r="LLY98" s="37"/>
      <c r="LLZ98" s="37"/>
      <c r="LMA98" s="37"/>
      <c r="LMB98" s="37"/>
      <c r="LMC98" s="37"/>
      <c r="LMD98" s="37"/>
      <c r="LME98" s="37"/>
      <c r="LMF98" s="37"/>
      <c r="LMG98" s="37"/>
      <c r="LMH98" s="37"/>
      <c r="LMI98" s="37"/>
      <c r="LMJ98" s="37"/>
      <c r="LMK98" s="37"/>
      <c r="LML98" s="37"/>
      <c r="LMM98" s="37"/>
      <c r="LMN98" s="37"/>
      <c r="LMO98" s="37"/>
      <c r="LMP98" s="37"/>
      <c r="LMQ98" s="37"/>
      <c r="LMR98" s="37"/>
      <c r="LMS98" s="37"/>
      <c r="LMT98" s="37"/>
      <c r="LMU98" s="37"/>
      <c r="LMV98" s="37"/>
      <c r="LMW98" s="37"/>
      <c r="LMX98" s="37"/>
      <c r="LMY98" s="37"/>
      <c r="LMZ98" s="37"/>
      <c r="LNA98" s="37"/>
      <c r="LNB98" s="37"/>
      <c r="LNC98" s="37"/>
      <c r="LND98" s="37"/>
      <c r="LNE98" s="37"/>
      <c r="LNF98" s="37"/>
      <c r="LNG98" s="37"/>
      <c r="LNH98" s="37"/>
      <c r="LNI98" s="37"/>
      <c r="LNJ98" s="37"/>
      <c r="LNK98" s="37"/>
      <c r="LNL98" s="37"/>
      <c r="LNM98" s="37"/>
      <c r="LNN98" s="37"/>
      <c r="LNO98" s="37"/>
      <c r="LNP98" s="37"/>
      <c r="LNQ98" s="37"/>
      <c r="LNR98" s="37"/>
      <c r="LNS98" s="37"/>
      <c r="LNT98" s="37"/>
      <c r="LNU98" s="37"/>
      <c r="LNV98" s="37"/>
      <c r="LNW98" s="37"/>
      <c r="LNX98" s="37"/>
      <c r="LNY98" s="37"/>
      <c r="LNZ98" s="37"/>
      <c r="LOA98" s="37"/>
      <c r="LOB98" s="37"/>
      <c r="LOC98" s="37"/>
      <c r="LOD98" s="37"/>
      <c r="LOE98" s="37"/>
      <c r="LOF98" s="37"/>
      <c r="LOG98" s="37"/>
      <c r="LOH98" s="37"/>
      <c r="LOI98" s="37"/>
      <c r="LOJ98" s="37"/>
      <c r="LOK98" s="37"/>
      <c r="LOL98" s="37"/>
      <c r="LOM98" s="37"/>
      <c r="LON98" s="37"/>
      <c r="LOO98" s="37"/>
      <c r="LOP98" s="37"/>
      <c r="LOQ98" s="37"/>
      <c r="LOR98" s="37"/>
      <c r="LOS98" s="37"/>
      <c r="LOT98" s="37"/>
      <c r="LOU98" s="37"/>
      <c r="LOV98" s="37"/>
      <c r="LOW98" s="37"/>
      <c r="LOX98" s="37"/>
      <c r="LOY98" s="37"/>
      <c r="LOZ98" s="37"/>
      <c r="LPA98" s="37"/>
      <c r="LPB98" s="37"/>
      <c r="LPC98" s="37"/>
      <c r="LPD98" s="37"/>
      <c r="LPE98" s="37"/>
      <c r="LPF98" s="37"/>
      <c r="LPG98" s="37"/>
      <c r="LPH98" s="37"/>
      <c r="LPI98" s="37"/>
      <c r="LPJ98" s="37"/>
      <c r="LPK98" s="37"/>
      <c r="LPL98" s="37"/>
      <c r="LPM98" s="37"/>
      <c r="LPN98" s="37"/>
      <c r="LPO98" s="37"/>
      <c r="LPP98" s="37"/>
      <c r="LPQ98" s="37"/>
      <c r="LPR98" s="37"/>
      <c r="LPS98" s="37"/>
      <c r="LPT98" s="37"/>
      <c r="LPU98" s="37"/>
      <c r="LPV98" s="37"/>
      <c r="LPW98" s="37"/>
      <c r="LPX98" s="37"/>
      <c r="LPY98" s="37"/>
      <c r="LPZ98" s="37"/>
      <c r="LQA98" s="37"/>
      <c r="LQB98" s="37"/>
      <c r="LQC98" s="37"/>
      <c r="LQD98" s="37"/>
      <c r="LQE98" s="37"/>
      <c r="LQF98" s="37"/>
      <c r="LQG98" s="37"/>
      <c r="LQH98" s="37"/>
      <c r="LQI98" s="37"/>
      <c r="LQJ98" s="37"/>
      <c r="LQK98" s="37"/>
      <c r="LQL98" s="37"/>
      <c r="LQM98" s="37"/>
      <c r="LQN98" s="37"/>
      <c r="LQO98" s="37"/>
      <c r="LQP98" s="37"/>
      <c r="LQQ98" s="37"/>
      <c r="LQR98" s="37"/>
      <c r="LQS98" s="37"/>
      <c r="LQT98" s="37"/>
      <c r="LQU98" s="37"/>
      <c r="LQV98" s="37"/>
      <c r="LQW98" s="37"/>
      <c r="LQX98" s="37"/>
      <c r="LQY98" s="37"/>
      <c r="LQZ98" s="37"/>
      <c r="LRA98" s="37"/>
      <c r="LRB98" s="37"/>
      <c r="LRC98" s="37"/>
      <c r="LRD98" s="37"/>
      <c r="LRE98" s="37"/>
      <c r="LRF98" s="37"/>
      <c r="LRG98" s="37"/>
      <c r="LRH98" s="37"/>
      <c r="LRI98" s="37"/>
      <c r="LRJ98" s="37"/>
      <c r="LRK98" s="37"/>
      <c r="LRL98" s="37"/>
      <c r="LRM98" s="37"/>
      <c r="LRN98" s="37"/>
      <c r="LRO98" s="37"/>
      <c r="LRP98" s="37"/>
      <c r="LRQ98" s="37"/>
      <c r="LRR98" s="37"/>
      <c r="LRS98" s="37"/>
      <c r="LRT98" s="37"/>
      <c r="LRU98" s="37"/>
      <c r="LRV98" s="37"/>
      <c r="LRW98" s="37"/>
      <c r="LRX98" s="37"/>
      <c r="LRY98" s="37"/>
      <c r="LRZ98" s="37"/>
      <c r="LSA98" s="37"/>
      <c r="LSB98" s="37"/>
      <c r="LSC98" s="37"/>
      <c r="LSD98" s="37"/>
      <c r="LSE98" s="37"/>
      <c r="LSF98" s="37"/>
      <c r="LSG98" s="37"/>
      <c r="LSH98" s="37"/>
      <c r="LSI98" s="37"/>
      <c r="LSJ98" s="37"/>
      <c r="LSK98" s="37"/>
      <c r="LSL98" s="37"/>
      <c r="LSM98" s="37"/>
      <c r="LSN98" s="37"/>
      <c r="LSO98" s="37"/>
      <c r="LSP98" s="37"/>
      <c r="LSQ98" s="37"/>
      <c r="LSR98" s="37"/>
      <c r="LSS98" s="37"/>
      <c r="LST98" s="37"/>
      <c r="LSU98" s="37"/>
      <c r="LSV98" s="37"/>
      <c r="LSW98" s="37"/>
      <c r="LSX98" s="37"/>
      <c r="LSY98" s="37"/>
      <c r="LSZ98" s="37"/>
      <c r="LTA98" s="37"/>
      <c r="LTB98" s="37"/>
      <c r="LTC98" s="37"/>
      <c r="LTD98" s="37"/>
      <c r="LTE98" s="37"/>
      <c r="LTF98" s="37"/>
      <c r="LTG98" s="37"/>
      <c r="LTH98" s="37"/>
      <c r="LTI98" s="37"/>
      <c r="LTJ98" s="37"/>
      <c r="LTK98" s="37"/>
      <c r="LTL98" s="37"/>
      <c r="LTM98" s="37"/>
      <c r="LTN98" s="37"/>
      <c r="LTO98" s="37"/>
      <c r="LTP98" s="37"/>
      <c r="LTQ98" s="37"/>
      <c r="LTR98" s="37"/>
      <c r="LTS98" s="37"/>
      <c r="LTT98" s="37"/>
      <c r="LTU98" s="37"/>
      <c r="LTV98" s="37"/>
      <c r="LTW98" s="37"/>
      <c r="LTX98" s="37"/>
      <c r="LTY98" s="37"/>
      <c r="LTZ98" s="37"/>
      <c r="LUA98" s="37"/>
      <c r="LUB98" s="37"/>
      <c r="LUC98" s="37"/>
      <c r="LUD98" s="37"/>
      <c r="LUE98" s="37"/>
      <c r="LUF98" s="37"/>
      <c r="LUG98" s="37"/>
      <c r="LUH98" s="37"/>
      <c r="LUI98" s="37"/>
      <c r="LUJ98" s="37"/>
      <c r="LUK98" s="37"/>
      <c r="LUL98" s="37"/>
      <c r="LUM98" s="37"/>
      <c r="LUN98" s="37"/>
      <c r="LUO98" s="37"/>
      <c r="LUP98" s="37"/>
      <c r="LUQ98" s="37"/>
      <c r="LUR98" s="37"/>
      <c r="LUS98" s="37"/>
      <c r="LUT98" s="37"/>
      <c r="LUU98" s="37"/>
      <c r="LUV98" s="37"/>
      <c r="LUW98" s="37"/>
      <c r="LUX98" s="37"/>
      <c r="LUY98" s="37"/>
      <c r="LUZ98" s="37"/>
      <c r="LVA98" s="37"/>
      <c r="LVB98" s="37"/>
      <c r="LVC98" s="37"/>
      <c r="LVD98" s="37"/>
      <c r="LVE98" s="37"/>
      <c r="LVF98" s="37"/>
      <c r="LVG98" s="37"/>
      <c r="LVH98" s="37"/>
      <c r="LVI98" s="37"/>
      <c r="LVJ98" s="37"/>
      <c r="LVK98" s="37"/>
      <c r="LVL98" s="37"/>
      <c r="LVM98" s="37"/>
      <c r="LVN98" s="37"/>
      <c r="LVO98" s="37"/>
      <c r="LVP98" s="37"/>
      <c r="LVQ98" s="37"/>
      <c r="LVR98" s="37"/>
      <c r="LVS98" s="37"/>
      <c r="LVT98" s="37"/>
      <c r="LVU98" s="37"/>
      <c r="LVV98" s="37"/>
      <c r="LVW98" s="37"/>
      <c r="LVX98" s="37"/>
      <c r="LVY98" s="37"/>
      <c r="LVZ98" s="37"/>
      <c r="LWA98" s="37"/>
      <c r="LWB98" s="37"/>
      <c r="LWC98" s="37"/>
      <c r="LWD98" s="37"/>
      <c r="LWE98" s="37"/>
      <c r="LWF98" s="37"/>
      <c r="LWG98" s="37"/>
      <c r="LWH98" s="37"/>
      <c r="LWI98" s="37"/>
      <c r="LWJ98" s="37"/>
      <c r="LWK98" s="37"/>
      <c r="LWL98" s="37"/>
      <c r="LWM98" s="37"/>
      <c r="LWN98" s="37"/>
      <c r="LWO98" s="37"/>
      <c r="LWP98" s="37"/>
      <c r="LWQ98" s="37"/>
      <c r="LWR98" s="37"/>
      <c r="LWS98" s="37"/>
      <c r="LWT98" s="37"/>
      <c r="LWU98" s="37"/>
      <c r="LWV98" s="37"/>
      <c r="LWW98" s="37"/>
      <c r="LWX98" s="37"/>
      <c r="LWY98" s="37"/>
      <c r="LWZ98" s="37"/>
      <c r="LXA98" s="37"/>
      <c r="LXB98" s="37"/>
      <c r="LXC98" s="37"/>
      <c r="LXD98" s="37"/>
      <c r="LXE98" s="37"/>
      <c r="LXF98" s="37"/>
      <c r="LXG98" s="37"/>
      <c r="LXH98" s="37"/>
      <c r="LXI98" s="37"/>
      <c r="LXJ98" s="37"/>
      <c r="LXK98" s="37"/>
      <c r="LXL98" s="37"/>
      <c r="LXM98" s="37"/>
      <c r="LXN98" s="37"/>
      <c r="LXO98" s="37"/>
      <c r="LXP98" s="37"/>
      <c r="LXQ98" s="37"/>
      <c r="LXR98" s="37"/>
      <c r="LXS98" s="37"/>
      <c r="LXT98" s="37"/>
      <c r="LXU98" s="37"/>
      <c r="LXV98" s="37"/>
      <c r="LXW98" s="37"/>
      <c r="LXX98" s="37"/>
      <c r="LXY98" s="37"/>
      <c r="LXZ98" s="37"/>
      <c r="LYA98" s="37"/>
      <c r="LYB98" s="37"/>
      <c r="LYC98" s="37"/>
      <c r="LYD98" s="37"/>
      <c r="LYE98" s="37"/>
      <c r="LYF98" s="37"/>
      <c r="LYG98" s="37"/>
      <c r="LYH98" s="37"/>
      <c r="LYI98" s="37"/>
      <c r="LYJ98" s="37"/>
      <c r="LYK98" s="37"/>
      <c r="LYL98" s="37"/>
      <c r="LYM98" s="37"/>
      <c r="LYN98" s="37"/>
      <c r="LYO98" s="37"/>
      <c r="LYP98" s="37"/>
      <c r="LYQ98" s="37"/>
      <c r="LYR98" s="37"/>
      <c r="LYS98" s="37"/>
      <c r="LYT98" s="37"/>
      <c r="LYU98" s="37"/>
      <c r="LYV98" s="37"/>
      <c r="LYW98" s="37"/>
      <c r="LYX98" s="37"/>
      <c r="LYY98" s="37"/>
      <c r="LYZ98" s="37"/>
      <c r="LZA98" s="37"/>
      <c r="LZB98" s="37"/>
      <c r="LZC98" s="37"/>
      <c r="LZD98" s="37"/>
      <c r="LZE98" s="37"/>
      <c r="LZF98" s="37"/>
      <c r="LZG98" s="37"/>
      <c r="LZH98" s="37"/>
      <c r="LZI98" s="37"/>
      <c r="LZJ98" s="37"/>
      <c r="LZK98" s="37"/>
      <c r="LZL98" s="37"/>
      <c r="LZM98" s="37"/>
      <c r="LZN98" s="37"/>
      <c r="LZO98" s="37"/>
      <c r="LZP98" s="37"/>
      <c r="LZQ98" s="37"/>
      <c r="LZR98" s="37"/>
      <c r="LZS98" s="37"/>
      <c r="LZT98" s="37"/>
      <c r="LZU98" s="37"/>
      <c r="LZV98" s="37"/>
      <c r="LZW98" s="37"/>
      <c r="LZX98" s="37"/>
      <c r="LZY98" s="37"/>
      <c r="LZZ98" s="37"/>
      <c r="MAA98" s="37"/>
      <c r="MAB98" s="37"/>
      <c r="MAC98" s="37"/>
      <c r="MAD98" s="37"/>
      <c r="MAE98" s="37"/>
      <c r="MAF98" s="37"/>
      <c r="MAG98" s="37"/>
      <c r="MAH98" s="37"/>
      <c r="MAI98" s="37"/>
      <c r="MAJ98" s="37"/>
      <c r="MAK98" s="37"/>
      <c r="MAL98" s="37"/>
      <c r="MAM98" s="37"/>
      <c r="MAN98" s="37"/>
      <c r="MAO98" s="37"/>
      <c r="MAP98" s="37"/>
      <c r="MAQ98" s="37"/>
      <c r="MAR98" s="37"/>
      <c r="MAS98" s="37"/>
      <c r="MAT98" s="37"/>
      <c r="MAU98" s="37"/>
      <c r="MAV98" s="37"/>
      <c r="MAW98" s="37"/>
      <c r="MAX98" s="37"/>
      <c r="MAY98" s="37"/>
      <c r="MAZ98" s="37"/>
      <c r="MBA98" s="37"/>
      <c r="MBB98" s="37"/>
      <c r="MBC98" s="37"/>
      <c r="MBD98" s="37"/>
      <c r="MBE98" s="37"/>
      <c r="MBF98" s="37"/>
      <c r="MBG98" s="37"/>
      <c r="MBH98" s="37"/>
      <c r="MBI98" s="37"/>
      <c r="MBJ98" s="37"/>
      <c r="MBK98" s="37"/>
      <c r="MBL98" s="37"/>
      <c r="MBM98" s="37"/>
      <c r="MBN98" s="37"/>
      <c r="MBO98" s="37"/>
      <c r="MBP98" s="37"/>
      <c r="MBQ98" s="37"/>
      <c r="MBR98" s="37"/>
      <c r="MBS98" s="37"/>
      <c r="MBT98" s="37"/>
      <c r="MBU98" s="37"/>
      <c r="MBV98" s="37"/>
      <c r="MBW98" s="37"/>
      <c r="MBX98" s="37"/>
      <c r="MBY98" s="37"/>
      <c r="MBZ98" s="37"/>
      <c r="MCA98" s="37"/>
      <c r="MCB98" s="37"/>
      <c r="MCC98" s="37"/>
      <c r="MCD98" s="37"/>
      <c r="MCE98" s="37"/>
      <c r="MCF98" s="37"/>
      <c r="MCG98" s="37"/>
      <c r="MCH98" s="37"/>
      <c r="MCI98" s="37"/>
      <c r="MCJ98" s="37"/>
      <c r="MCK98" s="37"/>
      <c r="MCL98" s="37"/>
      <c r="MCM98" s="37"/>
      <c r="MCN98" s="37"/>
      <c r="MCO98" s="37"/>
      <c r="MCP98" s="37"/>
      <c r="MCQ98" s="37"/>
      <c r="MCR98" s="37"/>
      <c r="MCS98" s="37"/>
      <c r="MCT98" s="37"/>
      <c r="MCU98" s="37"/>
      <c r="MCV98" s="37"/>
      <c r="MCW98" s="37"/>
      <c r="MCX98" s="37"/>
      <c r="MCY98" s="37"/>
      <c r="MCZ98" s="37"/>
      <c r="MDA98" s="37"/>
      <c r="MDB98" s="37"/>
      <c r="MDC98" s="37"/>
      <c r="MDD98" s="37"/>
      <c r="MDE98" s="37"/>
      <c r="MDF98" s="37"/>
      <c r="MDG98" s="37"/>
      <c r="MDH98" s="37"/>
      <c r="MDI98" s="37"/>
      <c r="MDJ98" s="37"/>
      <c r="MDK98" s="37"/>
      <c r="MDL98" s="37"/>
      <c r="MDM98" s="37"/>
      <c r="MDN98" s="37"/>
      <c r="MDO98" s="37"/>
      <c r="MDP98" s="37"/>
      <c r="MDQ98" s="37"/>
      <c r="MDR98" s="37"/>
      <c r="MDS98" s="37"/>
      <c r="MDT98" s="37"/>
      <c r="MDU98" s="37"/>
      <c r="MDV98" s="37"/>
      <c r="MDW98" s="37"/>
      <c r="MDX98" s="37"/>
      <c r="MDY98" s="37"/>
      <c r="MDZ98" s="37"/>
      <c r="MEA98" s="37"/>
      <c r="MEB98" s="37"/>
      <c r="MEC98" s="37"/>
      <c r="MED98" s="37"/>
      <c r="MEE98" s="37"/>
      <c r="MEF98" s="37"/>
      <c r="MEG98" s="37"/>
      <c r="MEH98" s="37"/>
      <c r="MEI98" s="37"/>
      <c r="MEJ98" s="37"/>
      <c r="MEK98" s="37"/>
      <c r="MEL98" s="37"/>
      <c r="MEM98" s="37"/>
      <c r="MEN98" s="37"/>
      <c r="MEO98" s="37"/>
      <c r="MEP98" s="37"/>
      <c r="MEQ98" s="37"/>
      <c r="MER98" s="37"/>
      <c r="MES98" s="37"/>
      <c r="MET98" s="37"/>
      <c r="MEU98" s="37"/>
      <c r="MEV98" s="37"/>
      <c r="MEW98" s="37"/>
      <c r="MEX98" s="37"/>
      <c r="MEY98" s="37"/>
      <c r="MEZ98" s="37"/>
      <c r="MFA98" s="37"/>
      <c r="MFB98" s="37"/>
      <c r="MFC98" s="37"/>
      <c r="MFD98" s="37"/>
      <c r="MFE98" s="37"/>
      <c r="MFF98" s="37"/>
      <c r="MFG98" s="37"/>
      <c r="MFH98" s="37"/>
      <c r="MFI98" s="37"/>
      <c r="MFJ98" s="37"/>
      <c r="MFK98" s="37"/>
      <c r="MFL98" s="37"/>
      <c r="MFM98" s="37"/>
      <c r="MFN98" s="37"/>
      <c r="MFO98" s="37"/>
      <c r="MFP98" s="37"/>
      <c r="MFQ98" s="37"/>
      <c r="MFR98" s="37"/>
      <c r="MFS98" s="37"/>
      <c r="MFT98" s="37"/>
      <c r="MFU98" s="37"/>
      <c r="MFV98" s="37"/>
      <c r="MFW98" s="37"/>
      <c r="MFX98" s="37"/>
      <c r="MFY98" s="37"/>
      <c r="MFZ98" s="37"/>
      <c r="MGA98" s="37"/>
      <c r="MGB98" s="37"/>
      <c r="MGC98" s="37"/>
      <c r="MGD98" s="37"/>
      <c r="MGE98" s="37"/>
      <c r="MGF98" s="37"/>
      <c r="MGG98" s="37"/>
      <c r="MGH98" s="37"/>
      <c r="MGI98" s="37"/>
      <c r="MGJ98" s="37"/>
      <c r="MGK98" s="37"/>
      <c r="MGL98" s="37"/>
      <c r="MGM98" s="37"/>
      <c r="MGN98" s="37"/>
      <c r="MGO98" s="37"/>
      <c r="MGP98" s="37"/>
      <c r="MGQ98" s="37"/>
      <c r="MGR98" s="37"/>
      <c r="MGS98" s="37"/>
      <c r="MGT98" s="37"/>
      <c r="MGU98" s="37"/>
      <c r="MGV98" s="37"/>
      <c r="MGW98" s="37"/>
      <c r="MGX98" s="37"/>
      <c r="MGY98" s="37"/>
      <c r="MGZ98" s="37"/>
      <c r="MHA98" s="37"/>
      <c r="MHB98" s="37"/>
      <c r="MHC98" s="37"/>
      <c r="MHD98" s="37"/>
      <c r="MHE98" s="37"/>
      <c r="MHF98" s="37"/>
      <c r="MHG98" s="37"/>
      <c r="MHH98" s="37"/>
      <c r="MHI98" s="37"/>
      <c r="MHJ98" s="37"/>
      <c r="MHK98" s="37"/>
      <c r="MHL98" s="37"/>
      <c r="MHM98" s="37"/>
      <c r="MHN98" s="37"/>
      <c r="MHO98" s="37"/>
      <c r="MHP98" s="37"/>
      <c r="MHQ98" s="37"/>
      <c r="MHR98" s="37"/>
      <c r="MHS98" s="37"/>
      <c r="MHT98" s="37"/>
      <c r="MHU98" s="37"/>
      <c r="MHV98" s="37"/>
      <c r="MHW98" s="37"/>
      <c r="MHX98" s="37"/>
      <c r="MHY98" s="37"/>
      <c r="MHZ98" s="37"/>
      <c r="MIA98" s="37"/>
      <c r="MIB98" s="37"/>
      <c r="MIC98" s="37"/>
      <c r="MID98" s="37"/>
      <c r="MIE98" s="37"/>
      <c r="MIF98" s="37"/>
      <c r="MIG98" s="37"/>
      <c r="MIH98" s="37"/>
      <c r="MII98" s="37"/>
      <c r="MIJ98" s="37"/>
      <c r="MIK98" s="37"/>
      <c r="MIL98" s="37"/>
      <c r="MIM98" s="37"/>
      <c r="MIN98" s="37"/>
      <c r="MIO98" s="37"/>
      <c r="MIP98" s="37"/>
      <c r="MIQ98" s="37"/>
      <c r="MIR98" s="37"/>
      <c r="MIS98" s="37"/>
      <c r="MIT98" s="37"/>
      <c r="MIU98" s="37"/>
      <c r="MIV98" s="37"/>
      <c r="MIW98" s="37"/>
      <c r="MIX98" s="37"/>
      <c r="MIY98" s="37"/>
      <c r="MIZ98" s="37"/>
      <c r="MJA98" s="37"/>
      <c r="MJB98" s="37"/>
      <c r="MJC98" s="37"/>
      <c r="MJD98" s="37"/>
      <c r="MJE98" s="37"/>
      <c r="MJF98" s="37"/>
      <c r="MJG98" s="37"/>
      <c r="MJH98" s="37"/>
      <c r="MJI98" s="37"/>
      <c r="MJJ98" s="37"/>
      <c r="MJK98" s="37"/>
      <c r="MJL98" s="37"/>
      <c r="MJM98" s="37"/>
      <c r="MJN98" s="37"/>
      <c r="MJO98" s="37"/>
      <c r="MJP98" s="37"/>
      <c r="MJQ98" s="37"/>
      <c r="MJR98" s="37"/>
      <c r="MJS98" s="37"/>
      <c r="MJT98" s="37"/>
      <c r="MJU98" s="37"/>
      <c r="MJV98" s="37"/>
      <c r="MJW98" s="37"/>
      <c r="MJX98" s="37"/>
      <c r="MJY98" s="37"/>
      <c r="MJZ98" s="37"/>
      <c r="MKA98" s="37"/>
      <c r="MKB98" s="37"/>
      <c r="MKC98" s="37"/>
      <c r="MKD98" s="37"/>
      <c r="MKE98" s="37"/>
      <c r="MKF98" s="37"/>
      <c r="MKG98" s="37"/>
      <c r="MKH98" s="37"/>
      <c r="MKI98" s="37"/>
      <c r="MKJ98" s="37"/>
      <c r="MKK98" s="37"/>
      <c r="MKL98" s="37"/>
      <c r="MKM98" s="37"/>
      <c r="MKN98" s="37"/>
      <c r="MKO98" s="37"/>
      <c r="MKP98" s="37"/>
      <c r="MKQ98" s="37"/>
      <c r="MKR98" s="37"/>
      <c r="MKS98" s="37"/>
      <c r="MKT98" s="37"/>
      <c r="MKU98" s="37"/>
      <c r="MKV98" s="37"/>
      <c r="MKW98" s="37"/>
      <c r="MKX98" s="37"/>
      <c r="MKY98" s="37"/>
      <c r="MKZ98" s="37"/>
      <c r="MLA98" s="37"/>
      <c r="MLB98" s="37"/>
      <c r="MLC98" s="37"/>
      <c r="MLD98" s="37"/>
      <c r="MLE98" s="37"/>
      <c r="MLF98" s="37"/>
      <c r="MLG98" s="37"/>
      <c r="MLH98" s="37"/>
      <c r="MLI98" s="37"/>
      <c r="MLJ98" s="37"/>
      <c r="MLK98" s="37"/>
      <c r="MLL98" s="37"/>
      <c r="MLM98" s="37"/>
      <c r="MLN98" s="37"/>
      <c r="MLO98" s="37"/>
      <c r="MLP98" s="37"/>
      <c r="MLQ98" s="37"/>
      <c r="MLR98" s="37"/>
      <c r="MLS98" s="37"/>
      <c r="MLT98" s="37"/>
      <c r="MLU98" s="37"/>
      <c r="MLV98" s="37"/>
      <c r="MLW98" s="37"/>
      <c r="MLX98" s="37"/>
      <c r="MLY98" s="37"/>
      <c r="MLZ98" s="37"/>
      <c r="MMA98" s="37"/>
      <c r="MMB98" s="37"/>
      <c r="MMC98" s="37"/>
      <c r="MMD98" s="37"/>
      <c r="MME98" s="37"/>
      <c r="MMF98" s="37"/>
      <c r="MMG98" s="37"/>
      <c r="MMH98" s="37"/>
      <c r="MMI98" s="37"/>
      <c r="MMJ98" s="37"/>
      <c r="MMK98" s="37"/>
      <c r="MML98" s="37"/>
      <c r="MMM98" s="37"/>
      <c r="MMN98" s="37"/>
      <c r="MMO98" s="37"/>
      <c r="MMP98" s="37"/>
      <c r="MMQ98" s="37"/>
      <c r="MMR98" s="37"/>
      <c r="MMS98" s="37"/>
      <c r="MMT98" s="37"/>
      <c r="MMU98" s="37"/>
      <c r="MMV98" s="37"/>
      <c r="MMW98" s="37"/>
      <c r="MMX98" s="37"/>
      <c r="MMY98" s="37"/>
      <c r="MMZ98" s="37"/>
      <c r="MNA98" s="37"/>
      <c r="MNB98" s="37"/>
      <c r="MNC98" s="37"/>
      <c r="MND98" s="37"/>
      <c r="MNE98" s="37"/>
      <c r="MNF98" s="37"/>
      <c r="MNG98" s="37"/>
      <c r="MNH98" s="37"/>
      <c r="MNI98" s="37"/>
      <c r="MNJ98" s="37"/>
      <c r="MNK98" s="37"/>
      <c r="MNL98" s="37"/>
      <c r="MNM98" s="37"/>
      <c r="MNN98" s="37"/>
      <c r="MNO98" s="37"/>
      <c r="MNP98" s="37"/>
      <c r="MNQ98" s="37"/>
      <c r="MNR98" s="37"/>
      <c r="MNS98" s="37"/>
      <c r="MNT98" s="37"/>
      <c r="MNU98" s="37"/>
      <c r="MNV98" s="37"/>
      <c r="MNW98" s="37"/>
      <c r="MNX98" s="37"/>
      <c r="MNY98" s="37"/>
      <c r="MNZ98" s="37"/>
      <c r="MOA98" s="37"/>
      <c r="MOB98" s="37"/>
      <c r="MOC98" s="37"/>
      <c r="MOD98" s="37"/>
      <c r="MOE98" s="37"/>
      <c r="MOF98" s="37"/>
      <c r="MOG98" s="37"/>
      <c r="MOH98" s="37"/>
      <c r="MOI98" s="37"/>
      <c r="MOJ98" s="37"/>
      <c r="MOK98" s="37"/>
      <c r="MOL98" s="37"/>
      <c r="MOM98" s="37"/>
      <c r="MON98" s="37"/>
      <c r="MOO98" s="37"/>
      <c r="MOP98" s="37"/>
      <c r="MOQ98" s="37"/>
      <c r="MOR98" s="37"/>
      <c r="MOS98" s="37"/>
      <c r="MOT98" s="37"/>
      <c r="MOU98" s="37"/>
      <c r="MOV98" s="37"/>
      <c r="MOW98" s="37"/>
      <c r="MOX98" s="37"/>
      <c r="MOY98" s="37"/>
      <c r="MOZ98" s="37"/>
      <c r="MPA98" s="37"/>
      <c r="MPB98" s="37"/>
      <c r="MPC98" s="37"/>
      <c r="MPD98" s="37"/>
      <c r="MPE98" s="37"/>
      <c r="MPF98" s="37"/>
      <c r="MPG98" s="37"/>
      <c r="MPH98" s="37"/>
      <c r="MPI98" s="37"/>
      <c r="MPJ98" s="37"/>
      <c r="MPK98" s="37"/>
      <c r="MPL98" s="37"/>
      <c r="MPM98" s="37"/>
      <c r="MPN98" s="37"/>
      <c r="MPO98" s="37"/>
      <c r="MPP98" s="37"/>
      <c r="MPQ98" s="37"/>
      <c r="MPR98" s="37"/>
      <c r="MPS98" s="37"/>
      <c r="MPT98" s="37"/>
      <c r="MPU98" s="37"/>
      <c r="MPV98" s="37"/>
      <c r="MPW98" s="37"/>
      <c r="MPX98" s="37"/>
      <c r="MPY98" s="37"/>
      <c r="MPZ98" s="37"/>
      <c r="MQA98" s="37"/>
      <c r="MQB98" s="37"/>
      <c r="MQC98" s="37"/>
      <c r="MQD98" s="37"/>
      <c r="MQE98" s="37"/>
      <c r="MQF98" s="37"/>
      <c r="MQG98" s="37"/>
      <c r="MQH98" s="37"/>
      <c r="MQI98" s="37"/>
      <c r="MQJ98" s="37"/>
      <c r="MQK98" s="37"/>
      <c r="MQL98" s="37"/>
      <c r="MQM98" s="37"/>
      <c r="MQN98" s="37"/>
      <c r="MQO98" s="37"/>
      <c r="MQP98" s="37"/>
      <c r="MQQ98" s="37"/>
      <c r="MQR98" s="37"/>
      <c r="MQS98" s="37"/>
      <c r="MQT98" s="37"/>
      <c r="MQU98" s="37"/>
      <c r="MQV98" s="37"/>
      <c r="MQW98" s="37"/>
      <c r="MQX98" s="37"/>
      <c r="MQY98" s="37"/>
      <c r="MQZ98" s="37"/>
      <c r="MRA98" s="37"/>
      <c r="MRB98" s="37"/>
      <c r="MRC98" s="37"/>
      <c r="MRD98" s="37"/>
      <c r="MRE98" s="37"/>
      <c r="MRF98" s="37"/>
      <c r="MRG98" s="37"/>
      <c r="MRH98" s="37"/>
      <c r="MRI98" s="37"/>
      <c r="MRJ98" s="37"/>
      <c r="MRK98" s="37"/>
      <c r="MRL98" s="37"/>
      <c r="MRM98" s="37"/>
      <c r="MRN98" s="37"/>
      <c r="MRO98" s="37"/>
      <c r="MRP98" s="37"/>
      <c r="MRQ98" s="37"/>
      <c r="MRR98" s="37"/>
      <c r="MRS98" s="37"/>
      <c r="MRT98" s="37"/>
      <c r="MRU98" s="37"/>
      <c r="MRV98" s="37"/>
      <c r="MRW98" s="37"/>
      <c r="MRX98" s="37"/>
      <c r="MRY98" s="37"/>
      <c r="MRZ98" s="37"/>
      <c r="MSA98" s="37"/>
      <c r="MSB98" s="37"/>
      <c r="MSC98" s="37"/>
      <c r="MSD98" s="37"/>
      <c r="MSE98" s="37"/>
      <c r="MSF98" s="37"/>
      <c r="MSG98" s="37"/>
      <c r="MSH98" s="37"/>
      <c r="MSI98" s="37"/>
      <c r="MSJ98" s="37"/>
      <c r="MSK98" s="37"/>
      <c r="MSL98" s="37"/>
      <c r="MSM98" s="37"/>
      <c r="MSN98" s="37"/>
      <c r="MSO98" s="37"/>
      <c r="MSP98" s="37"/>
      <c r="MSQ98" s="37"/>
      <c r="MSR98" s="37"/>
      <c r="MSS98" s="37"/>
      <c r="MST98" s="37"/>
      <c r="MSU98" s="37"/>
      <c r="MSV98" s="37"/>
      <c r="MSW98" s="37"/>
      <c r="MSX98" s="37"/>
      <c r="MSY98" s="37"/>
      <c r="MSZ98" s="37"/>
      <c r="MTA98" s="37"/>
      <c r="MTB98" s="37"/>
      <c r="MTC98" s="37"/>
      <c r="MTD98" s="37"/>
      <c r="MTE98" s="37"/>
      <c r="MTF98" s="37"/>
      <c r="MTG98" s="37"/>
      <c r="MTH98" s="37"/>
      <c r="MTI98" s="37"/>
      <c r="MTJ98" s="37"/>
      <c r="MTK98" s="37"/>
      <c r="MTL98" s="37"/>
      <c r="MTM98" s="37"/>
      <c r="MTN98" s="37"/>
      <c r="MTO98" s="37"/>
      <c r="MTP98" s="37"/>
      <c r="MTQ98" s="37"/>
      <c r="MTR98" s="37"/>
      <c r="MTS98" s="37"/>
      <c r="MTT98" s="37"/>
      <c r="MTU98" s="37"/>
      <c r="MTV98" s="37"/>
      <c r="MTW98" s="37"/>
      <c r="MTX98" s="37"/>
      <c r="MTY98" s="37"/>
      <c r="MTZ98" s="37"/>
      <c r="MUA98" s="37"/>
      <c r="MUB98" s="37"/>
      <c r="MUC98" s="37"/>
      <c r="MUD98" s="37"/>
      <c r="MUE98" s="37"/>
      <c r="MUF98" s="37"/>
      <c r="MUG98" s="37"/>
      <c r="MUH98" s="37"/>
      <c r="MUI98" s="37"/>
      <c r="MUJ98" s="37"/>
      <c r="MUK98" s="37"/>
      <c r="MUL98" s="37"/>
      <c r="MUM98" s="37"/>
      <c r="MUN98" s="37"/>
      <c r="MUO98" s="37"/>
      <c r="MUP98" s="37"/>
      <c r="MUQ98" s="37"/>
      <c r="MUR98" s="37"/>
      <c r="MUS98" s="37"/>
      <c r="MUT98" s="37"/>
      <c r="MUU98" s="37"/>
      <c r="MUV98" s="37"/>
      <c r="MUW98" s="37"/>
      <c r="MUX98" s="37"/>
      <c r="MUY98" s="37"/>
      <c r="MUZ98" s="37"/>
      <c r="MVA98" s="37"/>
      <c r="MVB98" s="37"/>
      <c r="MVC98" s="37"/>
      <c r="MVD98" s="37"/>
      <c r="MVE98" s="37"/>
      <c r="MVF98" s="37"/>
      <c r="MVG98" s="37"/>
      <c r="MVH98" s="37"/>
      <c r="MVI98" s="37"/>
      <c r="MVJ98" s="37"/>
      <c r="MVK98" s="37"/>
      <c r="MVL98" s="37"/>
      <c r="MVM98" s="37"/>
      <c r="MVN98" s="37"/>
      <c r="MVO98" s="37"/>
      <c r="MVP98" s="37"/>
      <c r="MVQ98" s="37"/>
      <c r="MVR98" s="37"/>
      <c r="MVS98" s="37"/>
      <c r="MVT98" s="37"/>
      <c r="MVU98" s="37"/>
      <c r="MVV98" s="37"/>
      <c r="MVW98" s="37"/>
      <c r="MVX98" s="37"/>
      <c r="MVY98" s="37"/>
      <c r="MVZ98" s="37"/>
      <c r="MWA98" s="37"/>
      <c r="MWB98" s="37"/>
      <c r="MWC98" s="37"/>
      <c r="MWD98" s="37"/>
      <c r="MWE98" s="37"/>
      <c r="MWF98" s="37"/>
      <c r="MWG98" s="37"/>
      <c r="MWH98" s="37"/>
      <c r="MWI98" s="37"/>
      <c r="MWJ98" s="37"/>
      <c r="MWK98" s="37"/>
      <c r="MWL98" s="37"/>
      <c r="MWM98" s="37"/>
      <c r="MWN98" s="37"/>
      <c r="MWO98" s="37"/>
      <c r="MWP98" s="37"/>
      <c r="MWQ98" s="37"/>
      <c r="MWR98" s="37"/>
      <c r="MWS98" s="37"/>
      <c r="MWT98" s="37"/>
      <c r="MWU98" s="37"/>
      <c r="MWV98" s="37"/>
      <c r="MWW98" s="37"/>
      <c r="MWX98" s="37"/>
      <c r="MWY98" s="37"/>
      <c r="MWZ98" s="37"/>
      <c r="MXA98" s="37"/>
      <c r="MXB98" s="37"/>
      <c r="MXC98" s="37"/>
      <c r="MXD98" s="37"/>
      <c r="MXE98" s="37"/>
      <c r="MXF98" s="37"/>
      <c r="MXG98" s="37"/>
      <c r="MXH98" s="37"/>
      <c r="MXI98" s="37"/>
      <c r="MXJ98" s="37"/>
      <c r="MXK98" s="37"/>
      <c r="MXL98" s="37"/>
      <c r="MXM98" s="37"/>
      <c r="MXN98" s="37"/>
      <c r="MXO98" s="37"/>
      <c r="MXP98" s="37"/>
      <c r="MXQ98" s="37"/>
      <c r="MXR98" s="37"/>
      <c r="MXS98" s="37"/>
      <c r="MXT98" s="37"/>
      <c r="MXU98" s="37"/>
      <c r="MXV98" s="37"/>
      <c r="MXW98" s="37"/>
      <c r="MXX98" s="37"/>
      <c r="MXY98" s="37"/>
      <c r="MXZ98" s="37"/>
      <c r="MYA98" s="37"/>
      <c r="MYB98" s="37"/>
      <c r="MYC98" s="37"/>
      <c r="MYD98" s="37"/>
      <c r="MYE98" s="37"/>
      <c r="MYF98" s="37"/>
      <c r="MYG98" s="37"/>
      <c r="MYH98" s="37"/>
      <c r="MYI98" s="37"/>
      <c r="MYJ98" s="37"/>
      <c r="MYK98" s="37"/>
      <c r="MYL98" s="37"/>
      <c r="MYM98" s="37"/>
      <c r="MYN98" s="37"/>
      <c r="MYO98" s="37"/>
      <c r="MYP98" s="37"/>
      <c r="MYQ98" s="37"/>
      <c r="MYR98" s="37"/>
      <c r="MYS98" s="37"/>
      <c r="MYT98" s="37"/>
      <c r="MYU98" s="37"/>
      <c r="MYV98" s="37"/>
      <c r="MYW98" s="37"/>
      <c r="MYX98" s="37"/>
      <c r="MYY98" s="37"/>
      <c r="MYZ98" s="37"/>
      <c r="MZA98" s="37"/>
      <c r="MZB98" s="37"/>
      <c r="MZC98" s="37"/>
      <c r="MZD98" s="37"/>
      <c r="MZE98" s="37"/>
      <c r="MZF98" s="37"/>
      <c r="MZG98" s="37"/>
      <c r="MZH98" s="37"/>
      <c r="MZI98" s="37"/>
      <c r="MZJ98" s="37"/>
      <c r="MZK98" s="37"/>
      <c r="MZL98" s="37"/>
      <c r="MZM98" s="37"/>
      <c r="MZN98" s="37"/>
      <c r="MZO98" s="37"/>
      <c r="MZP98" s="37"/>
      <c r="MZQ98" s="37"/>
      <c r="MZR98" s="37"/>
      <c r="MZS98" s="37"/>
      <c r="MZT98" s="37"/>
      <c r="MZU98" s="37"/>
      <c r="MZV98" s="37"/>
      <c r="MZW98" s="37"/>
      <c r="MZX98" s="37"/>
      <c r="MZY98" s="37"/>
      <c r="MZZ98" s="37"/>
      <c r="NAA98" s="37"/>
      <c r="NAB98" s="37"/>
      <c r="NAC98" s="37"/>
      <c r="NAD98" s="37"/>
      <c r="NAE98" s="37"/>
      <c r="NAF98" s="37"/>
      <c r="NAG98" s="37"/>
      <c r="NAH98" s="37"/>
      <c r="NAI98" s="37"/>
      <c r="NAJ98" s="37"/>
      <c r="NAK98" s="37"/>
      <c r="NAL98" s="37"/>
      <c r="NAM98" s="37"/>
      <c r="NAN98" s="37"/>
      <c r="NAO98" s="37"/>
      <c r="NAP98" s="37"/>
      <c r="NAQ98" s="37"/>
      <c r="NAR98" s="37"/>
      <c r="NAS98" s="37"/>
      <c r="NAT98" s="37"/>
      <c r="NAU98" s="37"/>
      <c r="NAV98" s="37"/>
      <c r="NAW98" s="37"/>
      <c r="NAX98" s="37"/>
      <c r="NAY98" s="37"/>
      <c r="NAZ98" s="37"/>
      <c r="NBA98" s="37"/>
      <c r="NBB98" s="37"/>
      <c r="NBC98" s="37"/>
      <c r="NBD98" s="37"/>
      <c r="NBE98" s="37"/>
      <c r="NBF98" s="37"/>
      <c r="NBG98" s="37"/>
      <c r="NBH98" s="37"/>
      <c r="NBI98" s="37"/>
      <c r="NBJ98" s="37"/>
      <c r="NBK98" s="37"/>
      <c r="NBL98" s="37"/>
      <c r="NBM98" s="37"/>
      <c r="NBN98" s="37"/>
      <c r="NBO98" s="37"/>
      <c r="NBP98" s="37"/>
      <c r="NBQ98" s="37"/>
      <c r="NBR98" s="37"/>
      <c r="NBS98" s="37"/>
      <c r="NBT98" s="37"/>
      <c r="NBU98" s="37"/>
      <c r="NBV98" s="37"/>
      <c r="NBW98" s="37"/>
      <c r="NBX98" s="37"/>
      <c r="NBY98" s="37"/>
      <c r="NBZ98" s="37"/>
      <c r="NCA98" s="37"/>
      <c r="NCB98" s="37"/>
      <c r="NCC98" s="37"/>
      <c r="NCD98" s="37"/>
      <c r="NCE98" s="37"/>
      <c r="NCF98" s="37"/>
      <c r="NCG98" s="37"/>
      <c r="NCH98" s="37"/>
      <c r="NCI98" s="37"/>
      <c r="NCJ98" s="37"/>
      <c r="NCK98" s="37"/>
      <c r="NCL98" s="37"/>
      <c r="NCM98" s="37"/>
      <c r="NCN98" s="37"/>
      <c r="NCO98" s="37"/>
      <c r="NCP98" s="37"/>
      <c r="NCQ98" s="37"/>
      <c r="NCR98" s="37"/>
      <c r="NCS98" s="37"/>
      <c r="NCT98" s="37"/>
      <c r="NCU98" s="37"/>
      <c r="NCV98" s="37"/>
      <c r="NCW98" s="37"/>
      <c r="NCX98" s="37"/>
      <c r="NCY98" s="37"/>
      <c r="NCZ98" s="37"/>
      <c r="NDA98" s="37"/>
      <c r="NDB98" s="37"/>
      <c r="NDC98" s="37"/>
      <c r="NDD98" s="37"/>
      <c r="NDE98" s="37"/>
      <c r="NDF98" s="37"/>
      <c r="NDG98" s="37"/>
      <c r="NDH98" s="37"/>
      <c r="NDI98" s="37"/>
      <c r="NDJ98" s="37"/>
      <c r="NDK98" s="37"/>
      <c r="NDL98" s="37"/>
      <c r="NDM98" s="37"/>
      <c r="NDN98" s="37"/>
      <c r="NDO98" s="37"/>
      <c r="NDP98" s="37"/>
      <c r="NDQ98" s="37"/>
      <c r="NDR98" s="37"/>
      <c r="NDS98" s="37"/>
      <c r="NDT98" s="37"/>
      <c r="NDU98" s="37"/>
      <c r="NDV98" s="37"/>
      <c r="NDW98" s="37"/>
      <c r="NDX98" s="37"/>
      <c r="NDY98" s="37"/>
      <c r="NDZ98" s="37"/>
      <c r="NEA98" s="37"/>
      <c r="NEB98" s="37"/>
      <c r="NEC98" s="37"/>
      <c r="NED98" s="37"/>
      <c r="NEE98" s="37"/>
      <c r="NEF98" s="37"/>
      <c r="NEG98" s="37"/>
      <c r="NEH98" s="37"/>
      <c r="NEI98" s="37"/>
      <c r="NEJ98" s="37"/>
      <c r="NEK98" s="37"/>
      <c r="NEL98" s="37"/>
      <c r="NEM98" s="37"/>
      <c r="NEN98" s="37"/>
      <c r="NEO98" s="37"/>
      <c r="NEP98" s="37"/>
      <c r="NEQ98" s="37"/>
      <c r="NER98" s="37"/>
      <c r="NES98" s="37"/>
      <c r="NET98" s="37"/>
      <c r="NEU98" s="37"/>
      <c r="NEV98" s="37"/>
      <c r="NEW98" s="37"/>
      <c r="NEX98" s="37"/>
      <c r="NEY98" s="37"/>
      <c r="NEZ98" s="37"/>
      <c r="NFA98" s="37"/>
      <c r="NFB98" s="37"/>
      <c r="NFC98" s="37"/>
      <c r="NFD98" s="37"/>
      <c r="NFE98" s="37"/>
      <c r="NFF98" s="37"/>
      <c r="NFG98" s="37"/>
      <c r="NFH98" s="37"/>
      <c r="NFI98" s="37"/>
      <c r="NFJ98" s="37"/>
      <c r="NFK98" s="37"/>
      <c r="NFL98" s="37"/>
      <c r="NFM98" s="37"/>
      <c r="NFN98" s="37"/>
      <c r="NFO98" s="37"/>
      <c r="NFP98" s="37"/>
      <c r="NFQ98" s="37"/>
      <c r="NFR98" s="37"/>
      <c r="NFS98" s="37"/>
      <c r="NFT98" s="37"/>
      <c r="NFU98" s="37"/>
      <c r="NFV98" s="37"/>
      <c r="NFW98" s="37"/>
      <c r="NFX98" s="37"/>
      <c r="NFY98" s="37"/>
      <c r="NFZ98" s="37"/>
      <c r="NGA98" s="37"/>
      <c r="NGB98" s="37"/>
      <c r="NGC98" s="37"/>
      <c r="NGD98" s="37"/>
      <c r="NGE98" s="37"/>
      <c r="NGF98" s="37"/>
      <c r="NGG98" s="37"/>
      <c r="NGH98" s="37"/>
      <c r="NGI98" s="37"/>
      <c r="NGJ98" s="37"/>
      <c r="NGK98" s="37"/>
      <c r="NGL98" s="37"/>
      <c r="NGM98" s="37"/>
      <c r="NGN98" s="37"/>
      <c r="NGO98" s="37"/>
      <c r="NGP98" s="37"/>
      <c r="NGQ98" s="37"/>
      <c r="NGR98" s="37"/>
      <c r="NGS98" s="37"/>
      <c r="NGT98" s="37"/>
      <c r="NGU98" s="37"/>
      <c r="NGV98" s="37"/>
      <c r="NGW98" s="37"/>
      <c r="NGX98" s="37"/>
      <c r="NGY98" s="37"/>
      <c r="NGZ98" s="37"/>
      <c r="NHA98" s="37"/>
      <c r="NHB98" s="37"/>
      <c r="NHC98" s="37"/>
      <c r="NHD98" s="37"/>
      <c r="NHE98" s="37"/>
      <c r="NHF98" s="37"/>
      <c r="NHG98" s="37"/>
      <c r="NHH98" s="37"/>
      <c r="NHI98" s="37"/>
      <c r="NHJ98" s="37"/>
      <c r="NHK98" s="37"/>
      <c r="NHL98" s="37"/>
      <c r="NHM98" s="37"/>
      <c r="NHN98" s="37"/>
      <c r="NHO98" s="37"/>
      <c r="NHP98" s="37"/>
      <c r="NHQ98" s="37"/>
      <c r="NHR98" s="37"/>
      <c r="NHS98" s="37"/>
      <c r="NHT98" s="37"/>
      <c r="NHU98" s="37"/>
      <c r="NHV98" s="37"/>
      <c r="NHW98" s="37"/>
      <c r="NHX98" s="37"/>
      <c r="NHY98" s="37"/>
      <c r="NHZ98" s="37"/>
      <c r="NIA98" s="37"/>
      <c r="NIB98" s="37"/>
      <c r="NIC98" s="37"/>
      <c r="NID98" s="37"/>
      <c r="NIE98" s="37"/>
      <c r="NIF98" s="37"/>
      <c r="NIG98" s="37"/>
      <c r="NIH98" s="37"/>
      <c r="NII98" s="37"/>
      <c r="NIJ98" s="37"/>
      <c r="NIK98" s="37"/>
      <c r="NIL98" s="37"/>
      <c r="NIM98" s="37"/>
      <c r="NIN98" s="37"/>
      <c r="NIO98" s="37"/>
      <c r="NIP98" s="37"/>
      <c r="NIQ98" s="37"/>
      <c r="NIR98" s="37"/>
      <c r="NIS98" s="37"/>
      <c r="NIT98" s="37"/>
      <c r="NIU98" s="37"/>
      <c r="NIV98" s="37"/>
      <c r="NIW98" s="37"/>
      <c r="NIX98" s="37"/>
      <c r="NIY98" s="37"/>
      <c r="NIZ98" s="37"/>
      <c r="NJA98" s="37"/>
      <c r="NJB98" s="37"/>
      <c r="NJC98" s="37"/>
      <c r="NJD98" s="37"/>
      <c r="NJE98" s="37"/>
      <c r="NJF98" s="37"/>
      <c r="NJG98" s="37"/>
      <c r="NJH98" s="37"/>
      <c r="NJI98" s="37"/>
      <c r="NJJ98" s="37"/>
      <c r="NJK98" s="37"/>
      <c r="NJL98" s="37"/>
      <c r="NJM98" s="37"/>
      <c r="NJN98" s="37"/>
      <c r="NJO98" s="37"/>
      <c r="NJP98" s="37"/>
      <c r="NJQ98" s="37"/>
      <c r="NJR98" s="37"/>
      <c r="NJS98" s="37"/>
      <c r="NJT98" s="37"/>
      <c r="NJU98" s="37"/>
      <c r="NJV98" s="37"/>
      <c r="NJW98" s="37"/>
      <c r="NJX98" s="37"/>
      <c r="NJY98" s="37"/>
      <c r="NJZ98" s="37"/>
      <c r="NKA98" s="37"/>
      <c r="NKB98" s="37"/>
      <c r="NKC98" s="37"/>
      <c r="NKD98" s="37"/>
      <c r="NKE98" s="37"/>
      <c r="NKF98" s="37"/>
      <c r="NKG98" s="37"/>
      <c r="NKH98" s="37"/>
      <c r="NKI98" s="37"/>
      <c r="NKJ98" s="37"/>
      <c r="NKK98" s="37"/>
      <c r="NKL98" s="37"/>
      <c r="NKM98" s="37"/>
      <c r="NKN98" s="37"/>
      <c r="NKO98" s="37"/>
      <c r="NKP98" s="37"/>
      <c r="NKQ98" s="37"/>
      <c r="NKR98" s="37"/>
      <c r="NKS98" s="37"/>
      <c r="NKT98" s="37"/>
      <c r="NKU98" s="37"/>
      <c r="NKV98" s="37"/>
      <c r="NKW98" s="37"/>
      <c r="NKX98" s="37"/>
      <c r="NKY98" s="37"/>
      <c r="NKZ98" s="37"/>
      <c r="NLA98" s="37"/>
      <c r="NLB98" s="37"/>
      <c r="NLC98" s="37"/>
      <c r="NLD98" s="37"/>
      <c r="NLE98" s="37"/>
      <c r="NLF98" s="37"/>
      <c r="NLG98" s="37"/>
      <c r="NLH98" s="37"/>
      <c r="NLI98" s="37"/>
      <c r="NLJ98" s="37"/>
      <c r="NLK98" s="37"/>
      <c r="NLL98" s="37"/>
      <c r="NLM98" s="37"/>
      <c r="NLN98" s="37"/>
      <c r="NLO98" s="37"/>
      <c r="NLP98" s="37"/>
      <c r="NLQ98" s="37"/>
      <c r="NLR98" s="37"/>
      <c r="NLS98" s="37"/>
      <c r="NLT98" s="37"/>
      <c r="NLU98" s="37"/>
      <c r="NLV98" s="37"/>
      <c r="NLW98" s="37"/>
      <c r="NLX98" s="37"/>
      <c r="NLY98" s="37"/>
      <c r="NLZ98" s="37"/>
      <c r="NMA98" s="37"/>
      <c r="NMB98" s="37"/>
      <c r="NMC98" s="37"/>
      <c r="NMD98" s="37"/>
      <c r="NME98" s="37"/>
      <c r="NMF98" s="37"/>
      <c r="NMG98" s="37"/>
      <c r="NMH98" s="37"/>
      <c r="NMI98" s="37"/>
      <c r="NMJ98" s="37"/>
      <c r="NMK98" s="37"/>
      <c r="NML98" s="37"/>
      <c r="NMM98" s="37"/>
      <c r="NMN98" s="37"/>
      <c r="NMO98" s="37"/>
      <c r="NMP98" s="37"/>
      <c r="NMQ98" s="37"/>
      <c r="NMR98" s="37"/>
      <c r="NMS98" s="37"/>
      <c r="NMT98" s="37"/>
      <c r="NMU98" s="37"/>
      <c r="NMV98" s="37"/>
      <c r="NMW98" s="37"/>
      <c r="NMX98" s="37"/>
      <c r="NMY98" s="37"/>
      <c r="NMZ98" s="37"/>
      <c r="NNA98" s="37"/>
      <c r="NNB98" s="37"/>
      <c r="NNC98" s="37"/>
      <c r="NND98" s="37"/>
      <c r="NNE98" s="37"/>
      <c r="NNF98" s="37"/>
      <c r="NNG98" s="37"/>
      <c r="NNH98" s="37"/>
      <c r="NNI98" s="37"/>
      <c r="NNJ98" s="37"/>
      <c r="NNK98" s="37"/>
      <c r="NNL98" s="37"/>
      <c r="NNM98" s="37"/>
      <c r="NNN98" s="37"/>
      <c r="NNO98" s="37"/>
      <c r="NNP98" s="37"/>
      <c r="NNQ98" s="37"/>
      <c r="NNR98" s="37"/>
      <c r="NNS98" s="37"/>
      <c r="NNT98" s="37"/>
      <c r="NNU98" s="37"/>
      <c r="NNV98" s="37"/>
      <c r="NNW98" s="37"/>
      <c r="NNX98" s="37"/>
      <c r="NNY98" s="37"/>
      <c r="NNZ98" s="37"/>
      <c r="NOA98" s="37"/>
      <c r="NOB98" s="37"/>
      <c r="NOC98" s="37"/>
      <c r="NOD98" s="37"/>
      <c r="NOE98" s="37"/>
      <c r="NOF98" s="37"/>
      <c r="NOG98" s="37"/>
      <c r="NOH98" s="37"/>
      <c r="NOI98" s="37"/>
      <c r="NOJ98" s="37"/>
      <c r="NOK98" s="37"/>
      <c r="NOL98" s="37"/>
      <c r="NOM98" s="37"/>
      <c r="NON98" s="37"/>
      <c r="NOO98" s="37"/>
      <c r="NOP98" s="37"/>
      <c r="NOQ98" s="37"/>
      <c r="NOR98" s="37"/>
      <c r="NOS98" s="37"/>
      <c r="NOT98" s="37"/>
      <c r="NOU98" s="37"/>
      <c r="NOV98" s="37"/>
      <c r="NOW98" s="37"/>
      <c r="NOX98" s="37"/>
      <c r="NOY98" s="37"/>
      <c r="NOZ98" s="37"/>
      <c r="NPA98" s="37"/>
      <c r="NPB98" s="37"/>
      <c r="NPC98" s="37"/>
      <c r="NPD98" s="37"/>
      <c r="NPE98" s="37"/>
      <c r="NPF98" s="37"/>
      <c r="NPG98" s="37"/>
      <c r="NPH98" s="37"/>
      <c r="NPI98" s="37"/>
      <c r="NPJ98" s="37"/>
      <c r="NPK98" s="37"/>
      <c r="NPL98" s="37"/>
      <c r="NPM98" s="37"/>
      <c r="NPN98" s="37"/>
      <c r="NPO98" s="37"/>
      <c r="NPP98" s="37"/>
      <c r="NPQ98" s="37"/>
      <c r="NPR98" s="37"/>
      <c r="NPS98" s="37"/>
      <c r="NPT98" s="37"/>
      <c r="NPU98" s="37"/>
      <c r="NPV98" s="37"/>
      <c r="NPW98" s="37"/>
      <c r="NPX98" s="37"/>
      <c r="NPY98" s="37"/>
      <c r="NPZ98" s="37"/>
      <c r="NQA98" s="37"/>
      <c r="NQB98" s="37"/>
      <c r="NQC98" s="37"/>
      <c r="NQD98" s="37"/>
      <c r="NQE98" s="37"/>
      <c r="NQF98" s="37"/>
      <c r="NQG98" s="37"/>
      <c r="NQH98" s="37"/>
      <c r="NQI98" s="37"/>
      <c r="NQJ98" s="37"/>
      <c r="NQK98" s="37"/>
      <c r="NQL98" s="37"/>
      <c r="NQM98" s="37"/>
      <c r="NQN98" s="37"/>
      <c r="NQO98" s="37"/>
      <c r="NQP98" s="37"/>
      <c r="NQQ98" s="37"/>
      <c r="NQR98" s="37"/>
      <c r="NQS98" s="37"/>
      <c r="NQT98" s="37"/>
      <c r="NQU98" s="37"/>
      <c r="NQV98" s="37"/>
      <c r="NQW98" s="37"/>
      <c r="NQX98" s="37"/>
      <c r="NQY98" s="37"/>
      <c r="NQZ98" s="37"/>
      <c r="NRA98" s="37"/>
      <c r="NRB98" s="37"/>
      <c r="NRC98" s="37"/>
      <c r="NRD98" s="37"/>
      <c r="NRE98" s="37"/>
      <c r="NRF98" s="37"/>
      <c r="NRG98" s="37"/>
      <c r="NRH98" s="37"/>
      <c r="NRI98" s="37"/>
      <c r="NRJ98" s="37"/>
      <c r="NRK98" s="37"/>
      <c r="NRL98" s="37"/>
      <c r="NRM98" s="37"/>
      <c r="NRN98" s="37"/>
      <c r="NRO98" s="37"/>
      <c r="NRP98" s="37"/>
      <c r="NRQ98" s="37"/>
      <c r="NRR98" s="37"/>
      <c r="NRS98" s="37"/>
      <c r="NRT98" s="37"/>
      <c r="NRU98" s="37"/>
      <c r="NRV98" s="37"/>
      <c r="NRW98" s="37"/>
      <c r="NRX98" s="37"/>
      <c r="NRY98" s="37"/>
      <c r="NRZ98" s="37"/>
      <c r="NSA98" s="37"/>
      <c r="NSB98" s="37"/>
      <c r="NSC98" s="37"/>
      <c r="NSD98" s="37"/>
      <c r="NSE98" s="37"/>
      <c r="NSF98" s="37"/>
      <c r="NSG98" s="37"/>
      <c r="NSH98" s="37"/>
      <c r="NSI98" s="37"/>
      <c r="NSJ98" s="37"/>
      <c r="NSK98" s="37"/>
      <c r="NSL98" s="37"/>
      <c r="NSM98" s="37"/>
      <c r="NSN98" s="37"/>
      <c r="NSO98" s="37"/>
      <c r="NSP98" s="37"/>
      <c r="NSQ98" s="37"/>
      <c r="NSR98" s="37"/>
      <c r="NSS98" s="37"/>
      <c r="NST98" s="37"/>
      <c r="NSU98" s="37"/>
      <c r="NSV98" s="37"/>
      <c r="NSW98" s="37"/>
      <c r="NSX98" s="37"/>
      <c r="NSY98" s="37"/>
      <c r="NSZ98" s="37"/>
      <c r="NTA98" s="37"/>
      <c r="NTB98" s="37"/>
      <c r="NTC98" s="37"/>
      <c r="NTD98" s="37"/>
      <c r="NTE98" s="37"/>
      <c r="NTF98" s="37"/>
      <c r="NTG98" s="37"/>
      <c r="NTH98" s="37"/>
      <c r="NTI98" s="37"/>
      <c r="NTJ98" s="37"/>
      <c r="NTK98" s="37"/>
      <c r="NTL98" s="37"/>
      <c r="NTM98" s="37"/>
      <c r="NTN98" s="37"/>
      <c r="NTO98" s="37"/>
      <c r="NTP98" s="37"/>
      <c r="NTQ98" s="37"/>
      <c r="NTR98" s="37"/>
      <c r="NTS98" s="37"/>
      <c r="NTT98" s="37"/>
      <c r="NTU98" s="37"/>
      <c r="NTV98" s="37"/>
      <c r="NTW98" s="37"/>
      <c r="NTX98" s="37"/>
      <c r="NTY98" s="37"/>
      <c r="NTZ98" s="37"/>
      <c r="NUA98" s="37"/>
      <c r="NUB98" s="37"/>
      <c r="NUC98" s="37"/>
      <c r="NUD98" s="37"/>
      <c r="NUE98" s="37"/>
      <c r="NUF98" s="37"/>
      <c r="NUG98" s="37"/>
      <c r="NUH98" s="37"/>
      <c r="NUI98" s="37"/>
      <c r="NUJ98" s="37"/>
      <c r="NUK98" s="37"/>
      <c r="NUL98" s="37"/>
      <c r="NUM98" s="37"/>
      <c r="NUN98" s="37"/>
      <c r="NUO98" s="37"/>
      <c r="NUP98" s="37"/>
      <c r="NUQ98" s="37"/>
      <c r="NUR98" s="37"/>
      <c r="NUS98" s="37"/>
      <c r="NUT98" s="37"/>
      <c r="NUU98" s="37"/>
      <c r="NUV98" s="37"/>
      <c r="NUW98" s="37"/>
      <c r="NUX98" s="37"/>
      <c r="NUY98" s="37"/>
      <c r="NUZ98" s="37"/>
      <c r="NVA98" s="37"/>
      <c r="NVB98" s="37"/>
      <c r="NVC98" s="37"/>
      <c r="NVD98" s="37"/>
      <c r="NVE98" s="37"/>
      <c r="NVF98" s="37"/>
      <c r="NVG98" s="37"/>
      <c r="NVH98" s="37"/>
      <c r="NVI98" s="37"/>
      <c r="NVJ98" s="37"/>
      <c r="NVK98" s="37"/>
      <c r="NVL98" s="37"/>
      <c r="NVM98" s="37"/>
      <c r="NVN98" s="37"/>
      <c r="NVO98" s="37"/>
      <c r="NVP98" s="37"/>
      <c r="NVQ98" s="37"/>
      <c r="NVR98" s="37"/>
      <c r="NVS98" s="37"/>
      <c r="NVT98" s="37"/>
      <c r="NVU98" s="37"/>
      <c r="NVV98" s="37"/>
      <c r="NVW98" s="37"/>
      <c r="NVX98" s="37"/>
      <c r="NVY98" s="37"/>
      <c r="NVZ98" s="37"/>
      <c r="NWA98" s="37"/>
      <c r="NWB98" s="37"/>
      <c r="NWC98" s="37"/>
      <c r="NWD98" s="37"/>
      <c r="NWE98" s="37"/>
      <c r="NWF98" s="37"/>
      <c r="NWG98" s="37"/>
      <c r="NWH98" s="37"/>
      <c r="NWI98" s="37"/>
      <c r="NWJ98" s="37"/>
      <c r="NWK98" s="37"/>
      <c r="NWL98" s="37"/>
      <c r="NWM98" s="37"/>
      <c r="NWN98" s="37"/>
      <c r="NWO98" s="37"/>
      <c r="NWP98" s="37"/>
      <c r="NWQ98" s="37"/>
      <c r="NWR98" s="37"/>
      <c r="NWS98" s="37"/>
      <c r="NWT98" s="37"/>
      <c r="NWU98" s="37"/>
      <c r="NWV98" s="37"/>
      <c r="NWW98" s="37"/>
      <c r="NWX98" s="37"/>
      <c r="NWY98" s="37"/>
      <c r="NWZ98" s="37"/>
      <c r="NXA98" s="37"/>
      <c r="NXB98" s="37"/>
      <c r="NXC98" s="37"/>
      <c r="NXD98" s="37"/>
      <c r="NXE98" s="37"/>
      <c r="NXF98" s="37"/>
      <c r="NXG98" s="37"/>
      <c r="NXH98" s="37"/>
      <c r="NXI98" s="37"/>
      <c r="NXJ98" s="37"/>
      <c r="NXK98" s="37"/>
      <c r="NXL98" s="37"/>
      <c r="NXM98" s="37"/>
      <c r="NXN98" s="37"/>
      <c r="NXO98" s="37"/>
      <c r="NXP98" s="37"/>
      <c r="NXQ98" s="37"/>
      <c r="NXR98" s="37"/>
      <c r="NXS98" s="37"/>
      <c r="NXT98" s="37"/>
      <c r="NXU98" s="37"/>
      <c r="NXV98" s="37"/>
      <c r="NXW98" s="37"/>
      <c r="NXX98" s="37"/>
      <c r="NXY98" s="37"/>
      <c r="NXZ98" s="37"/>
      <c r="NYA98" s="37"/>
      <c r="NYB98" s="37"/>
      <c r="NYC98" s="37"/>
      <c r="NYD98" s="37"/>
      <c r="NYE98" s="37"/>
      <c r="NYF98" s="37"/>
      <c r="NYG98" s="37"/>
      <c r="NYH98" s="37"/>
      <c r="NYI98" s="37"/>
      <c r="NYJ98" s="37"/>
      <c r="NYK98" s="37"/>
      <c r="NYL98" s="37"/>
      <c r="NYM98" s="37"/>
      <c r="NYN98" s="37"/>
      <c r="NYO98" s="37"/>
      <c r="NYP98" s="37"/>
      <c r="NYQ98" s="37"/>
      <c r="NYR98" s="37"/>
      <c r="NYS98" s="37"/>
      <c r="NYT98" s="37"/>
      <c r="NYU98" s="37"/>
      <c r="NYV98" s="37"/>
      <c r="NYW98" s="37"/>
      <c r="NYX98" s="37"/>
      <c r="NYY98" s="37"/>
      <c r="NYZ98" s="37"/>
      <c r="NZA98" s="37"/>
      <c r="NZB98" s="37"/>
      <c r="NZC98" s="37"/>
      <c r="NZD98" s="37"/>
      <c r="NZE98" s="37"/>
      <c r="NZF98" s="37"/>
      <c r="NZG98" s="37"/>
      <c r="NZH98" s="37"/>
      <c r="NZI98" s="37"/>
      <c r="NZJ98" s="37"/>
      <c r="NZK98" s="37"/>
      <c r="NZL98" s="37"/>
      <c r="NZM98" s="37"/>
      <c r="NZN98" s="37"/>
      <c r="NZO98" s="37"/>
      <c r="NZP98" s="37"/>
      <c r="NZQ98" s="37"/>
      <c r="NZR98" s="37"/>
      <c r="NZS98" s="37"/>
      <c r="NZT98" s="37"/>
      <c r="NZU98" s="37"/>
      <c r="NZV98" s="37"/>
      <c r="NZW98" s="37"/>
      <c r="NZX98" s="37"/>
      <c r="NZY98" s="37"/>
      <c r="NZZ98" s="37"/>
      <c r="OAA98" s="37"/>
      <c r="OAB98" s="37"/>
      <c r="OAC98" s="37"/>
      <c r="OAD98" s="37"/>
      <c r="OAE98" s="37"/>
      <c r="OAF98" s="37"/>
      <c r="OAG98" s="37"/>
      <c r="OAH98" s="37"/>
      <c r="OAI98" s="37"/>
      <c r="OAJ98" s="37"/>
      <c r="OAK98" s="37"/>
      <c r="OAL98" s="37"/>
      <c r="OAM98" s="37"/>
      <c r="OAN98" s="37"/>
      <c r="OAO98" s="37"/>
      <c r="OAP98" s="37"/>
      <c r="OAQ98" s="37"/>
      <c r="OAR98" s="37"/>
      <c r="OAS98" s="37"/>
      <c r="OAT98" s="37"/>
      <c r="OAU98" s="37"/>
      <c r="OAV98" s="37"/>
      <c r="OAW98" s="37"/>
      <c r="OAX98" s="37"/>
      <c r="OAY98" s="37"/>
      <c r="OAZ98" s="37"/>
      <c r="OBA98" s="37"/>
      <c r="OBB98" s="37"/>
      <c r="OBC98" s="37"/>
      <c r="OBD98" s="37"/>
      <c r="OBE98" s="37"/>
      <c r="OBF98" s="37"/>
      <c r="OBG98" s="37"/>
      <c r="OBH98" s="37"/>
      <c r="OBI98" s="37"/>
      <c r="OBJ98" s="37"/>
      <c r="OBK98" s="37"/>
      <c r="OBL98" s="37"/>
      <c r="OBM98" s="37"/>
      <c r="OBN98" s="37"/>
      <c r="OBO98" s="37"/>
      <c r="OBP98" s="37"/>
      <c r="OBQ98" s="37"/>
      <c r="OBR98" s="37"/>
      <c r="OBS98" s="37"/>
      <c r="OBT98" s="37"/>
      <c r="OBU98" s="37"/>
      <c r="OBV98" s="37"/>
      <c r="OBW98" s="37"/>
      <c r="OBX98" s="37"/>
      <c r="OBY98" s="37"/>
      <c r="OBZ98" s="37"/>
      <c r="OCA98" s="37"/>
      <c r="OCB98" s="37"/>
      <c r="OCC98" s="37"/>
      <c r="OCD98" s="37"/>
      <c r="OCE98" s="37"/>
      <c r="OCF98" s="37"/>
      <c r="OCG98" s="37"/>
      <c r="OCH98" s="37"/>
      <c r="OCI98" s="37"/>
      <c r="OCJ98" s="37"/>
      <c r="OCK98" s="37"/>
      <c r="OCL98" s="37"/>
      <c r="OCM98" s="37"/>
      <c r="OCN98" s="37"/>
      <c r="OCO98" s="37"/>
      <c r="OCP98" s="37"/>
      <c r="OCQ98" s="37"/>
      <c r="OCR98" s="37"/>
      <c r="OCS98" s="37"/>
      <c r="OCT98" s="37"/>
      <c r="OCU98" s="37"/>
      <c r="OCV98" s="37"/>
      <c r="OCW98" s="37"/>
      <c r="OCX98" s="37"/>
      <c r="OCY98" s="37"/>
      <c r="OCZ98" s="37"/>
      <c r="ODA98" s="37"/>
      <c r="ODB98" s="37"/>
      <c r="ODC98" s="37"/>
      <c r="ODD98" s="37"/>
      <c r="ODE98" s="37"/>
      <c r="ODF98" s="37"/>
      <c r="ODG98" s="37"/>
      <c r="ODH98" s="37"/>
      <c r="ODI98" s="37"/>
      <c r="ODJ98" s="37"/>
      <c r="ODK98" s="37"/>
      <c r="ODL98" s="37"/>
      <c r="ODM98" s="37"/>
      <c r="ODN98" s="37"/>
      <c r="ODO98" s="37"/>
      <c r="ODP98" s="37"/>
      <c r="ODQ98" s="37"/>
      <c r="ODR98" s="37"/>
      <c r="ODS98" s="37"/>
      <c r="ODT98" s="37"/>
      <c r="ODU98" s="37"/>
      <c r="ODV98" s="37"/>
      <c r="ODW98" s="37"/>
      <c r="ODX98" s="37"/>
      <c r="ODY98" s="37"/>
      <c r="ODZ98" s="37"/>
      <c r="OEA98" s="37"/>
      <c r="OEB98" s="37"/>
      <c r="OEC98" s="37"/>
      <c r="OED98" s="37"/>
      <c r="OEE98" s="37"/>
      <c r="OEF98" s="37"/>
      <c r="OEG98" s="37"/>
      <c r="OEH98" s="37"/>
      <c r="OEI98" s="37"/>
      <c r="OEJ98" s="37"/>
      <c r="OEK98" s="37"/>
      <c r="OEL98" s="37"/>
      <c r="OEM98" s="37"/>
      <c r="OEN98" s="37"/>
      <c r="OEO98" s="37"/>
      <c r="OEP98" s="37"/>
      <c r="OEQ98" s="37"/>
      <c r="OER98" s="37"/>
      <c r="OES98" s="37"/>
      <c r="OET98" s="37"/>
      <c r="OEU98" s="37"/>
      <c r="OEV98" s="37"/>
      <c r="OEW98" s="37"/>
      <c r="OEX98" s="37"/>
      <c r="OEY98" s="37"/>
      <c r="OEZ98" s="37"/>
      <c r="OFA98" s="37"/>
      <c r="OFB98" s="37"/>
      <c r="OFC98" s="37"/>
      <c r="OFD98" s="37"/>
      <c r="OFE98" s="37"/>
      <c r="OFF98" s="37"/>
      <c r="OFG98" s="37"/>
      <c r="OFH98" s="37"/>
      <c r="OFI98" s="37"/>
      <c r="OFJ98" s="37"/>
      <c r="OFK98" s="37"/>
      <c r="OFL98" s="37"/>
      <c r="OFM98" s="37"/>
      <c r="OFN98" s="37"/>
      <c r="OFO98" s="37"/>
      <c r="OFP98" s="37"/>
      <c r="OFQ98" s="37"/>
      <c r="OFR98" s="37"/>
      <c r="OFS98" s="37"/>
      <c r="OFT98" s="37"/>
      <c r="OFU98" s="37"/>
      <c r="OFV98" s="37"/>
      <c r="OFW98" s="37"/>
      <c r="OFX98" s="37"/>
      <c r="OFY98" s="37"/>
      <c r="OFZ98" s="37"/>
      <c r="OGA98" s="37"/>
      <c r="OGB98" s="37"/>
      <c r="OGC98" s="37"/>
      <c r="OGD98" s="37"/>
      <c r="OGE98" s="37"/>
      <c r="OGF98" s="37"/>
      <c r="OGG98" s="37"/>
      <c r="OGH98" s="37"/>
      <c r="OGI98" s="37"/>
      <c r="OGJ98" s="37"/>
      <c r="OGK98" s="37"/>
      <c r="OGL98" s="37"/>
      <c r="OGM98" s="37"/>
      <c r="OGN98" s="37"/>
      <c r="OGO98" s="37"/>
      <c r="OGP98" s="37"/>
      <c r="OGQ98" s="37"/>
      <c r="OGR98" s="37"/>
      <c r="OGS98" s="37"/>
      <c r="OGT98" s="37"/>
      <c r="OGU98" s="37"/>
      <c r="OGV98" s="37"/>
      <c r="OGW98" s="37"/>
      <c r="OGX98" s="37"/>
      <c r="OGY98" s="37"/>
      <c r="OGZ98" s="37"/>
      <c r="OHA98" s="37"/>
      <c r="OHB98" s="37"/>
      <c r="OHC98" s="37"/>
      <c r="OHD98" s="37"/>
      <c r="OHE98" s="37"/>
      <c r="OHF98" s="37"/>
      <c r="OHG98" s="37"/>
      <c r="OHH98" s="37"/>
      <c r="OHI98" s="37"/>
      <c r="OHJ98" s="37"/>
      <c r="OHK98" s="37"/>
      <c r="OHL98" s="37"/>
      <c r="OHM98" s="37"/>
      <c r="OHN98" s="37"/>
      <c r="OHO98" s="37"/>
      <c r="OHP98" s="37"/>
      <c r="OHQ98" s="37"/>
      <c r="OHR98" s="37"/>
      <c r="OHS98" s="37"/>
      <c r="OHT98" s="37"/>
      <c r="OHU98" s="37"/>
      <c r="OHV98" s="37"/>
      <c r="OHW98" s="37"/>
      <c r="OHX98" s="37"/>
      <c r="OHY98" s="37"/>
      <c r="OHZ98" s="37"/>
      <c r="OIA98" s="37"/>
      <c r="OIB98" s="37"/>
      <c r="OIC98" s="37"/>
      <c r="OID98" s="37"/>
      <c r="OIE98" s="37"/>
      <c r="OIF98" s="37"/>
      <c r="OIG98" s="37"/>
      <c r="OIH98" s="37"/>
      <c r="OII98" s="37"/>
      <c r="OIJ98" s="37"/>
      <c r="OIK98" s="37"/>
      <c r="OIL98" s="37"/>
      <c r="OIM98" s="37"/>
      <c r="OIN98" s="37"/>
      <c r="OIO98" s="37"/>
      <c r="OIP98" s="37"/>
      <c r="OIQ98" s="37"/>
      <c r="OIR98" s="37"/>
      <c r="OIS98" s="37"/>
      <c r="OIT98" s="37"/>
      <c r="OIU98" s="37"/>
      <c r="OIV98" s="37"/>
      <c r="OIW98" s="37"/>
      <c r="OIX98" s="37"/>
      <c r="OIY98" s="37"/>
      <c r="OIZ98" s="37"/>
      <c r="OJA98" s="37"/>
      <c r="OJB98" s="37"/>
      <c r="OJC98" s="37"/>
      <c r="OJD98" s="37"/>
      <c r="OJE98" s="37"/>
      <c r="OJF98" s="37"/>
      <c r="OJG98" s="37"/>
      <c r="OJH98" s="37"/>
      <c r="OJI98" s="37"/>
      <c r="OJJ98" s="37"/>
      <c r="OJK98" s="37"/>
      <c r="OJL98" s="37"/>
      <c r="OJM98" s="37"/>
      <c r="OJN98" s="37"/>
      <c r="OJO98" s="37"/>
      <c r="OJP98" s="37"/>
      <c r="OJQ98" s="37"/>
      <c r="OJR98" s="37"/>
      <c r="OJS98" s="37"/>
      <c r="OJT98" s="37"/>
      <c r="OJU98" s="37"/>
      <c r="OJV98" s="37"/>
      <c r="OJW98" s="37"/>
      <c r="OJX98" s="37"/>
      <c r="OJY98" s="37"/>
      <c r="OJZ98" s="37"/>
      <c r="OKA98" s="37"/>
      <c r="OKB98" s="37"/>
      <c r="OKC98" s="37"/>
      <c r="OKD98" s="37"/>
      <c r="OKE98" s="37"/>
      <c r="OKF98" s="37"/>
      <c r="OKG98" s="37"/>
      <c r="OKH98" s="37"/>
      <c r="OKI98" s="37"/>
      <c r="OKJ98" s="37"/>
      <c r="OKK98" s="37"/>
      <c r="OKL98" s="37"/>
      <c r="OKM98" s="37"/>
      <c r="OKN98" s="37"/>
      <c r="OKO98" s="37"/>
      <c r="OKP98" s="37"/>
      <c r="OKQ98" s="37"/>
      <c r="OKR98" s="37"/>
      <c r="OKS98" s="37"/>
      <c r="OKT98" s="37"/>
      <c r="OKU98" s="37"/>
      <c r="OKV98" s="37"/>
      <c r="OKW98" s="37"/>
      <c r="OKX98" s="37"/>
      <c r="OKY98" s="37"/>
      <c r="OKZ98" s="37"/>
      <c r="OLA98" s="37"/>
      <c r="OLB98" s="37"/>
      <c r="OLC98" s="37"/>
      <c r="OLD98" s="37"/>
      <c r="OLE98" s="37"/>
      <c r="OLF98" s="37"/>
      <c r="OLG98" s="37"/>
      <c r="OLH98" s="37"/>
      <c r="OLI98" s="37"/>
      <c r="OLJ98" s="37"/>
      <c r="OLK98" s="37"/>
      <c r="OLL98" s="37"/>
      <c r="OLM98" s="37"/>
      <c r="OLN98" s="37"/>
      <c r="OLO98" s="37"/>
      <c r="OLP98" s="37"/>
      <c r="OLQ98" s="37"/>
      <c r="OLR98" s="37"/>
      <c r="OLS98" s="37"/>
      <c r="OLT98" s="37"/>
      <c r="OLU98" s="37"/>
      <c r="OLV98" s="37"/>
      <c r="OLW98" s="37"/>
      <c r="OLX98" s="37"/>
      <c r="OLY98" s="37"/>
      <c r="OLZ98" s="37"/>
      <c r="OMA98" s="37"/>
      <c r="OMB98" s="37"/>
      <c r="OMC98" s="37"/>
      <c r="OMD98" s="37"/>
      <c r="OME98" s="37"/>
      <c r="OMF98" s="37"/>
      <c r="OMG98" s="37"/>
      <c r="OMH98" s="37"/>
      <c r="OMI98" s="37"/>
      <c r="OMJ98" s="37"/>
      <c r="OMK98" s="37"/>
      <c r="OML98" s="37"/>
      <c r="OMM98" s="37"/>
      <c r="OMN98" s="37"/>
      <c r="OMO98" s="37"/>
      <c r="OMP98" s="37"/>
      <c r="OMQ98" s="37"/>
      <c r="OMR98" s="37"/>
      <c r="OMS98" s="37"/>
      <c r="OMT98" s="37"/>
      <c r="OMU98" s="37"/>
      <c r="OMV98" s="37"/>
      <c r="OMW98" s="37"/>
      <c r="OMX98" s="37"/>
      <c r="OMY98" s="37"/>
      <c r="OMZ98" s="37"/>
      <c r="ONA98" s="37"/>
      <c r="ONB98" s="37"/>
      <c r="ONC98" s="37"/>
      <c r="OND98" s="37"/>
      <c r="ONE98" s="37"/>
      <c r="ONF98" s="37"/>
      <c r="ONG98" s="37"/>
      <c r="ONH98" s="37"/>
      <c r="ONI98" s="37"/>
      <c r="ONJ98" s="37"/>
      <c r="ONK98" s="37"/>
      <c r="ONL98" s="37"/>
      <c r="ONM98" s="37"/>
      <c r="ONN98" s="37"/>
      <c r="ONO98" s="37"/>
      <c r="ONP98" s="37"/>
      <c r="ONQ98" s="37"/>
      <c r="ONR98" s="37"/>
      <c r="ONS98" s="37"/>
      <c r="ONT98" s="37"/>
      <c r="ONU98" s="37"/>
      <c r="ONV98" s="37"/>
      <c r="ONW98" s="37"/>
      <c r="ONX98" s="37"/>
      <c r="ONY98" s="37"/>
      <c r="ONZ98" s="37"/>
      <c r="OOA98" s="37"/>
      <c r="OOB98" s="37"/>
      <c r="OOC98" s="37"/>
      <c r="OOD98" s="37"/>
      <c r="OOE98" s="37"/>
      <c r="OOF98" s="37"/>
      <c r="OOG98" s="37"/>
      <c r="OOH98" s="37"/>
      <c r="OOI98" s="37"/>
      <c r="OOJ98" s="37"/>
      <c r="OOK98" s="37"/>
      <c r="OOL98" s="37"/>
      <c r="OOM98" s="37"/>
      <c r="OON98" s="37"/>
      <c r="OOO98" s="37"/>
      <c r="OOP98" s="37"/>
      <c r="OOQ98" s="37"/>
      <c r="OOR98" s="37"/>
      <c r="OOS98" s="37"/>
      <c r="OOT98" s="37"/>
      <c r="OOU98" s="37"/>
      <c r="OOV98" s="37"/>
      <c r="OOW98" s="37"/>
      <c r="OOX98" s="37"/>
      <c r="OOY98" s="37"/>
      <c r="OOZ98" s="37"/>
      <c r="OPA98" s="37"/>
      <c r="OPB98" s="37"/>
      <c r="OPC98" s="37"/>
      <c r="OPD98" s="37"/>
      <c r="OPE98" s="37"/>
      <c r="OPF98" s="37"/>
      <c r="OPG98" s="37"/>
      <c r="OPH98" s="37"/>
      <c r="OPI98" s="37"/>
      <c r="OPJ98" s="37"/>
      <c r="OPK98" s="37"/>
      <c r="OPL98" s="37"/>
      <c r="OPM98" s="37"/>
      <c r="OPN98" s="37"/>
      <c r="OPO98" s="37"/>
      <c r="OPP98" s="37"/>
      <c r="OPQ98" s="37"/>
      <c r="OPR98" s="37"/>
      <c r="OPS98" s="37"/>
      <c r="OPT98" s="37"/>
      <c r="OPU98" s="37"/>
      <c r="OPV98" s="37"/>
      <c r="OPW98" s="37"/>
      <c r="OPX98" s="37"/>
      <c r="OPY98" s="37"/>
      <c r="OPZ98" s="37"/>
      <c r="OQA98" s="37"/>
      <c r="OQB98" s="37"/>
      <c r="OQC98" s="37"/>
      <c r="OQD98" s="37"/>
      <c r="OQE98" s="37"/>
      <c r="OQF98" s="37"/>
      <c r="OQG98" s="37"/>
      <c r="OQH98" s="37"/>
      <c r="OQI98" s="37"/>
      <c r="OQJ98" s="37"/>
      <c r="OQK98" s="37"/>
      <c r="OQL98" s="37"/>
      <c r="OQM98" s="37"/>
      <c r="OQN98" s="37"/>
      <c r="OQO98" s="37"/>
      <c r="OQP98" s="37"/>
      <c r="OQQ98" s="37"/>
      <c r="OQR98" s="37"/>
      <c r="OQS98" s="37"/>
      <c r="OQT98" s="37"/>
      <c r="OQU98" s="37"/>
      <c r="OQV98" s="37"/>
      <c r="OQW98" s="37"/>
      <c r="OQX98" s="37"/>
      <c r="OQY98" s="37"/>
      <c r="OQZ98" s="37"/>
      <c r="ORA98" s="37"/>
      <c r="ORB98" s="37"/>
      <c r="ORC98" s="37"/>
      <c r="ORD98" s="37"/>
      <c r="ORE98" s="37"/>
      <c r="ORF98" s="37"/>
      <c r="ORG98" s="37"/>
      <c r="ORH98" s="37"/>
      <c r="ORI98" s="37"/>
      <c r="ORJ98" s="37"/>
      <c r="ORK98" s="37"/>
      <c r="ORL98" s="37"/>
      <c r="ORM98" s="37"/>
      <c r="ORN98" s="37"/>
      <c r="ORO98" s="37"/>
      <c r="ORP98" s="37"/>
      <c r="ORQ98" s="37"/>
      <c r="ORR98" s="37"/>
      <c r="ORS98" s="37"/>
      <c r="ORT98" s="37"/>
      <c r="ORU98" s="37"/>
      <c r="ORV98" s="37"/>
      <c r="ORW98" s="37"/>
      <c r="ORX98" s="37"/>
      <c r="ORY98" s="37"/>
      <c r="ORZ98" s="37"/>
      <c r="OSA98" s="37"/>
      <c r="OSB98" s="37"/>
      <c r="OSC98" s="37"/>
      <c r="OSD98" s="37"/>
      <c r="OSE98" s="37"/>
      <c r="OSF98" s="37"/>
      <c r="OSG98" s="37"/>
      <c r="OSH98" s="37"/>
      <c r="OSI98" s="37"/>
      <c r="OSJ98" s="37"/>
      <c r="OSK98" s="37"/>
      <c r="OSL98" s="37"/>
      <c r="OSM98" s="37"/>
      <c r="OSN98" s="37"/>
      <c r="OSO98" s="37"/>
      <c r="OSP98" s="37"/>
      <c r="OSQ98" s="37"/>
      <c r="OSR98" s="37"/>
      <c r="OSS98" s="37"/>
      <c r="OST98" s="37"/>
      <c r="OSU98" s="37"/>
      <c r="OSV98" s="37"/>
      <c r="OSW98" s="37"/>
      <c r="OSX98" s="37"/>
      <c r="OSY98" s="37"/>
      <c r="OSZ98" s="37"/>
      <c r="OTA98" s="37"/>
      <c r="OTB98" s="37"/>
      <c r="OTC98" s="37"/>
      <c r="OTD98" s="37"/>
      <c r="OTE98" s="37"/>
      <c r="OTF98" s="37"/>
      <c r="OTG98" s="37"/>
      <c r="OTH98" s="37"/>
      <c r="OTI98" s="37"/>
      <c r="OTJ98" s="37"/>
      <c r="OTK98" s="37"/>
      <c r="OTL98" s="37"/>
      <c r="OTM98" s="37"/>
      <c r="OTN98" s="37"/>
      <c r="OTO98" s="37"/>
      <c r="OTP98" s="37"/>
      <c r="OTQ98" s="37"/>
      <c r="OTR98" s="37"/>
      <c r="OTS98" s="37"/>
      <c r="OTT98" s="37"/>
      <c r="OTU98" s="37"/>
      <c r="OTV98" s="37"/>
      <c r="OTW98" s="37"/>
      <c r="OTX98" s="37"/>
      <c r="OTY98" s="37"/>
      <c r="OTZ98" s="37"/>
      <c r="OUA98" s="37"/>
      <c r="OUB98" s="37"/>
      <c r="OUC98" s="37"/>
      <c r="OUD98" s="37"/>
      <c r="OUE98" s="37"/>
      <c r="OUF98" s="37"/>
      <c r="OUG98" s="37"/>
      <c r="OUH98" s="37"/>
      <c r="OUI98" s="37"/>
      <c r="OUJ98" s="37"/>
      <c r="OUK98" s="37"/>
      <c r="OUL98" s="37"/>
      <c r="OUM98" s="37"/>
      <c r="OUN98" s="37"/>
      <c r="OUO98" s="37"/>
      <c r="OUP98" s="37"/>
      <c r="OUQ98" s="37"/>
      <c r="OUR98" s="37"/>
      <c r="OUS98" s="37"/>
      <c r="OUT98" s="37"/>
      <c r="OUU98" s="37"/>
      <c r="OUV98" s="37"/>
      <c r="OUW98" s="37"/>
      <c r="OUX98" s="37"/>
      <c r="OUY98" s="37"/>
      <c r="OUZ98" s="37"/>
      <c r="OVA98" s="37"/>
      <c r="OVB98" s="37"/>
      <c r="OVC98" s="37"/>
      <c r="OVD98" s="37"/>
      <c r="OVE98" s="37"/>
      <c r="OVF98" s="37"/>
      <c r="OVG98" s="37"/>
      <c r="OVH98" s="37"/>
      <c r="OVI98" s="37"/>
      <c r="OVJ98" s="37"/>
      <c r="OVK98" s="37"/>
      <c r="OVL98" s="37"/>
      <c r="OVM98" s="37"/>
      <c r="OVN98" s="37"/>
      <c r="OVO98" s="37"/>
      <c r="OVP98" s="37"/>
      <c r="OVQ98" s="37"/>
      <c r="OVR98" s="37"/>
      <c r="OVS98" s="37"/>
      <c r="OVT98" s="37"/>
      <c r="OVU98" s="37"/>
      <c r="OVV98" s="37"/>
      <c r="OVW98" s="37"/>
      <c r="OVX98" s="37"/>
      <c r="OVY98" s="37"/>
      <c r="OVZ98" s="37"/>
      <c r="OWA98" s="37"/>
      <c r="OWB98" s="37"/>
      <c r="OWC98" s="37"/>
      <c r="OWD98" s="37"/>
      <c r="OWE98" s="37"/>
      <c r="OWF98" s="37"/>
      <c r="OWG98" s="37"/>
      <c r="OWH98" s="37"/>
      <c r="OWI98" s="37"/>
      <c r="OWJ98" s="37"/>
      <c r="OWK98" s="37"/>
      <c r="OWL98" s="37"/>
      <c r="OWM98" s="37"/>
      <c r="OWN98" s="37"/>
      <c r="OWO98" s="37"/>
      <c r="OWP98" s="37"/>
      <c r="OWQ98" s="37"/>
      <c r="OWR98" s="37"/>
      <c r="OWS98" s="37"/>
      <c r="OWT98" s="37"/>
      <c r="OWU98" s="37"/>
      <c r="OWV98" s="37"/>
      <c r="OWW98" s="37"/>
      <c r="OWX98" s="37"/>
      <c r="OWY98" s="37"/>
      <c r="OWZ98" s="37"/>
      <c r="OXA98" s="37"/>
      <c r="OXB98" s="37"/>
      <c r="OXC98" s="37"/>
      <c r="OXD98" s="37"/>
      <c r="OXE98" s="37"/>
      <c r="OXF98" s="37"/>
      <c r="OXG98" s="37"/>
      <c r="OXH98" s="37"/>
      <c r="OXI98" s="37"/>
      <c r="OXJ98" s="37"/>
      <c r="OXK98" s="37"/>
      <c r="OXL98" s="37"/>
      <c r="OXM98" s="37"/>
      <c r="OXN98" s="37"/>
      <c r="OXO98" s="37"/>
      <c r="OXP98" s="37"/>
      <c r="OXQ98" s="37"/>
      <c r="OXR98" s="37"/>
      <c r="OXS98" s="37"/>
      <c r="OXT98" s="37"/>
      <c r="OXU98" s="37"/>
      <c r="OXV98" s="37"/>
      <c r="OXW98" s="37"/>
      <c r="OXX98" s="37"/>
      <c r="OXY98" s="37"/>
      <c r="OXZ98" s="37"/>
      <c r="OYA98" s="37"/>
      <c r="OYB98" s="37"/>
      <c r="OYC98" s="37"/>
      <c r="OYD98" s="37"/>
      <c r="OYE98" s="37"/>
      <c r="OYF98" s="37"/>
      <c r="OYG98" s="37"/>
      <c r="OYH98" s="37"/>
      <c r="OYI98" s="37"/>
      <c r="OYJ98" s="37"/>
      <c r="OYK98" s="37"/>
      <c r="OYL98" s="37"/>
      <c r="OYM98" s="37"/>
      <c r="OYN98" s="37"/>
      <c r="OYO98" s="37"/>
      <c r="OYP98" s="37"/>
      <c r="OYQ98" s="37"/>
      <c r="OYR98" s="37"/>
      <c r="OYS98" s="37"/>
      <c r="OYT98" s="37"/>
      <c r="OYU98" s="37"/>
      <c r="OYV98" s="37"/>
      <c r="OYW98" s="37"/>
      <c r="OYX98" s="37"/>
      <c r="OYY98" s="37"/>
      <c r="OYZ98" s="37"/>
      <c r="OZA98" s="37"/>
      <c r="OZB98" s="37"/>
      <c r="OZC98" s="37"/>
      <c r="OZD98" s="37"/>
      <c r="OZE98" s="37"/>
      <c r="OZF98" s="37"/>
      <c r="OZG98" s="37"/>
      <c r="OZH98" s="37"/>
      <c r="OZI98" s="37"/>
      <c r="OZJ98" s="37"/>
      <c r="OZK98" s="37"/>
      <c r="OZL98" s="37"/>
      <c r="OZM98" s="37"/>
      <c r="OZN98" s="37"/>
      <c r="OZO98" s="37"/>
      <c r="OZP98" s="37"/>
      <c r="OZQ98" s="37"/>
      <c r="OZR98" s="37"/>
      <c r="OZS98" s="37"/>
      <c r="OZT98" s="37"/>
      <c r="OZU98" s="37"/>
      <c r="OZV98" s="37"/>
      <c r="OZW98" s="37"/>
      <c r="OZX98" s="37"/>
      <c r="OZY98" s="37"/>
      <c r="OZZ98" s="37"/>
      <c r="PAA98" s="37"/>
      <c r="PAB98" s="37"/>
      <c r="PAC98" s="37"/>
      <c r="PAD98" s="37"/>
      <c r="PAE98" s="37"/>
      <c r="PAF98" s="37"/>
      <c r="PAG98" s="37"/>
      <c r="PAH98" s="37"/>
      <c r="PAI98" s="37"/>
      <c r="PAJ98" s="37"/>
      <c r="PAK98" s="37"/>
      <c r="PAL98" s="37"/>
      <c r="PAM98" s="37"/>
      <c r="PAN98" s="37"/>
      <c r="PAO98" s="37"/>
      <c r="PAP98" s="37"/>
      <c r="PAQ98" s="37"/>
      <c r="PAR98" s="37"/>
      <c r="PAS98" s="37"/>
      <c r="PAT98" s="37"/>
      <c r="PAU98" s="37"/>
      <c r="PAV98" s="37"/>
      <c r="PAW98" s="37"/>
      <c r="PAX98" s="37"/>
      <c r="PAY98" s="37"/>
      <c r="PAZ98" s="37"/>
      <c r="PBA98" s="37"/>
      <c r="PBB98" s="37"/>
      <c r="PBC98" s="37"/>
      <c r="PBD98" s="37"/>
      <c r="PBE98" s="37"/>
      <c r="PBF98" s="37"/>
      <c r="PBG98" s="37"/>
      <c r="PBH98" s="37"/>
      <c r="PBI98" s="37"/>
      <c r="PBJ98" s="37"/>
      <c r="PBK98" s="37"/>
      <c r="PBL98" s="37"/>
      <c r="PBM98" s="37"/>
      <c r="PBN98" s="37"/>
      <c r="PBO98" s="37"/>
      <c r="PBP98" s="37"/>
      <c r="PBQ98" s="37"/>
      <c r="PBR98" s="37"/>
      <c r="PBS98" s="37"/>
      <c r="PBT98" s="37"/>
      <c r="PBU98" s="37"/>
      <c r="PBV98" s="37"/>
      <c r="PBW98" s="37"/>
      <c r="PBX98" s="37"/>
      <c r="PBY98" s="37"/>
      <c r="PBZ98" s="37"/>
      <c r="PCA98" s="37"/>
      <c r="PCB98" s="37"/>
      <c r="PCC98" s="37"/>
      <c r="PCD98" s="37"/>
      <c r="PCE98" s="37"/>
      <c r="PCF98" s="37"/>
      <c r="PCG98" s="37"/>
      <c r="PCH98" s="37"/>
      <c r="PCI98" s="37"/>
      <c r="PCJ98" s="37"/>
      <c r="PCK98" s="37"/>
      <c r="PCL98" s="37"/>
      <c r="PCM98" s="37"/>
      <c r="PCN98" s="37"/>
      <c r="PCO98" s="37"/>
      <c r="PCP98" s="37"/>
      <c r="PCQ98" s="37"/>
      <c r="PCR98" s="37"/>
      <c r="PCS98" s="37"/>
      <c r="PCT98" s="37"/>
      <c r="PCU98" s="37"/>
      <c r="PCV98" s="37"/>
      <c r="PCW98" s="37"/>
      <c r="PCX98" s="37"/>
      <c r="PCY98" s="37"/>
      <c r="PCZ98" s="37"/>
      <c r="PDA98" s="37"/>
      <c r="PDB98" s="37"/>
      <c r="PDC98" s="37"/>
      <c r="PDD98" s="37"/>
      <c r="PDE98" s="37"/>
      <c r="PDF98" s="37"/>
      <c r="PDG98" s="37"/>
      <c r="PDH98" s="37"/>
      <c r="PDI98" s="37"/>
      <c r="PDJ98" s="37"/>
      <c r="PDK98" s="37"/>
      <c r="PDL98" s="37"/>
      <c r="PDM98" s="37"/>
      <c r="PDN98" s="37"/>
      <c r="PDO98" s="37"/>
      <c r="PDP98" s="37"/>
      <c r="PDQ98" s="37"/>
      <c r="PDR98" s="37"/>
      <c r="PDS98" s="37"/>
      <c r="PDT98" s="37"/>
      <c r="PDU98" s="37"/>
      <c r="PDV98" s="37"/>
      <c r="PDW98" s="37"/>
      <c r="PDX98" s="37"/>
      <c r="PDY98" s="37"/>
      <c r="PDZ98" s="37"/>
      <c r="PEA98" s="37"/>
      <c r="PEB98" s="37"/>
      <c r="PEC98" s="37"/>
      <c r="PED98" s="37"/>
      <c r="PEE98" s="37"/>
      <c r="PEF98" s="37"/>
      <c r="PEG98" s="37"/>
      <c r="PEH98" s="37"/>
      <c r="PEI98" s="37"/>
      <c r="PEJ98" s="37"/>
      <c r="PEK98" s="37"/>
      <c r="PEL98" s="37"/>
      <c r="PEM98" s="37"/>
      <c r="PEN98" s="37"/>
      <c r="PEO98" s="37"/>
      <c r="PEP98" s="37"/>
      <c r="PEQ98" s="37"/>
      <c r="PER98" s="37"/>
      <c r="PES98" s="37"/>
      <c r="PET98" s="37"/>
      <c r="PEU98" s="37"/>
      <c r="PEV98" s="37"/>
      <c r="PEW98" s="37"/>
      <c r="PEX98" s="37"/>
      <c r="PEY98" s="37"/>
      <c r="PEZ98" s="37"/>
      <c r="PFA98" s="37"/>
      <c r="PFB98" s="37"/>
      <c r="PFC98" s="37"/>
      <c r="PFD98" s="37"/>
      <c r="PFE98" s="37"/>
      <c r="PFF98" s="37"/>
      <c r="PFG98" s="37"/>
      <c r="PFH98" s="37"/>
      <c r="PFI98" s="37"/>
      <c r="PFJ98" s="37"/>
      <c r="PFK98" s="37"/>
      <c r="PFL98" s="37"/>
      <c r="PFM98" s="37"/>
      <c r="PFN98" s="37"/>
      <c r="PFO98" s="37"/>
      <c r="PFP98" s="37"/>
      <c r="PFQ98" s="37"/>
      <c r="PFR98" s="37"/>
      <c r="PFS98" s="37"/>
      <c r="PFT98" s="37"/>
      <c r="PFU98" s="37"/>
      <c r="PFV98" s="37"/>
      <c r="PFW98" s="37"/>
      <c r="PFX98" s="37"/>
      <c r="PFY98" s="37"/>
      <c r="PFZ98" s="37"/>
      <c r="PGA98" s="37"/>
      <c r="PGB98" s="37"/>
      <c r="PGC98" s="37"/>
      <c r="PGD98" s="37"/>
      <c r="PGE98" s="37"/>
      <c r="PGF98" s="37"/>
      <c r="PGG98" s="37"/>
      <c r="PGH98" s="37"/>
      <c r="PGI98" s="37"/>
      <c r="PGJ98" s="37"/>
      <c r="PGK98" s="37"/>
      <c r="PGL98" s="37"/>
      <c r="PGM98" s="37"/>
      <c r="PGN98" s="37"/>
      <c r="PGO98" s="37"/>
      <c r="PGP98" s="37"/>
      <c r="PGQ98" s="37"/>
      <c r="PGR98" s="37"/>
      <c r="PGS98" s="37"/>
      <c r="PGT98" s="37"/>
      <c r="PGU98" s="37"/>
      <c r="PGV98" s="37"/>
      <c r="PGW98" s="37"/>
      <c r="PGX98" s="37"/>
      <c r="PGY98" s="37"/>
      <c r="PGZ98" s="37"/>
      <c r="PHA98" s="37"/>
      <c r="PHB98" s="37"/>
      <c r="PHC98" s="37"/>
      <c r="PHD98" s="37"/>
      <c r="PHE98" s="37"/>
      <c r="PHF98" s="37"/>
      <c r="PHG98" s="37"/>
      <c r="PHH98" s="37"/>
      <c r="PHI98" s="37"/>
      <c r="PHJ98" s="37"/>
      <c r="PHK98" s="37"/>
      <c r="PHL98" s="37"/>
      <c r="PHM98" s="37"/>
      <c r="PHN98" s="37"/>
      <c r="PHO98" s="37"/>
      <c r="PHP98" s="37"/>
      <c r="PHQ98" s="37"/>
      <c r="PHR98" s="37"/>
      <c r="PHS98" s="37"/>
      <c r="PHT98" s="37"/>
      <c r="PHU98" s="37"/>
      <c r="PHV98" s="37"/>
      <c r="PHW98" s="37"/>
      <c r="PHX98" s="37"/>
      <c r="PHY98" s="37"/>
      <c r="PHZ98" s="37"/>
      <c r="PIA98" s="37"/>
      <c r="PIB98" s="37"/>
      <c r="PIC98" s="37"/>
      <c r="PID98" s="37"/>
      <c r="PIE98" s="37"/>
      <c r="PIF98" s="37"/>
      <c r="PIG98" s="37"/>
      <c r="PIH98" s="37"/>
      <c r="PII98" s="37"/>
      <c r="PIJ98" s="37"/>
      <c r="PIK98" s="37"/>
      <c r="PIL98" s="37"/>
      <c r="PIM98" s="37"/>
      <c r="PIN98" s="37"/>
      <c r="PIO98" s="37"/>
      <c r="PIP98" s="37"/>
      <c r="PIQ98" s="37"/>
      <c r="PIR98" s="37"/>
      <c r="PIS98" s="37"/>
      <c r="PIT98" s="37"/>
      <c r="PIU98" s="37"/>
      <c r="PIV98" s="37"/>
      <c r="PIW98" s="37"/>
      <c r="PIX98" s="37"/>
      <c r="PIY98" s="37"/>
      <c r="PIZ98" s="37"/>
      <c r="PJA98" s="37"/>
      <c r="PJB98" s="37"/>
      <c r="PJC98" s="37"/>
      <c r="PJD98" s="37"/>
      <c r="PJE98" s="37"/>
      <c r="PJF98" s="37"/>
      <c r="PJG98" s="37"/>
      <c r="PJH98" s="37"/>
      <c r="PJI98" s="37"/>
      <c r="PJJ98" s="37"/>
      <c r="PJK98" s="37"/>
      <c r="PJL98" s="37"/>
      <c r="PJM98" s="37"/>
      <c r="PJN98" s="37"/>
      <c r="PJO98" s="37"/>
      <c r="PJP98" s="37"/>
      <c r="PJQ98" s="37"/>
      <c r="PJR98" s="37"/>
      <c r="PJS98" s="37"/>
      <c r="PJT98" s="37"/>
      <c r="PJU98" s="37"/>
      <c r="PJV98" s="37"/>
      <c r="PJW98" s="37"/>
      <c r="PJX98" s="37"/>
      <c r="PJY98" s="37"/>
      <c r="PJZ98" s="37"/>
      <c r="PKA98" s="37"/>
      <c r="PKB98" s="37"/>
      <c r="PKC98" s="37"/>
      <c r="PKD98" s="37"/>
      <c r="PKE98" s="37"/>
      <c r="PKF98" s="37"/>
      <c r="PKG98" s="37"/>
      <c r="PKH98" s="37"/>
      <c r="PKI98" s="37"/>
      <c r="PKJ98" s="37"/>
      <c r="PKK98" s="37"/>
      <c r="PKL98" s="37"/>
      <c r="PKM98" s="37"/>
      <c r="PKN98" s="37"/>
      <c r="PKO98" s="37"/>
      <c r="PKP98" s="37"/>
      <c r="PKQ98" s="37"/>
      <c r="PKR98" s="37"/>
      <c r="PKS98" s="37"/>
      <c r="PKT98" s="37"/>
      <c r="PKU98" s="37"/>
      <c r="PKV98" s="37"/>
      <c r="PKW98" s="37"/>
      <c r="PKX98" s="37"/>
      <c r="PKY98" s="37"/>
      <c r="PKZ98" s="37"/>
      <c r="PLA98" s="37"/>
      <c r="PLB98" s="37"/>
      <c r="PLC98" s="37"/>
      <c r="PLD98" s="37"/>
      <c r="PLE98" s="37"/>
      <c r="PLF98" s="37"/>
      <c r="PLG98" s="37"/>
      <c r="PLH98" s="37"/>
      <c r="PLI98" s="37"/>
      <c r="PLJ98" s="37"/>
      <c r="PLK98" s="37"/>
      <c r="PLL98" s="37"/>
      <c r="PLM98" s="37"/>
      <c r="PLN98" s="37"/>
      <c r="PLO98" s="37"/>
      <c r="PLP98" s="37"/>
      <c r="PLQ98" s="37"/>
      <c r="PLR98" s="37"/>
      <c r="PLS98" s="37"/>
      <c r="PLT98" s="37"/>
      <c r="PLU98" s="37"/>
      <c r="PLV98" s="37"/>
      <c r="PLW98" s="37"/>
      <c r="PLX98" s="37"/>
      <c r="PLY98" s="37"/>
      <c r="PLZ98" s="37"/>
      <c r="PMA98" s="37"/>
      <c r="PMB98" s="37"/>
      <c r="PMC98" s="37"/>
      <c r="PMD98" s="37"/>
      <c r="PME98" s="37"/>
      <c r="PMF98" s="37"/>
      <c r="PMG98" s="37"/>
      <c r="PMH98" s="37"/>
      <c r="PMI98" s="37"/>
      <c r="PMJ98" s="37"/>
      <c r="PMK98" s="37"/>
      <c r="PML98" s="37"/>
      <c r="PMM98" s="37"/>
      <c r="PMN98" s="37"/>
      <c r="PMO98" s="37"/>
      <c r="PMP98" s="37"/>
      <c r="PMQ98" s="37"/>
      <c r="PMR98" s="37"/>
      <c r="PMS98" s="37"/>
      <c r="PMT98" s="37"/>
      <c r="PMU98" s="37"/>
      <c r="PMV98" s="37"/>
      <c r="PMW98" s="37"/>
      <c r="PMX98" s="37"/>
      <c r="PMY98" s="37"/>
      <c r="PMZ98" s="37"/>
      <c r="PNA98" s="37"/>
      <c r="PNB98" s="37"/>
      <c r="PNC98" s="37"/>
      <c r="PND98" s="37"/>
      <c r="PNE98" s="37"/>
      <c r="PNF98" s="37"/>
      <c r="PNG98" s="37"/>
      <c r="PNH98" s="37"/>
      <c r="PNI98" s="37"/>
      <c r="PNJ98" s="37"/>
      <c r="PNK98" s="37"/>
      <c r="PNL98" s="37"/>
      <c r="PNM98" s="37"/>
      <c r="PNN98" s="37"/>
      <c r="PNO98" s="37"/>
      <c r="PNP98" s="37"/>
      <c r="PNQ98" s="37"/>
      <c r="PNR98" s="37"/>
      <c r="PNS98" s="37"/>
      <c r="PNT98" s="37"/>
      <c r="PNU98" s="37"/>
      <c r="PNV98" s="37"/>
      <c r="PNW98" s="37"/>
      <c r="PNX98" s="37"/>
      <c r="PNY98" s="37"/>
      <c r="PNZ98" s="37"/>
      <c r="POA98" s="37"/>
      <c r="POB98" s="37"/>
      <c r="POC98" s="37"/>
      <c r="POD98" s="37"/>
      <c r="POE98" s="37"/>
      <c r="POF98" s="37"/>
      <c r="POG98" s="37"/>
      <c r="POH98" s="37"/>
      <c r="POI98" s="37"/>
      <c r="POJ98" s="37"/>
      <c r="POK98" s="37"/>
      <c r="POL98" s="37"/>
      <c r="POM98" s="37"/>
      <c r="PON98" s="37"/>
      <c r="POO98" s="37"/>
      <c r="POP98" s="37"/>
      <c r="POQ98" s="37"/>
      <c r="POR98" s="37"/>
      <c r="POS98" s="37"/>
      <c r="POT98" s="37"/>
      <c r="POU98" s="37"/>
      <c r="POV98" s="37"/>
      <c r="POW98" s="37"/>
      <c r="POX98" s="37"/>
      <c r="POY98" s="37"/>
      <c r="POZ98" s="37"/>
      <c r="PPA98" s="37"/>
      <c r="PPB98" s="37"/>
      <c r="PPC98" s="37"/>
      <c r="PPD98" s="37"/>
      <c r="PPE98" s="37"/>
      <c r="PPF98" s="37"/>
      <c r="PPG98" s="37"/>
      <c r="PPH98" s="37"/>
      <c r="PPI98" s="37"/>
      <c r="PPJ98" s="37"/>
      <c r="PPK98" s="37"/>
      <c r="PPL98" s="37"/>
      <c r="PPM98" s="37"/>
      <c r="PPN98" s="37"/>
      <c r="PPO98" s="37"/>
      <c r="PPP98" s="37"/>
      <c r="PPQ98" s="37"/>
      <c r="PPR98" s="37"/>
      <c r="PPS98" s="37"/>
      <c r="PPT98" s="37"/>
      <c r="PPU98" s="37"/>
      <c r="PPV98" s="37"/>
      <c r="PPW98" s="37"/>
      <c r="PPX98" s="37"/>
      <c r="PPY98" s="37"/>
      <c r="PPZ98" s="37"/>
      <c r="PQA98" s="37"/>
      <c r="PQB98" s="37"/>
      <c r="PQC98" s="37"/>
      <c r="PQD98" s="37"/>
      <c r="PQE98" s="37"/>
      <c r="PQF98" s="37"/>
      <c r="PQG98" s="37"/>
      <c r="PQH98" s="37"/>
      <c r="PQI98" s="37"/>
      <c r="PQJ98" s="37"/>
      <c r="PQK98" s="37"/>
      <c r="PQL98" s="37"/>
      <c r="PQM98" s="37"/>
      <c r="PQN98" s="37"/>
      <c r="PQO98" s="37"/>
      <c r="PQP98" s="37"/>
      <c r="PQQ98" s="37"/>
      <c r="PQR98" s="37"/>
      <c r="PQS98" s="37"/>
      <c r="PQT98" s="37"/>
      <c r="PQU98" s="37"/>
      <c r="PQV98" s="37"/>
      <c r="PQW98" s="37"/>
      <c r="PQX98" s="37"/>
      <c r="PQY98" s="37"/>
      <c r="PQZ98" s="37"/>
      <c r="PRA98" s="37"/>
      <c r="PRB98" s="37"/>
      <c r="PRC98" s="37"/>
      <c r="PRD98" s="37"/>
      <c r="PRE98" s="37"/>
      <c r="PRF98" s="37"/>
      <c r="PRG98" s="37"/>
      <c r="PRH98" s="37"/>
      <c r="PRI98" s="37"/>
      <c r="PRJ98" s="37"/>
      <c r="PRK98" s="37"/>
      <c r="PRL98" s="37"/>
      <c r="PRM98" s="37"/>
      <c r="PRN98" s="37"/>
      <c r="PRO98" s="37"/>
      <c r="PRP98" s="37"/>
      <c r="PRQ98" s="37"/>
      <c r="PRR98" s="37"/>
      <c r="PRS98" s="37"/>
      <c r="PRT98" s="37"/>
      <c r="PRU98" s="37"/>
      <c r="PRV98" s="37"/>
      <c r="PRW98" s="37"/>
      <c r="PRX98" s="37"/>
      <c r="PRY98" s="37"/>
      <c r="PRZ98" s="37"/>
      <c r="PSA98" s="37"/>
      <c r="PSB98" s="37"/>
      <c r="PSC98" s="37"/>
      <c r="PSD98" s="37"/>
      <c r="PSE98" s="37"/>
      <c r="PSF98" s="37"/>
      <c r="PSG98" s="37"/>
      <c r="PSH98" s="37"/>
      <c r="PSI98" s="37"/>
      <c r="PSJ98" s="37"/>
      <c r="PSK98" s="37"/>
      <c r="PSL98" s="37"/>
      <c r="PSM98" s="37"/>
      <c r="PSN98" s="37"/>
      <c r="PSO98" s="37"/>
      <c r="PSP98" s="37"/>
      <c r="PSQ98" s="37"/>
      <c r="PSR98" s="37"/>
      <c r="PSS98" s="37"/>
      <c r="PST98" s="37"/>
      <c r="PSU98" s="37"/>
      <c r="PSV98" s="37"/>
      <c r="PSW98" s="37"/>
      <c r="PSX98" s="37"/>
      <c r="PSY98" s="37"/>
      <c r="PSZ98" s="37"/>
      <c r="PTA98" s="37"/>
      <c r="PTB98" s="37"/>
      <c r="PTC98" s="37"/>
      <c r="PTD98" s="37"/>
      <c r="PTE98" s="37"/>
      <c r="PTF98" s="37"/>
      <c r="PTG98" s="37"/>
      <c r="PTH98" s="37"/>
      <c r="PTI98" s="37"/>
      <c r="PTJ98" s="37"/>
      <c r="PTK98" s="37"/>
      <c r="PTL98" s="37"/>
      <c r="PTM98" s="37"/>
      <c r="PTN98" s="37"/>
      <c r="PTO98" s="37"/>
      <c r="PTP98" s="37"/>
      <c r="PTQ98" s="37"/>
      <c r="PTR98" s="37"/>
      <c r="PTS98" s="37"/>
      <c r="PTT98" s="37"/>
      <c r="PTU98" s="37"/>
      <c r="PTV98" s="37"/>
      <c r="PTW98" s="37"/>
      <c r="PTX98" s="37"/>
      <c r="PTY98" s="37"/>
      <c r="PTZ98" s="37"/>
      <c r="PUA98" s="37"/>
      <c r="PUB98" s="37"/>
      <c r="PUC98" s="37"/>
      <c r="PUD98" s="37"/>
      <c r="PUE98" s="37"/>
      <c r="PUF98" s="37"/>
      <c r="PUG98" s="37"/>
      <c r="PUH98" s="37"/>
      <c r="PUI98" s="37"/>
      <c r="PUJ98" s="37"/>
      <c r="PUK98" s="37"/>
      <c r="PUL98" s="37"/>
      <c r="PUM98" s="37"/>
      <c r="PUN98" s="37"/>
      <c r="PUO98" s="37"/>
      <c r="PUP98" s="37"/>
      <c r="PUQ98" s="37"/>
      <c r="PUR98" s="37"/>
      <c r="PUS98" s="37"/>
      <c r="PUT98" s="37"/>
      <c r="PUU98" s="37"/>
      <c r="PUV98" s="37"/>
      <c r="PUW98" s="37"/>
      <c r="PUX98" s="37"/>
      <c r="PUY98" s="37"/>
      <c r="PUZ98" s="37"/>
      <c r="PVA98" s="37"/>
      <c r="PVB98" s="37"/>
      <c r="PVC98" s="37"/>
      <c r="PVD98" s="37"/>
      <c r="PVE98" s="37"/>
      <c r="PVF98" s="37"/>
      <c r="PVG98" s="37"/>
      <c r="PVH98" s="37"/>
      <c r="PVI98" s="37"/>
      <c r="PVJ98" s="37"/>
      <c r="PVK98" s="37"/>
      <c r="PVL98" s="37"/>
      <c r="PVM98" s="37"/>
      <c r="PVN98" s="37"/>
      <c r="PVO98" s="37"/>
      <c r="PVP98" s="37"/>
      <c r="PVQ98" s="37"/>
      <c r="PVR98" s="37"/>
      <c r="PVS98" s="37"/>
      <c r="PVT98" s="37"/>
      <c r="PVU98" s="37"/>
      <c r="PVV98" s="37"/>
      <c r="PVW98" s="37"/>
      <c r="PVX98" s="37"/>
      <c r="PVY98" s="37"/>
      <c r="PVZ98" s="37"/>
      <c r="PWA98" s="37"/>
      <c r="PWB98" s="37"/>
      <c r="PWC98" s="37"/>
      <c r="PWD98" s="37"/>
      <c r="PWE98" s="37"/>
      <c r="PWF98" s="37"/>
      <c r="PWG98" s="37"/>
      <c r="PWH98" s="37"/>
      <c r="PWI98" s="37"/>
      <c r="PWJ98" s="37"/>
      <c r="PWK98" s="37"/>
      <c r="PWL98" s="37"/>
      <c r="PWM98" s="37"/>
      <c r="PWN98" s="37"/>
      <c r="PWO98" s="37"/>
      <c r="PWP98" s="37"/>
      <c r="PWQ98" s="37"/>
      <c r="PWR98" s="37"/>
      <c r="PWS98" s="37"/>
      <c r="PWT98" s="37"/>
      <c r="PWU98" s="37"/>
      <c r="PWV98" s="37"/>
      <c r="PWW98" s="37"/>
      <c r="PWX98" s="37"/>
      <c r="PWY98" s="37"/>
      <c r="PWZ98" s="37"/>
      <c r="PXA98" s="37"/>
      <c r="PXB98" s="37"/>
      <c r="PXC98" s="37"/>
      <c r="PXD98" s="37"/>
      <c r="PXE98" s="37"/>
      <c r="PXF98" s="37"/>
      <c r="PXG98" s="37"/>
      <c r="PXH98" s="37"/>
      <c r="PXI98" s="37"/>
      <c r="PXJ98" s="37"/>
      <c r="PXK98" s="37"/>
      <c r="PXL98" s="37"/>
      <c r="PXM98" s="37"/>
      <c r="PXN98" s="37"/>
      <c r="PXO98" s="37"/>
      <c r="PXP98" s="37"/>
      <c r="PXQ98" s="37"/>
      <c r="PXR98" s="37"/>
      <c r="PXS98" s="37"/>
      <c r="PXT98" s="37"/>
      <c r="PXU98" s="37"/>
      <c r="PXV98" s="37"/>
      <c r="PXW98" s="37"/>
      <c r="PXX98" s="37"/>
      <c r="PXY98" s="37"/>
      <c r="PXZ98" s="37"/>
      <c r="PYA98" s="37"/>
      <c r="PYB98" s="37"/>
      <c r="PYC98" s="37"/>
      <c r="PYD98" s="37"/>
      <c r="PYE98" s="37"/>
      <c r="PYF98" s="37"/>
      <c r="PYG98" s="37"/>
      <c r="PYH98" s="37"/>
      <c r="PYI98" s="37"/>
      <c r="PYJ98" s="37"/>
      <c r="PYK98" s="37"/>
      <c r="PYL98" s="37"/>
      <c r="PYM98" s="37"/>
      <c r="PYN98" s="37"/>
      <c r="PYO98" s="37"/>
      <c r="PYP98" s="37"/>
      <c r="PYQ98" s="37"/>
      <c r="PYR98" s="37"/>
      <c r="PYS98" s="37"/>
      <c r="PYT98" s="37"/>
      <c r="PYU98" s="37"/>
      <c r="PYV98" s="37"/>
      <c r="PYW98" s="37"/>
      <c r="PYX98" s="37"/>
      <c r="PYY98" s="37"/>
      <c r="PYZ98" s="37"/>
      <c r="PZA98" s="37"/>
      <c r="PZB98" s="37"/>
      <c r="PZC98" s="37"/>
      <c r="PZD98" s="37"/>
      <c r="PZE98" s="37"/>
      <c r="PZF98" s="37"/>
      <c r="PZG98" s="37"/>
      <c r="PZH98" s="37"/>
      <c r="PZI98" s="37"/>
      <c r="PZJ98" s="37"/>
      <c r="PZK98" s="37"/>
      <c r="PZL98" s="37"/>
      <c r="PZM98" s="37"/>
      <c r="PZN98" s="37"/>
      <c r="PZO98" s="37"/>
      <c r="PZP98" s="37"/>
      <c r="PZQ98" s="37"/>
      <c r="PZR98" s="37"/>
      <c r="PZS98" s="37"/>
      <c r="PZT98" s="37"/>
      <c r="PZU98" s="37"/>
      <c r="PZV98" s="37"/>
      <c r="PZW98" s="37"/>
      <c r="PZX98" s="37"/>
      <c r="PZY98" s="37"/>
      <c r="PZZ98" s="37"/>
      <c r="QAA98" s="37"/>
      <c r="QAB98" s="37"/>
      <c r="QAC98" s="37"/>
      <c r="QAD98" s="37"/>
      <c r="QAE98" s="37"/>
      <c r="QAF98" s="37"/>
      <c r="QAG98" s="37"/>
      <c r="QAH98" s="37"/>
      <c r="QAI98" s="37"/>
      <c r="QAJ98" s="37"/>
      <c r="QAK98" s="37"/>
      <c r="QAL98" s="37"/>
      <c r="QAM98" s="37"/>
      <c r="QAN98" s="37"/>
      <c r="QAO98" s="37"/>
      <c r="QAP98" s="37"/>
      <c r="QAQ98" s="37"/>
      <c r="QAR98" s="37"/>
      <c r="QAS98" s="37"/>
      <c r="QAT98" s="37"/>
      <c r="QAU98" s="37"/>
      <c r="QAV98" s="37"/>
      <c r="QAW98" s="37"/>
      <c r="QAX98" s="37"/>
      <c r="QAY98" s="37"/>
      <c r="QAZ98" s="37"/>
      <c r="QBA98" s="37"/>
      <c r="QBB98" s="37"/>
      <c r="QBC98" s="37"/>
      <c r="QBD98" s="37"/>
      <c r="QBE98" s="37"/>
      <c r="QBF98" s="37"/>
      <c r="QBG98" s="37"/>
      <c r="QBH98" s="37"/>
      <c r="QBI98" s="37"/>
      <c r="QBJ98" s="37"/>
      <c r="QBK98" s="37"/>
      <c r="QBL98" s="37"/>
      <c r="QBM98" s="37"/>
      <c r="QBN98" s="37"/>
      <c r="QBO98" s="37"/>
      <c r="QBP98" s="37"/>
      <c r="QBQ98" s="37"/>
      <c r="QBR98" s="37"/>
      <c r="QBS98" s="37"/>
      <c r="QBT98" s="37"/>
      <c r="QBU98" s="37"/>
      <c r="QBV98" s="37"/>
      <c r="QBW98" s="37"/>
      <c r="QBX98" s="37"/>
      <c r="QBY98" s="37"/>
      <c r="QBZ98" s="37"/>
      <c r="QCA98" s="37"/>
      <c r="QCB98" s="37"/>
      <c r="QCC98" s="37"/>
      <c r="QCD98" s="37"/>
      <c r="QCE98" s="37"/>
      <c r="QCF98" s="37"/>
      <c r="QCG98" s="37"/>
      <c r="QCH98" s="37"/>
      <c r="QCI98" s="37"/>
      <c r="QCJ98" s="37"/>
      <c r="QCK98" s="37"/>
      <c r="QCL98" s="37"/>
      <c r="QCM98" s="37"/>
      <c r="QCN98" s="37"/>
      <c r="QCO98" s="37"/>
      <c r="QCP98" s="37"/>
      <c r="QCQ98" s="37"/>
      <c r="QCR98" s="37"/>
      <c r="QCS98" s="37"/>
      <c r="QCT98" s="37"/>
      <c r="QCU98" s="37"/>
      <c r="QCV98" s="37"/>
      <c r="QCW98" s="37"/>
      <c r="QCX98" s="37"/>
      <c r="QCY98" s="37"/>
      <c r="QCZ98" s="37"/>
      <c r="QDA98" s="37"/>
      <c r="QDB98" s="37"/>
      <c r="QDC98" s="37"/>
      <c r="QDD98" s="37"/>
      <c r="QDE98" s="37"/>
      <c r="QDF98" s="37"/>
      <c r="QDG98" s="37"/>
      <c r="QDH98" s="37"/>
      <c r="QDI98" s="37"/>
      <c r="QDJ98" s="37"/>
      <c r="QDK98" s="37"/>
      <c r="QDL98" s="37"/>
      <c r="QDM98" s="37"/>
      <c r="QDN98" s="37"/>
      <c r="QDO98" s="37"/>
      <c r="QDP98" s="37"/>
      <c r="QDQ98" s="37"/>
      <c r="QDR98" s="37"/>
      <c r="QDS98" s="37"/>
      <c r="QDT98" s="37"/>
      <c r="QDU98" s="37"/>
      <c r="QDV98" s="37"/>
      <c r="QDW98" s="37"/>
      <c r="QDX98" s="37"/>
      <c r="QDY98" s="37"/>
      <c r="QDZ98" s="37"/>
      <c r="QEA98" s="37"/>
      <c r="QEB98" s="37"/>
      <c r="QEC98" s="37"/>
      <c r="QED98" s="37"/>
      <c r="QEE98" s="37"/>
      <c r="QEF98" s="37"/>
      <c r="QEG98" s="37"/>
      <c r="QEH98" s="37"/>
      <c r="QEI98" s="37"/>
      <c r="QEJ98" s="37"/>
      <c r="QEK98" s="37"/>
      <c r="QEL98" s="37"/>
      <c r="QEM98" s="37"/>
      <c r="QEN98" s="37"/>
      <c r="QEO98" s="37"/>
      <c r="QEP98" s="37"/>
      <c r="QEQ98" s="37"/>
      <c r="QER98" s="37"/>
      <c r="QES98" s="37"/>
      <c r="QET98" s="37"/>
      <c r="QEU98" s="37"/>
      <c r="QEV98" s="37"/>
      <c r="QEW98" s="37"/>
      <c r="QEX98" s="37"/>
      <c r="QEY98" s="37"/>
      <c r="QEZ98" s="37"/>
      <c r="QFA98" s="37"/>
      <c r="QFB98" s="37"/>
      <c r="QFC98" s="37"/>
      <c r="QFD98" s="37"/>
      <c r="QFE98" s="37"/>
      <c r="QFF98" s="37"/>
      <c r="QFG98" s="37"/>
      <c r="QFH98" s="37"/>
      <c r="QFI98" s="37"/>
      <c r="QFJ98" s="37"/>
      <c r="QFK98" s="37"/>
      <c r="QFL98" s="37"/>
      <c r="QFM98" s="37"/>
      <c r="QFN98" s="37"/>
      <c r="QFO98" s="37"/>
      <c r="QFP98" s="37"/>
      <c r="QFQ98" s="37"/>
      <c r="QFR98" s="37"/>
      <c r="QFS98" s="37"/>
      <c r="QFT98" s="37"/>
      <c r="QFU98" s="37"/>
      <c r="QFV98" s="37"/>
      <c r="QFW98" s="37"/>
      <c r="QFX98" s="37"/>
      <c r="QFY98" s="37"/>
      <c r="QFZ98" s="37"/>
      <c r="QGA98" s="37"/>
      <c r="QGB98" s="37"/>
      <c r="QGC98" s="37"/>
      <c r="QGD98" s="37"/>
      <c r="QGE98" s="37"/>
      <c r="QGF98" s="37"/>
      <c r="QGG98" s="37"/>
      <c r="QGH98" s="37"/>
      <c r="QGI98" s="37"/>
      <c r="QGJ98" s="37"/>
      <c r="QGK98" s="37"/>
      <c r="QGL98" s="37"/>
      <c r="QGM98" s="37"/>
      <c r="QGN98" s="37"/>
      <c r="QGO98" s="37"/>
      <c r="QGP98" s="37"/>
      <c r="QGQ98" s="37"/>
      <c r="QGR98" s="37"/>
      <c r="QGS98" s="37"/>
      <c r="QGT98" s="37"/>
      <c r="QGU98" s="37"/>
      <c r="QGV98" s="37"/>
      <c r="QGW98" s="37"/>
      <c r="QGX98" s="37"/>
      <c r="QGY98" s="37"/>
      <c r="QGZ98" s="37"/>
      <c r="QHA98" s="37"/>
      <c r="QHB98" s="37"/>
      <c r="QHC98" s="37"/>
      <c r="QHD98" s="37"/>
      <c r="QHE98" s="37"/>
      <c r="QHF98" s="37"/>
      <c r="QHG98" s="37"/>
      <c r="QHH98" s="37"/>
      <c r="QHI98" s="37"/>
      <c r="QHJ98" s="37"/>
      <c r="QHK98" s="37"/>
      <c r="QHL98" s="37"/>
      <c r="QHM98" s="37"/>
      <c r="QHN98" s="37"/>
      <c r="QHO98" s="37"/>
      <c r="QHP98" s="37"/>
      <c r="QHQ98" s="37"/>
      <c r="QHR98" s="37"/>
      <c r="QHS98" s="37"/>
      <c r="QHT98" s="37"/>
      <c r="QHU98" s="37"/>
      <c r="QHV98" s="37"/>
      <c r="QHW98" s="37"/>
      <c r="QHX98" s="37"/>
      <c r="QHY98" s="37"/>
      <c r="QHZ98" s="37"/>
      <c r="QIA98" s="37"/>
      <c r="QIB98" s="37"/>
      <c r="QIC98" s="37"/>
      <c r="QID98" s="37"/>
      <c r="QIE98" s="37"/>
      <c r="QIF98" s="37"/>
      <c r="QIG98" s="37"/>
      <c r="QIH98" s="37"/>
      <c r="QII98" s="37"/>
      <c r="QIJ98" s="37"/>
      <c r="QIK98" s="37"/>
      <c r="QIL98" s="37"/>
      <c r="QIM98" s="37"/>
      <c r="QIN98" s="37"/>
      <c r="QIO98" s="37"/>
      <c r="QIP98" s="37"/>
      <c r="QIQ98" s="37"/>
      <c r="QIR98" s="37"/>
      <c r="QIS98" s="37"/>
      <c r="QIT98" s="37"/>
      <c r="QIU98" s="37"/>
      <c r="QIV98" s="37"/>
      <c r="QIW98" s="37"/>
      <c r="QIX98" s="37"/>
      <c r="QIY98" s="37"/>
      <c r="QIZ98" s="37"/>
      <c r="QJA98" s="37"/>
      <c r="QJB98" s="37"/>
      <c r="QJC98" s="37"/>
      <c r="QJD98" s="37"/>
      <c r="QJE98" s="37"/>
      <c r="QJF98" s="37"/>
      <c r="QJG98" s="37"/>
      <c r="QJH98" s="37"/>
      <c r="QJI98" s="37"/>
      <c r="QJJ98" s="37"/>
      <c r="QJK98" s="37"/>
      <c r="QJL98" s="37"/>
      <c r="QJM98" s="37"/>
      <c r="QJN98" s="37"/>
      <c r="QJO98" s="37"/>
      <c r="QJP98" s="37"/>
      <c r="QJQ98" s="37"/>
      <c r="QJR98" s="37"/>
      <c r="QJS98" s="37"/>
      <c r="QJT98" s="37"/>
      <c r="QJU98" s="37"/>
      <c r="QJV98" s="37"/>
      <c r="QJW98" s="37"/>
      <c r="QJX98" s="37"/>
      <c r="QJY98" s="37"/>
      <c r="QJZ98" s="37"/>
      <c r="QKA98" s="37"/>
      <c r="QKB98" s="37"/>
      <c r="QKC98" s="37"/>
      <c r="QKD98" s="37"/>
      <c r="QKE98" s="37"/>
      <c r="QKF98" s="37"/>
      <c r="QKG98" s="37"/>
      <c r="QKH98" s="37"/>
      <c r="QKI98" s="37"/>
      <c r="QKJ98" s="37"/>
      <c r="QKK98" s="37"/>
      <c r="QKL98" s="37"/>
      <c r="QKM98" s="37"/>
      <c r="QKN98" s="37"/>
      <c r="QKO98" s="37"/>
      <c r="QKP98" s="37"/>
      <c r="QKQ98" s="37"/>
      <c r="QKR98" s="37"/>
      <c r="QKS98" s="37"/>
      <c r="QKT98" s="37"/>
      <c r="QKU98" s="37"/>
      <c r="QKV98" s="37"/>
      <c r="QKW98" s="37"/>
      <c r="QKX98" s="37"/>
      <c r="QKY98" s="37"/>
      <c r="QKZ98" s="37"/>
      <c r="QLA98" s="37"/>
      <c r="QLB98" s="37"/>
      <c r="QLC98" s="37"/>
      <c r="QLD98" s="37"/>
      <c r="QLE98" s="37"/>
      <c r="QLF98" s="37"/>
      <c r="QLG98" s="37"/>
      <c r="QLH98" s="37"/>
      <c r="QLI98" s="37"/>
      <c r="QLJ98" s="37"/>
      <c r="QLK98" s="37"/>
      <c r="QLL98" s="37"/>
      <c r="QLM98" s="37"/>
      <c r="QLN98" s="37"/>
      <c r="QLO98" s="37"/>
      <c r="QLP98" s="37"/>
      <c r="QLQ98" s="37"/>
      <c r="QLR98" s="37"/>
      <c r="QLS98" s="37"/>
      <c r="QLT98" s="37"/>
      <c r="QLU98" s="37"/>
      <c r="QLV98" s="37"/>
      <c r="QLW98" s="37"/>
      <c r="QLX98" s="37"/>
      <c r="QLY98" s="37"/>
      <c r="QLZ98" s="37"/>
      <c r="QMA98" s="37"/>
      <c r="QMB98" s="37"/>
      <c r="QMC98" s="37"/>
      <c r="QMD98" s="37"/>
      <c r="QME98" s="37"/>
      <c r="QMF98" s="37"/>
      <c r="QMG98" s="37"/>
      <c r="QMH98" s="37"/>
      <c r="QMI98" s="37"/>
      <c r="QMJ98" s="37"/>
      <c r="QMK98" s="37"/>
      <c r="QML98" s="37"/>
      <c r="QMM98" s="37"/>
      <c r="QMN98" s="37"/>
      <c r="QMO98" s="37"/>
      <c r="QMP98" s="37"/>
      <c r="QMQ98" s="37"/>
      <c r="QMR98" s="37"/>
      <c r="QMS98" s="37"/>
      <c r="QMT98" s="37"/>
      <c r="QMU98" s="37"/>
      <c r="QMV98" s="37"/>
      <c r="QMW98" s="37"/>
      <c r="QMX98" s="37"/>
      <c r="QMY98" s="37"/>
      <c r="QMZ98" s="37"/>
      <c r="QNA98" s="37"/>
      <c r="QNB98" s="37"/>
      <c r="QNC98" s="37"/>
      <c r="QND98" s="37"/>
      <c r="QNE98" s="37"/>
      <c r="QNF98" s="37"/>
      <c r="QNG98" s="37"/>
      <c r="QNH98" s="37"/>
      <c r="QNI98" s="37"/>
      <c r="QNJ98" s="37"/>
      <c r="QNK98" s="37"/>
      <c r="QNL98" s="37"/>
      <c r="QNM98" s="37"/>
      <c r="QNN98" s="37"/>
      <c r="QNO98" s="37"/>
      <c r="QNP98" s="37"/>
      <c r="QNQ98" s="37"/>
      <c r="QNR98" s="37"/>
      <c r="QNS98" s="37"/>
      <c r="QNT98" s="37"/>
      <c r="QNU98" s="37"/>
      <c r="QNV98" s="37"/>
      <c r="QNW98" s="37"/>
      <c r="QNX98" s="37"/>
      <c r="QNY98" s="37"/>
      <c r="QNZ98" s="37"/>
      <c r="QOA98" s="37"/>
      <c r="QOB98" s="37"/>
      <c r="QOC98" s="37"/>
      <c r="QOD98" s="37"/>
      <c r="QOE98" s="37"/>
      <c r="QOF98" s="37"/>
      <c r="QOG98" s="37"/>
      <c r="QOH98" s="37"/>
      <c r="QOI98" s="37"/>
      <c r="QOJ98" s="37"/>
      <c r="QOK98" s="37"/>
      <c r="QOL98" s="37"/>
      <c r="QOM98" s="37"/>
      <c r="QON98" s="37"/>
      <c r="QOO98" s="37"/>
      <c r="QOP98" s="37"/>
      <c r="QOQ98" s="37"/>
      <c r="QOR98" s="37"/>
      <c r="QOS98" s="37"/>
      <c r="QOT98" s="37"/>
      <c r="QOU98" s="37"/>
      <c r="QOV98" s="37"/>
      <c r="QOW98" s="37"/>
      <c r="QOX98" s="37"/>
      <c r="QOY98" s="37"/>
      <c r="QOZ98" s="37"/>
      <c r="QPA98" s="37"/>
      <c r="QPB98" s="37"/>
      <c r="QPC98" s="37"/>
      <c r="QPD98" s="37"/>
      <c r="QPE98" s="37"/>
      <c r="QPF98" s="37"/>
      <c r="QPG98" s="37"/>
      <c r="QPH98" s="37"/>
      <c r="QPI98" s="37"/>
      <c r="QPJ98" s="37"/>
      <c r="QPK98" s="37"/>
      <c r="QPL98" s="37"/>
      <c r="QPM98" s="37"/>
      <c r="QPN98" s="37"/>
      <c r="QPO98" s="37"/>
      <c r="QPP98" s="37"/>
      <c r="QPQ98" s="37"/>
      <c r="QPR98" s="37"/>
      <c r="QPS98" s="37"/>
      <c r="QPT98" s="37"/>
      <c r="QPU98" s="37"/>
      <c r="QPV98" s="37"/>
      <c r="QPW98" s="37"/>
      <c r="QPX98" s="37"/>
      <c r="QPY98" s="37"/>
      <c r="QPZ98" s="37"/>
      <c r="QQA98" s="37"/>
      <c r="QQB98" s="37"/>
      <c r="QQC98" s="37"/>
      <c r="QQD98" s="37"/>
      <c r="QQE98" s="37"/>
      <c r="QQF98" s="37"/>
      <c r="QQG98" s="37"/>
      <c r="QQH98" s="37"/>
      <c r="QQI98" s="37"/>
      <c r="QQJ98" s="37"/>
      <c r="QQK98" s="37"/>
      <c r="QQL98" s="37"/>
      <c r="QQM98" s="37"/>
      <c r="QQN98" s="37"/>
      <c r="QQO98" s="37"/>
      <c r="QQP98" s="37"/>
      <c r="QQQ98" s="37"/>
      <c r="QQR98" s="37"/>
      <c r="QQS98" s="37"/>
      <c r="QQT98" s="37"/>
      <c r="QQU98" s="37"/>
      <c r="QQV98" s="37"/>
      <c r="QQW98" s="37"/>
      <c r="QQX98" s="37"/>
      <c r="QQY98" s="37"/>
      <c r="QQZ98" s="37"/>
      <c r="QRA98" s="37"/>
      <c r="QRB98" s="37"/>
      <c r="QRC98" s="37"/>
      <c r="QRD98" s="37"/>
      <c r="QRE98" s="37"/>
      <c r="QRF98" s="37"/>
      <c r="QRG98" s="37"/>
      <c r="QRH98" s="37"/>
      <c r="QRI98" s="37"/>
      <c r="QRJ98" s="37"/>
      <c r="QRK98" s="37"/>
      <c r="QRL98" s="37"/>
      <c r="QRM98" s="37"/>
      <c r="QRN98" s="37"/>
      <c r="QRO98" s="37"/>
      <c r="QRP98" s="37"/>
      <c r="QRQ98" s="37"/>
      <c r="QRR98" s="37"/>
      <c r="QRS98" s="37"/>
      <c r="QRT98" s="37"/>
      <c r="QRU98" s="37"/>
      <c r="QRV98" s="37"/>
      <c r="QRW98" s="37"/>
      <c r="QRX98" s="37"/>
      <c r="QRY98" s="37"/>
      <c r="QRZ98" s="37"/>
      <c r="QSA98" s="37"/>
      <c r="QSB98" s="37"/>
      <c r="QSC98" s="37"/>
      <c r="QSD98" s="37"/>
      <c r="QSE98" s="37"/>
      <c r="QSF98" s="37"/>
      <c r="QSG98" s="37"/>
      <c r="QSH98" s="37"/>
      <c r="QSI98" s="37"/>
      <c r="QSJ98" s="37"/>
      <c r="QSK98" s="37"/>
      <c r="QSL98" s="37"/>
      <c r="QSM98" s="37"/>
      <c r="QSN98" s="37"/>
      <c r="QSO98" s="37"/>
      <c r="QSP98" s="37"/>
      <c r="QSQ98" s="37"/>
      <c r="QSR98" s="37"/>
      <c r="QSS98" s="37"/>
      <c r="QST98" s="37"/>
      <c r="QSU98" s="37"/>
      <c r="QSV98" s="37"/>
      <c r="QSW98" s="37"/>
      <c r="QSX98" s="37"/>
      <c r="QSY98" s="37"/>
      <c r="QSZ98" s="37"/>
      <c r="QTA98" s="37"/>
      <c r="QTB98" s="37"/>
      <c r="QTC98" s="37"/>
      <c r="QTD98" s="37"/>
      <c r="QTE98" s="37"/>
      <c r="QTF98" s="37"/>
      <c r="QTG98" s="37"/>
      <c r="QTH98" s="37"/>
      <c r="QTI98" s="37"/>
      <c r="QTJ98" s="37"/>
      <c r="QTK98" s="37"/>
      <c r="QTL98" s="37"/>
      <c r="QTM98" s="37"/>
      <c r="QTN98" s="37"/>
      <c r="QTO98" s="37"/>
      <c r="QTP98" s="37"/>
      <c r="QTQ98" s="37"/>
      <c r="QTR98" s="37"/>
      <c r="QTS98" s="37"/>
      <c r="QTT98" s="37"/>
      <c r="QTU98" s="37"/>
      <c r="QTV98" s="37"/>
      <c r="QTW98" s="37"/>
      <c r="QTX98" s="37"/>
      <c r="QTY98" s="37"/>
      <c r="QTZ98" s="37"/>
      <c r="QUA98" s="37"/>
      <c r="QUB98" s="37"/>
      <c r="QUC98" s="37"/>
      <c r="QUD98" s="37"/>
      <c r="QUE98" s="37"/>
      <c r="QUF98" s="37"/>
      <c r="QUG98" s="37"/>
      <c r="QUH98" s="37"/>
      <c r="QUI98" s="37"/>
      <c r="QUJ98" s="37"/>
      <c r="QUK98" s="37"/>
      <c r="QUL98" s="37"/>
      <c r="QUM98" s="37"/>
      <c r="QUN98" s="37"/>
      <c r="QUO98" s="37"/>
      <c r="QUP98" s="37"/>
      <c r="QUQ98" s="37"/>
      <c r="QUR98" s="37"/>
      <c r="QUS98" s="37"/>
      <c r="QUT98" s="37"/>
      <c r="QUU98" s="37"/>
      <c r="QUV98" s="37"/>
      <c r="QUW98" s="37"/>
      <c r="QUX98" s="37"/>
      <c r="QUY98" s="37"/>
      <c r="QUZ98" s="37"/>
      <c r="QVA98" s="37"/>
      <c r="QVB98" s="37"/>
      <c r="QVC98" s="37"/>
      <c r="QVD98" s="37"/>
      <c r="QVE98" s="37"/>
      <c r="QVF98" s="37"/>
      <c r="QVG98" s="37"/>
      <c r="QVH98" s="37"/>
      <c r="QVI98" s="37"/>
      <c r="QVJ98" s="37"/>
      <c r="QVK98" s="37"/>
      <c r="QVL98" s="37"/>
      <c r="QVM98" s="37"/>
      <c r="QVN98" s="37"/>
      <c r="QVO98" s="37"/>
      <c r="QVP98" s="37"/>
      <c r="QVQ98" s="37"/>
      <c r="QVR98" s="37"/>
      <c r="QVS98" s="37"/>
      <c r="QVT98" s="37"/>
      <c r="QVU98" s="37"/>
      <c r="QVV98" s="37"/>
      <c r="QVW98" s="37"/>
      <c r="QVX98" s="37"/>
      <c r="QVY98" s="37"/>
      <c r="QVZ98" s="37"/>
      <c r="QWA98" s="37"/>
      <c r="QWB98" s="37"/>
      <c r="QWC98" s="37"/>
      <c r="QWD98" s="37"/>
      <c r="QWE98" s="37"/>
      <c r="QWF98" s="37"/>
      <c r="QWG98" s="37"/>
      <c r="QWH98" s="37"/>
      <c r="QWI98" s="37"/>
      <c r="QWJ98" s="37"/>
      <c r="QWK98" s="37"/>
      <c r="QWL98" s="37"/>
      <c r="QWM98" s="37"/>
      <c r="QWN98" s="37"/>
      <c r="QWO98" s="37"/>
      <c r="QWP98" s="37"/>
      <c r="QWQ98" s="37"/>
      <c r="QWR98" s="37"/>
      <c r="QWS98" s="37"/>
      <c r="QWT98" s="37"/>
      <c r="QWU98" s="37"/>
      <c r="QWV98" s="37"/>
      <c r="QWW98" s="37"/>
      <c r="QWX98" s="37"/>
      <c r="QWY98" s="37"/>
      <c r="QWZ98" s="37"/>
      <c r="QXA98" s="37"/>
      <c r="QXB98" s="37"/>
      <c r="QXC98" s="37"/>
      <c r="QXD98" s="37"/>
      <c r="QXE98" s="37"/>
      <c r="QXF98" s="37"/>
      <c r="QXG98" s="37"/>
      <c r="QXH98" s="37"/>
      <c r="QXI98" s="37"/>
      <c r="QXJ98" s="37"/>
      <c r="QXK98" s="37"/>
      <c r="QXL98" s="37"/>
      <c r="QXM98" s="37"/>
      <c r="QXN98" s="37"/>
      <c r="QXO98" s="37"/>
      <c r="QXP98" s="37"/>
      <c r="QXQ98" s="37"/>
      <c r="QXR98" s="37"/>
      <c r="QXS98" s="37"/>
      <c r="QXT98" s="37"/>
      <c r="QXU98" s="37"/>
      <c r="QXV98" s="37"/>
      <c r="QXW98" s="37"/>
      <c r="QXX98" s="37"/>
      <c r="QXY98" s="37"/>
      <c r="QXZ98" s="37"/>
      <c r="QYA98" s="37"/>
      <c r="QYB98" s="37"/>
      <c r="QYC98" s="37"/>
      <c r="QYD98" s="37"/>
      <c r="QYE98" s="37"/>
      <c r="QYF98" s="37"/>
      <c r="QYG98" s="37"/>
      <c r="QYH98" s="37"/>
      <c r="QYI98" s="37"/>
      <c r="QYJ98" s="37"/>
      <c r="QYK98" s="37"/>
      <c r="QYL98" s="37"/>
      <c r="QYM98" s="37"/>
      <c r="QYN98" s="37"/>
      <c r="QYO98" s="37"/>
      <c r="QYP98" s="37"/>
      <c r="QYQ98" s="37"/>
      <c r="QYR98" s="37"/>
      <c r="QYS98" s="37"/>
      <c r="QYT98" s="37"/>
      <c r="QYU98" s="37"/>
      <c r="QYV98" s="37"/>
      <c r="QYW98" s="37"/>
      <c r="QYX98" s="37"/>
      <c r="QYY98" s="37"/>
      <c r="QYZ98" s="37"/>
      <c r="QZA98" s="37"/>
      <c r="QZB98" s="37"/>
      <c r="QZC98" s="37"/>
      <c r="QZD98" s="37"/>
      <c r="QZE98" s="37"/>
      <c r="QZF98" s="37"/>
      <c r="QZG98" s="37"/>
      <c r="QZH98" s="37"/>
      <c r="QZI98" s="37"/>
      <c r="QZJ98" s="37"/>
      <c r="QZK98" s="37"/>
      <c r="QZL98" s="37"/>
      <c r="QZM98" s="37"/>
      <c r="QZN98" s="37"/>
      <c r="QZO98" s="37"/>
      <c r="QZP98" s="37"/>
      <c r="QZQ98" s="37"/>
      <c r="QZR98" s="37"/>
      <c r="QZS98" s="37"/>
      <c r="QZT98" s="37"/>
      <c r="QZU98" s="37"/>
      <c r="QZV98" s="37"/>
      <c r="QZW98" s="37"/>
      <c r="QZX98" s="37"/>
      <c r="QZY98" s="37"/>
      <c r="QZZ98" s="37"/>
      <c r="RAA98" s="37"/>
      <c r="RAB98" s="37"/>
      <c r="RAC98" s="37"/>
      <c r="RAD98" s="37"/>
      <c r="RAE98" s="37"/>
      <c r="RAF98" s="37"/>
      <c r="RAG98" s="37"/>
      <c r="RAH98" s="37"/>
      <c r="RAI98" s="37"/>
      <c r="RAJ98" s="37"/>
      <c r="RAK98" s="37"/>
      <c r="RAL98" s="37"/>
      <c r="RAM98" s="37"/>
      <c r="RAN98" s="37"/>
      <c r="RAO98" s="37"/>
      <c r="RAP98" s="37"/>
      <c r="RAQ98" s="37"/>
      <c r="RAR98" s="37"/>
      <c r="RAS98" s="37"/>
      <c r="RAT98" s="37"/>
      <c r="RAU98" s="37"/>
      <c r="RAV98" s="37"/>
      <c r="RAW98" s="37"/>
      <c r="RAX98" s="37"/>
      <c r="RAY98" s="37"/>
      <c r="RAZ98" s="37"/>
      <c r="RBA98" s="37"/>
      <c r="RBB98" s="37"/>
      <c r="RBC98" s="37"/>
      <c r="RBD98" s="37"/>
      <c r="RBE98" s="37"/>
      <c r="RBF98" s="37"/>
      <c r="RBG98" s="37"/>
      <c r="RBH98" s="37"/>
      <c r="RBI98" s="37"/>
      <c r="RBJ98" s="37"/>
      <c r="RBK98" s="37"/>
      <c r="RBL98" s="37"/>
      <c r="RBM98" s="37"/>
      <c r="RBN98" s="37"/>
      <c r="RBO98" s="37"/>
      <c r="RBP98" s="37"/>
      <c r="RBQ98" s="37"/>
      <c r="RBR98" s="37"/>
      <c r="RBS98" s="37"/>
      <c r="RBT98" s="37"/>
      <c r="RBU98" s="37"/>
      <c r="RBV98" s="37"/>
      <c r="RBW98" s="37"/>
      <c r="RBX98" s="37"/>
      <c r="RBY98" s="37"/>
      <c r="RBZ98" s="37"/>
      <c r="RCA98" s="37"/>
      <c r="RCB98" s="37"/>
      <c r="RCC98" s="37"/>
      <c r="RCD98" s="37"/>
      <c r="RCE98" s="37"/>
      <c r="RCF98" s="37"/>
      <c r="RCG98" s="37"/>
      <c r="RCH98" s="37"/>
      <c r="RCI98" s="37"/>
      <c r="RCJ98" s="37"/>
      <c r="RCK98" s="37"/>
      <c r="RCL98" s="37"/>
      <c r="RCM98" s="37"/>
      <c r="RCN98" s="37"/>
      <c r="RCO98" s="37"/>
      <c r="RCP98" s="37"/>
      <c r="RCQ98" s="37"/>
      <c r="RCR98" s="37"/>
      <c r="RCS98" s="37"/>
      <c r="RCT98" s="37"/>
      <c r="RCU98" s="37"/>
      <c r="RCV98" s="37"/>
      <c r="RCW98" s="37"/>
      <c r="RCX98" s="37"/>
      <c r="RCY98" s="37"/>
      <c r="RCZ98" s="37"/>
      <c r="RDA98" s="37"/>
      <c r="RDB98" s="37"/>
      <c r="RDC98" s="37"/>
      <c r="RDD98" s="37"/>
      <c r="RDE98" s="37"/>
      <c r="RDF98" s="37"/>
      <c r="RDG98" s="37"/>
      <c r="RDH98" s="37"/>
      <c r="RDI98" s="37"/>
      <c r="RDJ98" s="37"/>
      <c r="RDK98" s="37"/>
      <c r="RDL98" s="37"/>
      <c r="RDM98" s="37"/>
      <c r="RDN98" s="37"/>
      <c r="RDO98" s="37"/>
      <c r="RDP98" s="37"/>
      <c r="RDQ98" s="37"/>
      <c r="RDR98" s="37"/>
      <c r="RDS98" s="37"/>
      <c r="RDT98" s="37"/>
      <c r="RDU98" s="37"/>
      <c r="RDV98" s="37"/>
      <c r="RDW98" s="37"/>
      <c r="RDX98" s="37"/>
      <c r="RDY98" s="37"/>
      <c r="RDZ98" s="37"/>
      <c r="REA98" s="37"/>
      <c r="REB98" s="37"/>
      <c r="REC98" s="37"/>
      <c r="RED98" s="37"/>
      <c r="REE98" s="37"/>
      <c r="REF98" s="37"/>
      <c r="REG98" s="37"/>
      <c r="REH98" s="37"/>
      <c r="REI98" s="37"/>
      <c r="REJ98" s="37"/>
      <c r="REK98" s="37"/>
      <c r="REL98" s="37"/>
      <c r="REM98" s="37"/>
      <c r="REN98" s="37"/>
      <c r="REO98" s="37"/>
      <c r="REP98" s="37"/>
      <c r="REQ98" s="37"/>
      <c r="RER98" s="37"/>
      <c r="RES98" s="37"/>
      <c r="RET98" s="37"/>
      <c r="REU98" s="37"/>
      <c r="REV98" s="37"/>
      <c r="REW98" s="37"/>
      <c r="REX98" s="37"/>
      <c r="REY98" s="37"/>
      <c r="REZ98" s="37"/>
      <c r="RFA98" s="37"/>
      <c r="RFB98" s="37"/>
      <c r="RFC98" s="37"/>
      <c r="RFD98" s="37"/>
      <c r="RFE98" s="37"/>
      <c r="RFF98" s="37"/>
      <c r="RFG98" s="37"/>
      <c r="RFH98" s="37"/>
      <c r="RFI98" s="37"/>
      <c r="RFJ98" s="37"/>
      <c r="RFK98" s="37"/>
      <c r="RFL98" s="37"/>
      <c r="RFM98" s="37"/>
      <c r="RFN98" s="37"/>
      <c r="RFO98" s="37"/>
      <c r="RFP98" s="37"/>
      <c r="RFQ98" s="37"/>
      <c r="RFR98" s="37"/>
      <c r="RFS98" s="37"/>
      <c r="RFT98" s="37"/>
      <c r="RFU98" s="37"/>
      <c r="RFV98" s="37"/>
      <c r="RFW98" s="37"/>
      <c r="RFX98" s="37"/>
      <c r="RFY98" s="37"/>
      <c r="RFZ98" s="37"/>
      <c r="RGA98" s="37"/>
      <c r="RGB98" s="37"/>
      <c r="RGC98" s="37"/>
      <c r="RGD98" s="37"/>
      <c r="RGE98" s="37"/>
      <c r="RGF98" s="37"/>
      <c r="RGG98" s="37"/>
      <c r="RGH98" s="37"/>
      <c r="RGI98" s="37"/>
      <c r="RGJ98" s="37"/>
      <c r="RGK98" s="37"/>
      <c r="RGL98" s="37"/>
      <c r="RGM98" s="37"/>
      <c r="RGN98" s="37"/>
      <c r="RGO98" s="37"/>
      <c r="RGP98" s="37"/>
      <c r="RGQ98" s="37"/>
      <c r="RGR98" s="37"/>
      <c r="RGS98" s="37"/>
      <c r="RGT98" s="37"/>
      <c r="RGU98" s="37"/>
      <c r="RGV98" s="37"/>
      <c r="RGW98" s="37"/>
      <c r="RGX98" s="37"/>
      <c r="RGY98" s="37"/>
      <c r="RGZ98" s="37"/>
      <c r="RHA98" s="37"/>
      <c r="RHB98" s="37"/>
      <c r="RHC98" s="37"/>
      <c r="RHD98" s="37"/>
      <c r="RHE98" s="37"/>
      <c r="RHF98" s="37"/>
      <c r="RHG98" s="37"/>
      <c r="RHH98" s="37"/>
      <c r="RHI98" s="37"/>
      <c r="RHJ98" s="37"/>
      <c r="RHK98" s="37"/>
      <c r="RHL98" s="37"/>
      <c r="RHM98" s="37"/>
      <c r="RHN98" s="37"/>
      <c r="RHO98" s="37"/>
      <c r="RHP98" s="37"/>
      <c r="RHQ98" s="37"/>
      <c r="RHR98" s="37"/>
      <c r="RHS98" s="37"/>
      <c r="RHT98" s="37"/>
      <c r="RHU98" s="37"/>
      <c r="RHV98" s="37"/>
      <c r="RHW98" s="37"/>
      <c r="RHX98" s="37"/>
      <c r="RHY98" s="37"/>
      <c r="RHZ98" s="37"/>
      <c r="RIA98" s="37"/>
      <c r="RIB98" s="37"/>
      <c r="RIC98" s="37"/>
      <c r="RID98" s="37"/>
      <c r="RIE98" s="37"/>
      <c r="RIF98" s="37"/>
      <c r="RIG98" s="37"/>
      <c r="RIH98" s="37"/>
      <c r="RII98" s="37"/>
      <c r="RIJ98" s="37"/>
      <c r="RIK98" s="37"/>
      <c r="RIL98" s="37"/>
      <c r="RIM98" s="37"/>
      <c r="RIN98" s="37"/>
      <c r="RIO98" s="37"/>
      <c r="RIP98" s="37"/>
      <c r="RIQ98" s="37"/>
      <c r="RIR98" s="37"/>
      <c r="RIS98" s="37"/>
      <c r="RIT98" s="37"/>
      <c r="RIU98" s="37"/>
      <c r="RIV98" s="37"/>
      <c r="RIW98" s="37"/>
      <c r="RIX98" s="37"/>
      <c r="RIY98" s="37"/>
      <c r="RIZ98" s="37"/>
      <c r="RJA98" s="37"/>
      <c r="RJB98" s="37"/>
      <c r="RJC98" s="37"/>
      <c r="RJD98" s="37"/>
      <c r="RJE98" s="37"/>
      <c r="RJF98" s="37"/>
      <c r="RJG98" s="37"/>
      <c r="RJH98" s="37"/>
      <c r="RJI98" s="37"/>
      <c r="RJJ98" s="37"/>
      <c r="RJK98" s="37"/>
      <c r="RJL98" s="37"/>
      <c r="RJM98" s="37"/>
      <c r="RJN98" s="37"/>
      <c r="RJO98" s="37"/>
      <c r="RJP98" s="37"/>
      <c r="RJQ98" s="37"/>
      <c r="RJR98" s="37"/>
      <c r="RJS98" s="37"/>
      <c r="RJT98" s="37"/>
      <c r="RJU98" s="37"/>
      <c r="RJV98" s="37"/>
      <c r="RJW98" s="37"/>
      <c r="RJX98" s="37"/>
      <c r="RJY98" s="37"/>
      <c r="RJZ98" s="37"/>
      <c r="RKA98" s="37"/>
      <c r="RKB98" s="37"/>
      <c r="RKC98" s="37"/>
      <c r="RKD98" s="37"/>
      <c r="RKE98" s="37"/>
      <c r="RKF98" s="37"/>
      <c r="RKG98" s="37"/>
      <c r="RKH98" s="37"/>
      <c r="RKI98" s="37"/>
      <c r="RKJ98" s="37"/>
      <c r="RKK98" s="37"/>
      <c r="RKL98" s="37"/>
      <c r="RKM98" s="37"/>
      <c r="RKN98" s="37"/>
      <c r="RKO98" s="37"/>
      <c r="RKP98" s="37"/>
      <c r="RKQ98" s="37"/>
      <c r="RKR98" s="37"/>
      <c r="RKS98" s="37"/>
      <c r="RKT98" s="37"/>
      <c r="RKU98" s="37"/>
      <c r="RKV98" s="37"/>
      <c r="RKW98" s="37"/>
      <c r="RKX98" s="37"/>
      <c r="RKY98" s="37"/>
      <c r="RKZ98" s="37"/>
      <c r="RLA98" s="37"/>
      <c r="RLB98" s="37"/>
      <c r="RLC98" s="37"/>
      <c r="RLD98" s="37"/>
      <c r="RLE98" s="37"/>
      <c r="RLF98" s="37"/>
      <c r="RLG98" s="37"/>
      <c r="RLH98" s="37"/>
      <c r="RLI98" s="37"/>
      <c r="RLJ98" s="37"/>
      <c r="RLK98" s="37"/>
      <c r="RLL98" s="37"/>
      <c r="RLM98" s="37"/>
      <c r="RLN98" s="37"/>
      <c r="RLO98" s="37"/>
      <c r="RLP98" s="37"/>
      <c r="RLQ98" s="37"/>
      <c r="RLR98" s="37"/>
      <c r="RLS98" s="37"/>
      <c r="RLT98" s="37"/>
      <c r="RLU98" s="37"/>
      <c r="RLV98" s="37"/>
      <c r="RLW98" s="37"/>
      <c r="RLX98" s="37"/>
      <c r="RLY98" s="37"/>
      <c r="RLZ98" s="37"/>
      <c r="RMA98" s="37"/>
      <c r="RMB98" s="37"/>
      <c r="RMC98" s="37"/>
      <c r="RMD98" s="37"/>
      <c r="RME98" s="37"/>
      <c r="RMF98" s="37"/>
      <c r="RMG98" s="37"/>
      <c r="RMH98" s="37"/>
      <c r="RMI98" s="37"/>
      <c r="RMJ98" s="37"/>
      <c r="RMK98" s="37"/>
      <c r="RML98" s="37"/>
      <c r="RMM98" s="37"/>
      <c r="RMN98" s="37"/>
      <c r="RMO98" s="37"/>
      <c r="RMP98" s="37"/>
      <c r="RMQ98" s="37"/>
      <c r="RMR98" s="37"/>
      <c r="RMS98" s="37"/>
      <c r="RMT98" s="37"/>
      <c r="RMU98" s="37"/>
      <c r="RMV98" s="37"/>
      <c r="RMW98" s="37"/>
      <c r="RMX98" s="37"/>
      <c r="RMY98" s="37"/>
      <c r="RMZ98" s="37"/>
      <c r="RNA98" s="37"/>
      <c r="RNB98" s="37"/>
      <c r="RNC98" s="37"/>
      <c r="RND98" s="37"/>
      <c r="RNE98" s="37"/>
      <c r="RNF98" s="37"/>
      <c r="RNG98" s="37"/>
      <c r="RNH98" s="37"/>
      <c r="RNI98" s="37"/>
      <c r="RNJ98" s="37"/>
      <c r="RNK98" s="37"/>
      <c r="RNL98" s="37"/>
      <c r="RNM98" s="37"/>
      <c r="RNN98" s="37"/>
      <c r="RNO98" s="37"/>
      <c r="RNP98" s="37"/>
      <c r="RNQ98" s="37"/>
      <c r="RNR98" s="37"/>
      <c r="RNS98" s="37"/>
      <c r="RNT98" s="37"/>
      <c r="RNU98" s="37"/>
      <c r="RNV98" s="37"/>
      <c r="RNW98" s="37"/>
      <c r="RNX98" s="37"/>
      <c r="RNY98" s="37"/>
      <c r="RNZ98" s="37"/>
      <c r="ROA98" s="37"/>
      <c r="ROB98" s="37"/>
      <c r="ROC98" s="37"/>
      <c r="ROD98" s="37"/>
      <c r="ROE98" s="37"/>
      <c r="ROF98" s="37"/>
      <c r="ROG98" s="37"/>
      <c r="ROH98" s="37"/>
      <c r="ROI98" s="37"/>
      <c r="ROJ98" s="37"/>
      <c r="ROK98" s="37"/>
      <c r="ROL98" s="37"/>
      <c r="ROM98" s="37"/>
      <c r="RON98" s="37"/>
      <c r="ROO98" s="37"/>
      <c r="ROP98" s="37"/>
      <c r="ROQ98" s="37"/>
      <c r="ROR98" s="37"/>
      <c r="ROS98" s="37"/>
      <c r="ROT98" s="37"/>
      <c r="ROU98" s="37"/>
      <c r="ROV98" s="37"/>
      <c r="ROW98" s="37"/>
      <c r="ROX98" s="37"/>
      <c r="ROY98" s="37"/>
      <c r="ROZ98" s="37"/>
      <c r="RPA98" s="37"/>
      <c r="RPB98" s="37"/>
      <c r="RPC98" s="37"/>
      <c r="RPD98" s="37"/>
      <c r="RPE98" s="37"/>
      <c r="RPF98" s="37"/>
      <c r="RPG98" s="37"/>
      <c r="RPH98" s="37"/>
      <c r="RPI98" s="37"/>
      <c r="RPJ98" s="37"/>
      <c r="RPK98" s="37"/>
      <c r="RPL98" s="37"/>
      <c r="RPM98" s="37"/>
      <c r="RPN98" s="37"/>
      <c r="RPO98" s="37"/>
      <c r="RPP98" s="37"/>
      <c r="RPQ98" s="37"/>
      <c r="RPR98" s="37"/>
      <c r="RPS98" s="37"/>
      <c r="RPT98" s="37"/>
      <c r="RPU98" s="37"/>
      <c r="RPV98" s="37"/>
      <c r="RPW98" s="37"/>
      <c r="RPX98" s="37"/>
      <c r="RPY98" s="37"/>
      <c r="RPZ98" s="37"/>
      <c r="RQA98" s="37"/>
      <c r="RQB98" s="37"/>
      <c r="RQC98" s="37"/>
      <c r="RQD98" s="37"/>
      <c r="RQE98" s="37"/>
      <c r="RQF98" s="37"/>
      <c r="RQG98" s="37"/>
      <c r="RQH98" s="37"/>
      <c r="RQI98" s="37"/>
      <c r="RQJ98" s="37"/>
      <c r="RQK98" s="37"/>
      <c r="RQL98" s="37"/>
      <c r="RQM98" s="37"/>
      <c r="RQN98" s="37"/>
      <c r="RQO98" s="37"/>
      <c r="RQP98" s="37"/>
      <c r="RQQ98" s="37"/>
      <c r="RQR98" s="37"/>
      <c r="RQS98" s="37"/>
      <c r="RQT98" s="37"/>
      <c r="RQU98" s="37"/>
      <c r="RQV98" s="37"/>
      <c r="RQW98" s="37"/>
      <c r="RQX98" s="37"/>
      <c r="RQY98" s="37"/>
      <c r="RQZ98" s="37"/>
      <c r="RRA98" s="37"/>
      <c r="RRB98" s="37"/>
      <c r="RRC98" s="37"/>
      <c r="RRD98" s="37"/>
      <c r="RRE98" s="37"/>
      <c r="RRF98" s="37"/>
      <c r="RRG98" s="37"/>
      <c r="RRH98" s="37"/>
      <c r="RRI98" s="37"/>
      <c r="RRJ98" s="37"/>
      <c r="RRK98" s="37"/>
      <c r="RRL98" s="37"/>
      <c r="RRM98" s="37"/>
      <c r="RRN98" s="37"/>
      <c r="RRO98" s="37"/>
      <c r="RRP98" s="37"/>
      <c r="RRQ98" s="37"/>
      <c r="RRR98" s="37"/>
      <c r="RRS98" s="37"/>
      <c r="RRT98" s="37"/>
      <c r="RRU98" s="37"/>
      <c r="RRV98" s="37"/>
      <c r="RRW98" s="37"/>
      <c r="RRX98" s="37"/>
      <c r="RRY98" s="37"/>
      <c r="RRZ98" s="37"/>
      <c r="RSA98" s="37"/>
      <c r="RSB98" s="37"/>
      <c r="RSC98" s="37"/>
      <c r="RSD98" s="37"/>
      <c r="RSE98" s="37"/>
      <c r="RSF98" s="37"/>
      <c r="RSG98" s="37"/>
      <c r="RSH98" s="37"/>
      <c r="RSI98" s="37"/>
      <c r="RSJ98" s="37"/>
      <c r="RSK98" s="37"/>
      <c r="RSL98" s="37"/>
      <c r="RSM98" s="37"/>
      <c r="RSN98" s="37"/>
      <c r="RSO98" s="37"/>
      <c r="RSP98" s="37"/>
      <c r="RSQ98" s="37"/>
      <c r="RSR98" s="37"/>
      <c r="RSS98" s="37"/>
      <c r="RST98" s="37"/>
      <c r="RSU98" s="37"/>
      <c r="RSV98" s="37"/>
      <c r="RSW98" s="37"/>
      <c r="RSX98" s="37"/>
      <c r="RSY98" s="37"/>
      <c r="RSZ98" s="37"/>
      <c r="RTA98" s="37"/>
      <c r="RTB98" s="37"/>
      <c r="RTC98" s="37"/>
      <c r="RTD98" s="37"/>
      <c r="RTE98" s="37"/>
      <c r="RTF98" s="37"/>
      <c r="RTG98" s="37"/>
      <c r="RTH98" s="37"/>
      <c r="RTI98" s="37"/>
      <c r="RTJ98" s="37"/>
      <c r="RTK98" s="37"/>
      <c r="RTL98" s="37"/>
      <c r="RTM98" s="37"/>
      <c r="RTN98" s="37"/>
      <c r="RTO98" s="37"/>
      <c r="RTP98" s="37"/>
      <c r="RTQ98" s="37"/>
      <c r="RTR98" s="37"/>
      <c r="RTS98" s="37"/>
      <c r="RTT98" s="37"/>
      <c r="RTU98" s="37"/>
      <c r="RTV98" s="37"/>
      <c r="RTW98" s="37"/>
      <c r="RTX98" s="37"/>
      <c r="RTY98" s="37"/>
      <c r="RTZ98" s="37"/>
      <c r="RUA98" s="37"/>
      <c r="RUB98" s="37"/>
      <c r="RUC98" s="37"/>
      <c r="RUD98" s="37"/>
      <c r="RUE98" s="37"/>
      <c r="RUF98" s="37"/>
      <c r="RUG98" s="37"/>
      <c r="RUH98" s="37"/>
      <c r="RUI98" s="37"/>
      <c r="RUJ98" s="37"/>
      <c r="RUK98" s="37"/>
      <c r="RUL98" s="37"/>
      <c r="RUM98" s="37"/>
      <c r="RUN98" s="37"/>
      <c r="RUO98" s="37"/>
      <c r="RUP98" s="37"/>
      <c r="RUQ98" s="37"/>
      <c r="RUR98" s="37"/>
      <c r="RUS98" s="37"/>
      <c r="RUT98" s="37"/>
      <c r="RUU98" s="37"/>
      <c r="RUV98" s="37"/>
      <c r="RUW98" s="37"/>
      <c r="RUX98" s="37"/>
      <c r="RUY98" s="37"/>
      <c r="RUZ98" s="37"/>
      <c r="RVA98" s="37"/>
      <c r="RVB98" s="37"/>
      <c r="RVC98" s="37"/>
      <c r="RVD98" s="37"/>
      <c r="RVE98" s="37"/>
      <c r="RVF98" s="37"/>
      <c r="RVG98" s="37"/>
      <c r="RVH98" s="37"/>
      <c r="RVI98" s="37"/>
      <c r="RVJ98" s="37"/>
      <c r="RVK98" s="37"/>
      <c r="RVL98" s="37"/>
      <c r="RVM98" s="37"/>
      <c r="RVN98" s="37"/>
      <c r="RVO98" s="37"/>
      <c r="RVP98" s="37"/>
      <c r="RVQ98" s="37"/>
      <c r="RVR98" s="37"/>
      <c r="RVS98" s="37"/>
      <c r="RVT98" s="37"/>
      <c r="RVU98" s="37"/>
      <c r="RVV98" s="37"/>
      <c r="RVW98" s="37"/>
      <c r="RVX98" s="37"/>
      <c r="RVY98" s="37"/>
      <c r="RVZ98" s="37"/>
      <c r="RWA98" s="37"/>
      <c r="RWB98" s="37"/>
      <c r="RWC98" s="37"/>
      <c r="RWD98" s="37"/>
      <c r="RWE98" s="37"/>
      <c r="RWF98" s="37"/>
      <c r="RWG98" s="37"/>
      <c r="RWH98" s="37"/>
      <c r="RWI98" s="37"/>
      <c r="RWJ98" s="37"/>
      <c r="RWK98" s="37"/>
      <c r="RWL98" s="37"/>
      <c r="RWM98" s="37"/>
      <c r="RWN98" s="37"/>
      <c r="RWO98" s="37"/>
      <c r="RWP98" s="37"/>
      <c r="RWQ98" s="37"/>
      <c r="RWR98" s="37"/>
      <c r="RWS98" s="37"/>
      <c r="RWT98" s="37"/>
      <c r="RWU98" s="37"/>
      <c r="RWV98" s="37"/>
      <c r="RWW98" s="37"/>
      <c r="RWX98" s="37"/>
      <c r="RWY98" s="37"/>
      <c r="RWZ98" s="37"/>
      <c r="RXA98" s="37"/>
      <c r="RXB98" s="37"/>
      <c r="RXC98" s="37"/>
      <c r="RXD98" s="37"/>
      <c r="RXE98" s="37"/>
      <c r="RXF98" s="37"/>
      <c r="RXG98" s="37"/>
      <c r="RXH98" s="37"/>
      <c r="RXI98" s="37"/>
      <c r="RXJ98" s="37"/>
      <c r="RXK98" s="37"/>
      <c r="RXL98" s="37"/>
      <c r="RXM98" s="37"/>
      <c r="RXN98" s="37"/>
      <c r="RXO98" s="37"/>
      <c r="RXP98" s="37"/>
      <c r="RXQ98" s="37"/>
      <c r="RXR98" s="37"/>
      <c r="RXS98" s="37"/>
      <c r="RXT98" s="37"/>
      <c r="RXU98" s="37"/>
      <c r="RXV98" s="37"/>
      <c r="RXW98" s="37"/>
      <c r="RXX98" s="37"/>
      <c r="RXY98" s="37"/>
      <c r="RXZ98" s="37"/>
      <c r="RYA98" s="37"/>
      <c r="RYB98" s="37"/>
      <c r="RYC98" s="37"/>
      <c r="RYD98" s="37"/>
      <c r="RYE98" s="37"/>
      <c r="RYF98" s="37"/>
      <c r="RYG98" s="37"/>
      <c r="RYH98" s="37"/>
      <c r="RYI98" s="37"/>
      <c r="RYJ98" s="37"/>
      <c r="RYK98" s="37"/>
      <c r="RYL98" s="37"/>
      <c r="RYM98" s="37"/>
      <c r="RYN98" s="37"/>
      <c r="RYO98" s="37"/>
      <c r="RYP98" s="37"/>
      <c r="RYQ98" s="37"/>
      <c r="RYR98" s="37"/>
      <c r="RYS98" s="37"/>
      <c r="RYT98" s="37"/>
      <c r="RYU98" s="37"/>
      <c r="RYV98" s="37"/>
      <c r="RYW98" s="37"/>
      <c r="RYX98" s="37"/>
      <c r="RYY98" s="37"/>
      <c r="RYZ98" s="37"/>
      <c r="RZA98" s="37"/>
      <c r="RZB98" s="37"/>
      <c r="RZC98" s="37"/>
      <c r="RZD98" s="37"/>
      <c r="RZE98" s="37"/>
      <c r="RZF98" s="37"/>
      <c r="RZG98" s="37"/>
      <c r="RZH98" s="37"/>
      <c r="RZI98" s="37"/>
      <c r="RZJ98" s="37"/>
      <c r="RZK98" s="37"/>
      <c r="RZL98" s="37"/>
      <c r="RZM98" s="37"/>
      <c r="RZN98" s="37"/>
      <c r="RZO98" s="37"/>
      <c r="RZP98" s="37"/>
      <c r="RZQ98" s="37"/>
      <c r="RZR98" s="37"/>
      <c r="RZS98" s="37"/>
      <c r="RZT98" s="37"/>
      <c r="RZU98" s="37"/>
      <c r="RZV98" s="37"/>
      <c r="RZW98" s="37"/>
      <c r="RZX98" s="37"/>
      <c r="RZY98" s="37"/>
      <c r="RZZ98" s="37"/>
      <c r="SAA98" s="37"/>
      <c r="SAB98" s="37"/>
      <c r="SAC98" s="37"/>
      <c r="SAD98" s="37"/>
      <c r="SAE98" s="37"/>
      <c r="SAF98" s="37"/>
      <c r="SAG98" s="37"/>
      <c r="SAH98" s="37"/>
      <c r="SAI98" s="37"/>
      <c r="SAJ98" s="37"/>
      <c r="SAK98" s="37"/>
      <c r="SAL98" s="37"/>
      <c r="SAM98" s="37"/>
      <c r="SAN98" s="37"/>
      <c r="SAO98" s="37"/>
      <c r="SAP98" s="37"/>
      <c r="SAQ98" s="37"/>
      <c r="SAR98" s="37"/>
      <c r="SAS98" s="37"/>
      <c r="SAT98" s="37"/>
      <c r="SAU98" s="37"/>
      <c r="SAV98" s="37"/>
      <c r="SAW98" s="37"/>
      <c r="SAX98" s="37"/>
      <c r="SAY98" s="37"/>
      <c r="SAZ98" s="37"/>
      <c r="SBA98" s="37"/>
      <c r="SBB98" s="37"/>
      <c r="SBC98" s="37"/>
      <c r="SBD98" s="37"/>
      <c r="SBE98" s="37"/>
      <c r="SBF98" s="37"/>
      <c r="SBG98" s="37"/>
      <c r="SBH98" s="37"/>
      <c r="SBI98" s="37"/>
      <c r="SBJ98" s="37"/>
      <c r="SBK98" s="37"/>
      <c r="SBL98" s="37"/>
      <c r="SBM98" s="37"/>
      <c r="SBN98" s="37"/>
      <c r="SBO98" s="37"/>
      <c r="SBP98" s="37"/>
      <c r="SBQ98" s="37"/>
      <c r="SBR98" s="37"/>
      <c r="SBS98" s="37"/>
      <c r="SBT98" s="37"/>
      <c r="SBU98" s="37"/>
      <c r="SBV98" s="37"/>
      <c r="SBW98" s="37"/>
      <c r="SBX98" s="37"/>
      <c r="SBY98" s="37"/>
      <c r="SBZ98" s="37"/>
      <c r="SCA98" s="37"/>
      <c r="SCB98" s="37"/>
      <c r="SCC98" s="37"/>
      <c r="SCD98" s="37"/>
      <c r="SCE98" s="37"/>
      <c r="SCF98" s="37"/>
      <c r="SCG98" s="37"/>
      <c r="SCH98" s="37"/>
      <c r="SCI98" s="37"/>
      <c r="SCJ98" s="37"/>
      <c r="SCK98" s="37"/>
      <c r="SCL98" s="37"/>
      <c r="SCM98" s="37"/>
      <c r="SCN98" s="37"/>
      <c r="SCO98" s="37"/>
      <c r="SCP98" s="37"/>
      <c r="SCQ98" s="37"/>
      <c r="SCR98" s="37"/>
      <c r="SCS98" s="37"/>
      <c r="SCT98" s="37"/>
      <c r="SCU98" s="37"/>
      <c r="SCV98" s="37"/>
      <c r="SCW98" s="37"/>
      <c r="SCX98" s="37"/>
      <c r="SCY98" s="37"/>
      <c r="SCZ98" s="37"/>
      <c r="SDA98" s="37"/>
      <c r="SDB98" s="37"/>
      <c r="SDC98" s="37"/>
      <c r="SDD98" s="37"/>
      <c r="SDE98" s="37"/>
      <c r="SDF98" s="37"/>
      <c r="SDG98" s="37"/>
      <c r="SDH98" s="37"/>
      <c r="SDI98" s="37"/>
      <c r="SDJ98" s="37"/>
      <c r="SDK98" s="37"/>
      <c r="SDL98" s="37"/>
      <c r="SDM98" s="37"/>
      <c r="SDN98" s="37"/>
      <c r="SDO98" s="37"/>
      <c r="SDP98" s="37"/>
      <c r="SDQ98" s="37"/>
      <c r="SDR98" s="37"/>
      <c r="SDS98" s="37"/>
      <c r="SDT98" s="37"/>
      <c r="SDU98" s="37"/>
      <c r="SDV98" s="37"/>
      <c r="SDW98" s="37"/>
      <c r="SDX98" s="37"/>
      <c r="SDY98" s="37"/>
      <c r="SDZ98" s="37"/>
      <c r="SEA98" s="37"/>
      <c r="SEB98" s="37"/>
      <c r="SEC98" s="37"/>
      <c r="SED98" s="37"/>
      <c r="SEE98" s="37"/>
      <c r="SEF98" s="37"/>
      <c r="SEG98" s="37"/>
      <c r="SEH98" s="37"/>
      <c r="SEI98" s="37"/>
      <c r="SEJ98" s="37"/>
      <c r="SEK98" s="37"/>
      <c r="SEL98" s="37"/>
      <c r="SEM98" s="37"/>
      <c r="SEN98" s="37"/>
      <c r="SEO98" s="37"/>
      <c r="SEP98" s="37"/>
      <c r="SEQ98" s="37"/>
      <c r="SER98" s="37"/>
      <c r="SES98" s="37"/>
      <c r="SET98" s="37"/>
      <c r="SEU98" s="37"/>
      <c r="SEV98" s="37"/>
      <c r="SEW98" s="37"/>
      <c r="SEX98" s="37"/>
      <c r="SEY98" s="37"/>
      <c r="SEZ98" s="37"/>
      <c r="SFA98" s="37"/>
      <c r="SFB98" s="37"/>
      <c r="SFC98" s="37"/>
      <c r="SFD98" s="37"/>
      <c r="SFE98" s="37"/>
      <c r="SFF98" s="37"/>
      <c r="SFG98" s="37"/>
      <c r="SFH98" s="37"/>
      <c r="SFI98" s="37"/>
      <c r="SFJ98" s="37"/>
      <c r="SFK98" s="37"/>
      <c r="SFL98" s="37"/>
      <c r="SFM98" s="37"/>
      <c r="SFN98" s="37"/>
      <c r="SFO98" s="37"/>
      <c r="SFP98" s="37"/>
      <c r="SFQ98" s="37"/>
      <c r="SFR98" s="37"/>
      <c r="SFS98" s="37"/>
      <c r="SFT98" s="37"/>
      <c r="SFU98" s="37"/>
      <c r="SFV98" s="37"/>
      <c r="SFW98" s="37"/>
      <c r="SFX98" s="37"/>
      <c r="SFY98" s="37"/>
      <c r="SFZ98" s="37"/>
      <c r="SGA98" s="37"/>
      <c r="SGB98" s="37"/>
      <c r="SGC98" s="37"/>
      <c r="SGD98" s="37"/>
      <c r="SGE98" s="37"/>
      <c r="SGF98" s="37"/>
      <c r="SGG98" s="37"/>
      <c r="SGH98" s="37"/>
      <c r="SGI98" s="37"/>
      <c r="SGJ98" s="37"/>
      <c r="SGK98" s="37"/>
      <c r="SGL98" s="37"/>
      <c r="SGM98" s="37"/>
      <c r="SGN98" s="37"/>
      <c r="SGO98" s="37"/>
      <c r="SGP98" s="37"/>
      <c r="SGQ98" s="37"/>
      <c r="SGR98" s="37"/>
      <c r="SGS98" s="37"/>
      <c r="SGT98" s="37"/>
      <c r="SGU98" s="37"/>
      <c r="SGV98" s="37"/>
      <c r="SGW98" s="37"/>
      <c r="SGX98" s="37"/>
      <c r="SGY98" s="37"/>
      <c r="SGZ98" s="37"/>
      <c r="SHA98" s="37"/>
      <c r="SHB98" s="37"/>
      <c r="SHC98" s="37"/>
      <c r="SHD98" s="37"/>
      <c r="SHE98" s="37"/>
      <c r="SHF98" s="37"/>
      <c r="SHG98" s="37"/>
      <c r="SHH98" s="37"/>
      <c r="SHI98" s="37"/>
      <c r="SHJ98" s="37"/>
      <c r="SHK98" s="37"/>
      <c r="SHL98" s="37"/>
      <c r="SHM98" s="37"/>
      <c r="SHN98" s="37"/>
      <c r="SHO98" s="37"/>
      <c r="SHP98" s="37"/>
      <c r="SHQ98" s="37"/>
      <c r="SHR98" s="37"/>
      <c r="SHS98" s="37"/>
      <c r="SHT98" s="37"/>
      <c r="SHU98" s="37"/>
      <c r="SHV98" s="37"/>
      <c r="SHW98" s="37"/>
      <c r="SHX98" s="37"/>
      <c r="SHY98" s="37"/>
      <c r="SHZ98" s="37"/>
      <c r="SIA98" s="37"/>
      <c r="SIB98" s="37"/>
      <c r="SIC98" s="37"/>
      <c r="SID98" s="37"/>
      <c r="SIE98" s="37"/>
      <c r="SIF98" s="37"/>
      <c r="SIG98" s="37"/>
      <c r="SIH98" s="37"/>
      <c r="SII98" s="37"/>
      <c r="SIJ98" s="37"/>
      <c r="SIK98" s="37"/>
      <c r="SIL98" s="37"/>
      <c r="SIM98" s="37"/>
      <c r="SIN98" s="37"/>
      <c r="SIO98" s="37"/>
      <c r="SIP98" s="37"/>
      <c r="SIQ98" s="37"/>
      <c r="SIR98" s="37"/>
      <c r="SIS98" s="37"/>
      <c r="SIT98" s="37"/>
      <c r="SIU98" s="37"/>
      <c r="SIV98" s="37"/>
      <c r="SIW98" s="37"/>
      <c r="SIX98" s="37"/>
      <c r="SIY98" s="37"/>
      <c r="SIZ98" s="37"/>
      <c r="SJA98" s="37"/>
      <c r="SJB98" s="37"/>
      <c r="SJC98" s="37"/>
      <c r="SJD98" s="37"/>
      <c r="SJE98" s="37"/>
      <c r="SJF98" s="37"/>
      <c r="SJG98" s="37"/>
      <c r="SJH98" s="37"/>
      <c r="SJI98" s="37"/>
      <c r="SJJ98" s="37"/>
      <c r="SJK98" s="37"/>
      <c r="SJL98" s="37"/>
      <c r="SJM98" s="37"/>
      <c r="SJN98" s="37"/>
      <c r="SJO98" s="37"/>
      <c r="SJP98" s="37"/>
      <c r="SJQ98" s="37"/>
      <c r="SJR98" s="37"/>
      <c r="SJS98" s="37"/>
      <c r="SJT98" s="37"/>
      <c r="SJU98" s="37"/>
      <c r="SJV98" s="37"/>
      <c r="SJW98" s="37"/>
      <c r="SJX98" s="37"/>
      <c r="SJY98" s="37"/>
      <c r="SJZ98" s="37"/>
      <c r="SKA98" s="37"/>
      <c r="SKB98" s="37"/>
      <c r="SKC98" s="37"/>
      <c r="SKD98" s="37"/>
      <c r="SKE98" s="37"/>
      <c r="SKF98" s="37"/>
      <c r="SKG98" s="37"/>
      <c r="SKH98" s="37"/>
      <c r="SKI98" s="37"/>
      <c r="SKJ98" s="37"/>
      <c r="SKK98" s="37"/>
      <c r="SKL98" s="37"/>
      <c r="SKM98" s="37"/>
      <c r="SKN98" s="37"/>
      <c r="SKO98" s="37"/>
      <c r="SKP98" s="37"/>
      <c r="SKQ98" s="37"/>
      <c r="SKR98" s="37"/>
      <c r="SKS98" s="37"/>
      <c r="SKT98" s="37"/>
      <c r="SKU98" s="37"/>
      <c r="SKV98" s="37"/>
      <c r="SKW98" s="37"/>
      <c r="SKX98" s="37"/>
      <c r="SKY98" s="37"/>
      <c r="SKZ98" s="37"/>
      <c r="SLA98" s="37"/>
      <c r="SLB98" s="37"/>
      <c r="SLC98" s="37"/>
      <c r="SLD98" s="37"/>
      <c r="SLE98" s="37"/>
      <c r="SLF98" s="37"/>
      <c r="SLG98" s="37"/>
      <c r="SLH98" s="37"/>
      <c r="SLI98" s="37"/>
      <c r="SLJ98" s="37"/>
      <c r="SLK98" s="37"/>
      <c r="SLL98" s="37"/>
      <c r="SLM98" s="37"/>
      <c r="SLN98" s="37"/>
      <c r="SLO98" s="37"/>
      <c r="SLP98" s="37"/>
      <c r="SLQ98" s="37"/>
      <c r="SLR98" s="37"/>
      <c r="SLS98" s="37"/>
      <c r="SLT98" s="37"/>
      <c r="SLU98" s="37"/>
      <c r="SLV98" s="37"/>
      <c r="SLW98" s="37"/>
      <c r="SLX98" s="37"/>
      <c r="SLY98" s="37"/>
      <c r="SLZ98" s="37"/>
      <c r="SMA98" s="37"/>
      <c r="SMB98" s="37"/>
      <c r="SMC98" s="37"/>
      <c r="SMD98" s="37"/>
      <c r="SME98" s="37"/>
      <c r="SMF98" s="37"/>
      <c r="SMG98" s="37"/>
      <c r="SMH98" s="37"/>
      <c r="SMI98" s="37"/>
      <c r="SMJ98" s="37"/>
      <c r="SMK98" s="37"/>
      <c r="SML98" s="37"/>
      <c r="SMM98" s="37"/>
      <c r="SMN98" s="37"/>
      <c r="SMO98" s="37"/>
      <c r="SMP98" s="37"/>
      <c r="SMQ98" s="37"/>
      <c r="SMR98" s="37"/>
      <c r="SMS98" s="37"/>
      <c r="SMT98" s="37"/>
      <c r="SMU98" s="37"/>
      <c r="SMV98" s="37"/>
      <c r="SMW98" s="37"/>
      <c r="SMX98" s="37"/>
      <c r="SMY98" s="37"/>
      <c r="SMZ98" s="37"/>
      <c r="SNA98" s="37"/>
      <c r="SNB98" s="37"/>
      <c r="SNC98" s="37"/>
      <c r="SND98" s="37"/>
      <c r="SNE98" s="37"/>
      <c r="SNF98" s="37"/>
      <c r="SNG98" s="37"/>
      <c r="SNH98" s="37"/>
      <c r="SNI98" s="37"/>
      <c r="SNJ98" s="37"/>
      <c r="SNK98" s="37"/>
      <c r="SNL98" s="37"/>
      <c r="SNM98" s="37"/>
      <c r="SNN98" s="37"/>
      <c r="SNO98" s="37"/>
      <c r="SNP98" s="37"/>
      <c r="SNQ98" s="37"/>
      <c r="SNR98" s="37"/>
      <c r="SNS98" s="37"/>
      <c r="SNT98" s="37"/>
      <c r="SNU98" s="37"/>
      <c r="SNV98" s="37"/>
      <c r="SNW98" s="37"/>
      <c r="SNX98" s="37"/>
      <c r="SNY98" s="37"/>
      <c r="SNZ98" s="37"/>
      <c r="SOA98" s="37"/>
      <c r="SOB98" s="37"/>
      <c r="SOC98" s="37"/>
      <c r="SOD98" s="37"/>
      <c r="SOE98" s="37"/>
      <c r="SOF98" s="37"/>
      <c r="SOG98" s="37"/>
      <c r="SOH98" s="37"/>
      <c r="SOI98" s="37"/>
      <c r="SOJ98" s="37"/>
      <c r="SOK98" s="37"/>
      <c r="SOL98" s="37"/>
      <c r="SOM98" s="37"/>
      <c r="SON98" s="37"/>
      <c r="SOO98" s="37"/>
      <c r="SOP98" s="37"/>
      <c r="SOQ98" s="37"/>
      <c r="SOR98" s="37"/>
      <c r="SOS98" s="37"/>
      <c r="SOT98" s="37"/>
      <c r="SOU98" s="37"/>
      <c r="SOV98" s="37"/>
      <c r="SOW98" s="37"/>
      <c r="SOX98" s="37"/>
      <c r="SOY98" s="37"/>
      <c r="SOZ98" s="37"/>
      <c r="SPA98" s="37"/>
      <c r="SPB98" s="37"/>
      <c r="SPC98" s="37"/>
      <c r="SPD98" s="37"/>
      <c r="SPE98" s="37"/>
      <c r="SPF98" s="37"/>
      <c r="SPG98" s="37"/>
      <c r="SPH98" s="37"/>
      <c r="SPI98" s="37"/>
      <c r="SPJ98" s="37"/>
      <c r="SPK98" s="37"/>
      <c r="SPL98" s="37"/>
      <c r="SPM98" s="37"/>
      <c r="SPN98" s="37"/>
      <c r="SPO98" s="37"/>
      <c r="SPP98" s="37"/>
      <c r="SPQ98" s="37"/>
      <c r="SPR98" s="37"/>
      <c r="SPS98" s="37"/>
      <c r="SPT98" s="37"/>
      <c r="SPU98" s="37"/>
      <c r="SPV98" s="37"/>
      <c r="SPW98" s="37"/>
      <c r="SPX98" s="37"/>
      <c r="SPY98" s="37"/>
      <c r="SPZ98" s="37"/>
      <c r="SQA98" s="37"/>
      <c r="SQB98" s="37"/>
      <c r="SQC98" s="37"/>
      <c r="SQD98" s="37"/>
      <c r="SQE98" s="37"/>
      <c r="SQF98" s="37"/>
      <c r="SQG98" s="37"/>
      <c r="SQH98" s="37"/>
      <c r="SQI98" s="37"/>
      <c r="SQJ98" s="37"/>
      <c r="SQK98" s="37"/>
      <c r="SQL98" s="37"/>
      <c r="SQM98" s="37"/>
      <c r="SQN98" s="37"/>
      <c r="SQO98" s="37"/>
      <c r="SQP98" s="37"/>
      <c r="SQQ98" s="37"/>
      <c r="SQR98" s="37"/>
      <c r="SQS98" s="37"/>
      <c r="SQT98" s="37"/>
      <c r="SQU98" s="37"/>
      <c r="SQV98" s="37"/>
      <c r="SQW98" s="37"/>
      <c r="SQX98" s="37"/>
      <c r="SQY98" s="37"/>
      <c r="SQZ98" s="37"/>
      <c r="SRA98" s="37"/>
      <c r="SRB98" s="37"/>
      <c r="SRC98" s="37"/>
      <c r="SRD98" s="37"/>
      <c r="SRE98" s="37"/>
      <c r="SRF98" s="37"/>
      <c r="SRG98" s="37"/>
      <c r="SRH98" s="37"/>
      <c r="SRI98" s="37"/>
      <c r="SRJ98" s="37"/>
      <c r="SRK98" s="37"/>
      <c r="SRL98" s="37"/>
      <c r="SRM98" s="37"/>
      <c r="SRN98" s="37"/>
      <c r="SRO98" s="37"/>
      <c r="SRP98" s="37"/>
      <c r="SRQ98" s="37"/>
      <c r="SRR98" s="37"/>
      <c r="SRS98" s="37"/>
      <c r="SRT98" s="37"/>
      <c r="SRU98" s="37"/>
      <c r="SRV98" s="37"/>
      <c r="SRW98" s="37"/>
      <c r="SRX98" s="37"/>
      <c r="SRY98" s="37"/>
      <c r="SRZ98" s="37"/>
      <c r="SSA98" s="37"/>
      <c r="SSB98" s="37"/>
      <c r="SSC98" s="37"/>
      <c r="SSD98" s="37"/>
      <c r="SSE98" s="37"/>
      <c r="SSF98" s="37"/>
      <c r="SSG98" s="37"/>
      <c r="SSH98" s="37"/>
      <c r="SSI98" s="37"/>
      <c r="SSJ98" s="37"/>
      <c r="SSK98" s="37"/>
      <c r="SSL98" s="37"/>
      <c r="SSM98" s="37"/>
      <c r="SSN98" s="37"/>
      <c r="SSO98" s="37"/>
      <c r="SSP98" s="37"/>
      <c r="SSQ98" s="37"/>
      <c r="SSR98" s="37"/>
      <c r="SSS98" s="37"/>
      <c r="SST98" s="37"/>
      <c r="SSU98" s="37"/>
      <c r="SSV98" s="37"/>
      <c r="SSW98" s="37"/>
      <c r="SSX98" s="37"/>
      <c r="SSY98" s="37"/>
      <c r="SSZ98" s="37"/>
      <c r="STA98" s="37"/>
      <c r="STB98" s="37"/>
      <c r="STC98" s="37"/>
      <c r="STD98" s="37"/>
      <c r="STE98" s="37"/>
      <c r="STF98" s="37"/>
      <c r="STG98" s="37"/>
      <c r="STH98" s="37"/>
      <c r="STI98" s="37"/>
      <c r="STJ98" s="37"/>
      <c r="STK98" s="37"/>
      <c r="STL98" s="37"/>
      <c r="STM98" s="37"/>
      <c r="STN98" s="37"/>
      <c r="STO98" s="37"/>
      <c r="STP98" s="37"/>
      <c r="STQ98" s="37"/>
      <c r="STR98" s="37"/>
      <c r="STS98" s="37"/>
      <c r="STT98" s="37"/>
      <c r="STU98" s="37"/>
      <c r="STV98" s="37"/>
      <c r="STW98" s="37"/>
      <c r="STX98" s="37"/>
      <c r="STY98" s="37"/>
      <c r="STZ98" s="37"/>
      <c r="SUA98" s="37"/>
      <c r="SUB98" s="37"/>
      <c r="SUC98" s="37"/>
      <c r="SUD98" s="37"/>
      <c r="SUE98" s="37"/>
      <c r="SUF98" s="37"/>
      <c r="SUG98" s="37"/>
      <c r="SUH98" s="37"/>
      <c r="SUI98" s="37"/>
      <c r="SUJ98" s="37"/>
      <c r="SUK98" s="37"/>
      <c r="SUL98" s="37"/>
      <c r="SUM98" s="37"/>
      <c r="SUN98" s="37"/>
      <c r="SUO98" s="37"/>
      <c r="SUP98" s="37"/>
      <c r="SUQ98" s="37"/>
      <c r="SUR98" s="37"/>
      <c r="SUS98" s="37"/>
      <c r="SUT98" s="37"/>
      <c r="SUU98" s="37"/>
      <c r="SUV98" s="37"/>
      <c r="SUW98" s="37"/>
      <c r="SUX98" s="37"/>
      <c r="SUY98" s="37"/>
      <c r="SUZ98" s="37"/>
      <c r="SVA98" s="37"/>
      <c r="SVB98" s="37"/>
      <c r="SVC98" s="37"/>
      <c r="SVD98" s="37"/>
      <c r="SVE98" s="37"/>
      <c r="SVF98" s="37"/>
      <c r="SVG98" s="37"/>
      <c r="SVH98" s="37"/>
      <c r="SVI98" s="37"/>
      <c r="SVJ98" s="37"/>
      <c r="SVK98" s="37"/>
      <c r="SVL98" s="37"/>
      <c r="SVM98" s="37"/>
      <c r="SVN98" s="37"/>
      <c r="SVO98" s="37"/>
      <c r="SVP98" s="37"/>
      <c r="SVQ98" s="37"/>
      <c r="SVR98" s="37"/>
      <c r="SVS98" s="37"/>
      <c r="SVT98" s="37"/>
      <c r="SVU98" s="37"/>
      <c r="SVV98" s="37"/>
      <c r="SVW98" s="37"/>
      <c r="SVX98" s="37"/>
      <c r="SVY98" s="37"/>
      <c r="SVZ98" s="37"/>
      <c r="SWA98" s="37"/>
      <c r="SWB98" s="37"/>
      <c r="SWC98" s="37"/>
      <c r="SWD98" s="37"/>
      <c r="SWE98" s="37"/>
      <c r="SWF98" s="37"/>
      <c r="SWG98" s="37"/>
      <c r="SWH98" s="37"/>
      <c r="SWI98" s="37"/>
      <c r="SWJ98" s="37"/>
      <c r="SWK98" s="37"/>
      <c r="SWL98" s="37"/>
      <c r="SWM98" s="37"/>
      <c r="SWN98" s="37"/>
      <c r="SWO98" s="37"/>
      <c r="SWP98" s="37"/>
      <c r="SWQ98" s="37"/>
      <c r="SWR98" s="37"/>
      <c r="SWS98" s="37"/>
      <c r="SWT98" s="37"/>
      <c r="SWU98" s="37"/>
      <c r="SWV98" s="37"/>
      <c r="SWW98" s="37"/>
      <c r="SWX98" s="37"/>
      <c r="SWY98" s="37"/>
      <c r="SWZ98" s="37"/>
      <c r="SXA98" s="37"/>
      <c r="SXB98" s="37"/>
      <c r="SXC98" s="37"/>
      <c r="SXD98" s="37"/>
      <c r="SXE98" s="37"/>
      <c r="SXF98" s="37"/>
      <c r="SXG98" s="37"/>
      <c r="SXH98" s="37"/>
      <c r="SXI98" s="37"/>
      <c r="SXJ98" s="37"/>
      <c r="SXK98" s="37"/>
      <c r="SXL98" s="37"/>
      <c r="SXM98" s="37"/>
      <c r="SXN98" s="37"/>
      <c r="SXO98" s="37"/>
      <c r="SXP98" s="37"/>
      <c r="SXQ98" s="37"/>
      <c r="SXR98" s="37"/>
      <c r="SXS98" s="37"/>
      <c r="SXT98" s="37"/>
      <c r="SXU98" s="37"/>
      <c r="SXV98" s="37"/>
      <c r="SXW98" s="37"/>
      <c r="SXX98" s="37"/>
      <c r="SXY98" s="37"/>
      <c r="SXZ98" s="37"/>
      <c r="SYA98" s="37"/>
      <c r="SYB98" s="37"/>
      <c r="SYC98" s="37"/>
      <c r="SYD98" s="37"/>
      <c r="SYE98" s="37"/>
      <c r="SYF98" s="37"/>
      <c r="SYG98" s="37"/>
      <c r="SYH98" s="37"/>
      <c r="SYI98" s="37"/>
      <c r="SYJ98" s="37"/>
      <c r="SYK98" s="37"/>
      <c r="SYL98" s="37"/>
      <c r="SYM98" s="37"/>
      <c r="SYN98" s="37"/>
      <c r="SYO98" s="37"/>
      <c r="SYP98" s="37"/>
      <c r="SYQ98" s="37"/>
      <c r="SYR98" s="37"/>
      <c r="SYS98" s="37"/>
      <c r="SYT98" s="37"/>
      <c r="SYU98" s="37"/>
      <c r="SYV98" s="37"/>
      <c r="SYW98" s="37"/>
      <c r="SYX98" s="37"/>
      <c r="SYY98" s="37"/>
      <c r="SYZ98" s="37"/>
      <c r="SZA98" s="37"/>
      <c r="SZB98" s="37"/>
      <c r="SZC98" s="37"/>
      <c r="SZD98" s="37"/>
      <c r="SZE98" s="37"/>
      <c r="SZF98" s="37"/>
      <c r="SZG98" s="37"/>
      <c r="SZH98" s="37"/>
      <c r="SZI98" s="37"/>
      <c r="SZJ98" s="37"/>
      <c r="SZK98" s="37"/>
      <c r="SZL98" s="37"/>
      <c r="SZM98" s="37"/>
      <c r="SZN98" s="37"/>
      <c r="SZO98" s="37"/>
      <c r="SZP98" s="37"/>
      <c r="SZQ98" s="37"/>
      <c r="SZR98" s="37"/>
      <c r="SZS98" s="37"/>
      <c r="SZT98" s="37"/>
      <c r="SZU98" s="37"/>
      <c r="SZV98" s="37"/>
      <c r="SZW98" s="37"/>
      <c r="SZX98" s="37"/>
      <c r="SZY98" s="37"/>
      <c r="SZZ98" s="37"/>
      <c r="TAA98" s="37"/>
      <c r="TAB98" s="37"/>
      <c r="TAC98" s="37"/>
      <c r="TAD98" s="37"/>
      <c r="TAE98" s="37"/>
      <c r="TAF98" s="37"/>
      <c r="TAG98" s="37"/>
      <c r="TAH98" s="37"/>
      <c r="TAI98" s="37"/>
      <c r="TAJ98" s="37"/>
      <c r="TAK98" s="37"/>
      <c r="TAL98" s="37"/>
      <c r="TAM98" s="37"/>
      <c r="TAN98" s="37"/>
      <c r="TAO98" s="37"/>
      <c r="TAP98" s="37"/>
      <c r="TAQ98" s="37"/>
      <c r="TAR98" s="37"/>
      <c r="TAS98" s="37"/>
      <c r="TAT98" s="37"/>
      <c r="TAU98" s="37"/>
      <c r="TAV98" s="37"/>
      <c r="TAW98" s="37"/>
      <c r="TAX98" s="37"/>
      <c r="TAY98" s="37"/>
      <c r="TAZ98" s="37"/>
      <c r="TBA98" s="37"/>
      <c r="TBB98" s="37"/>
      <c r="TBC98" s="37"/>
      <c r="TBD98" s="37"/>
      <c r="TBE98" s="37"/>
      <c r="TBF98" s="37"/>
      <c r="TBG98" s="37"/>
      <c r="TBH98" s="37"/>
      <c r="TBI98" s="37"/>
      <c r="TBJ98" s="37"/>
      <c r="TBK98" s="37"/>
      <c r="TBL98" s="37"/>
      <c r="TBM98" s="37"/>
      <c r="TBN98" s="37"/>
      <c r="TBO98" s="37"/>
      <c r="TBP98" s="37"/>
      <c r="TBQ98" s="37"/>
      <c r="TBR98" s="37"/>
      <c r="TBS98" s="37"/>
      <c r="TBT98" s="37"/>
      <c r="TBU98" s="37"/>
      <c r="TBV98" s="37"/>
      <c r="TBW98" s="37"/>
      <c r="TBX98" s="37"/>
      <c r="TBY98" s="37"/>
      <c r="TBZ98" s="37"/>
      <c r="TCA98" s="37"/>
      <c r="TCB98" s="37"/>
      <c r="TCC98" s="37"/>
      <c r="TCD98" s="37"/>
      <c r="TCE98" s="37"/>
      <c r="TCF98" s="37"/>
      <c r="TCG98" s="37"/>
      <c r="TCH98" s="37"/>
      <c r="TCI98" s="37"/>
      <c r="TCJ98" s="37"/>
      <c r="TCK98" s="37"/>
      <c r="TCL98" s="37"/>
      <c r="TCM98" s="37"/>
      <c r="TCN98" s="37"/>
      <c r="TCO98" s="37"/>
      <c r="TCP98" s="37"/>
      <c r="TCQ98" s="37"/>
      <c r="TCR98" s="37"/>
      <c r="TCS98" s="37"/>
      <c r="TCT98" s="37"/>
      <c r="TCU98" s="37"/>
      <c r="TCV98" s="37"/>
      <c r="TCW98" s="37"/>
      <c r="TCX98" s="37"/>
      <c r="TCY98" s="37"/>
      <c r="TCZ98" s="37"/>
      <c r="TDA98" s="37"/>
      <c r="TDB98" s="37"/>
      <c r="TDC98" s="37"/>
      <c r="TDD98" s="37"/>
      <c r="TDE98" s="37"/>
      <c r="TDF98" s="37"/>
      <c r="TDG98" s="37"/>
      <c r="TDH98" s="37"/>
      <c r="TDI98" s="37"/>
      <c r="TDJ98" s="37"/>
      <c r="TDK98" s="37"/>
      <c r="TDL98" s="37"/>
      <c r="TDM98" s="37"/>
      <c r="TDN98" s="37"/>
      <c r="TDO98" s="37"/>
      <c r="TDP98" s="37"/>
      <c r="TDQ98" s="37"/>
      <c r="TDR98" s="37"/>
      <c r="TDS98" s="37"/>
      <c r="TDT98" s="37"/>
      <c r="TDU98" s="37"/>
      <c r="TDV98" s="37"/>
      <c r="TDW98" s="37"/>
      <c r="TDX98" s="37"/>
      <c r="TDY98" s="37"/>
      <c r="TDZ98" s="37"/>
      <c r="TEA98" s="37"/>
      <c r="TEB98" s="37"/>
      <c r="TEC98" s="37"/>
      <c r="TED98" s="37"/>
      <c r="TEE98" s="37"/>
      <c r="TEF98" s="37"/>
      <c r="TEG98" s="37"/>
      <c r="TEH98" s="37"/>
      <c r="TEI98" s="37"/>
      <c r="TEJ98" s="37"/>
      <c r="TEK98" s="37"/>
      <c r="TEL98" s="37"/>
      <c r="TEM98" s="37"/>
      <c r="TEN98" s="37"/>
      <c r="TEO98" s="37"/>
      <c r="TEP98" s="37"/>
      <c r="TEQ98" s="37"/>
      <c r="TER98" s="37"/>
      <c r="TES98" s="37"/>
      <c r="TET98" s="37"/>
      <c r="TEU98" s="37"/>
      <c r="TEV98" s="37"/>
      <c r="TEW98" s="37"/>
      <c r="TEX98" s="37"/>
      <c r="TEY98" s="37"/>
      <c r="TEZ98" s="37"/>
      <c r="TFA98" s="37"/>
      <c r="TFB98" s="37"/>
      <c r="TFC98" s="37"/>
      <c r="TFD98" s="37"/>
      <c r="TFE98" s="37"/>
      <c r="TFF98" s="37"/>
      <c r="TFG98" s="37"/>
      <c r="TFH98" s="37"/>
      <c r="TFI98" s="37"/>
      <c r="TFJ98" s="37"/>
      <c r="TFK98" s="37"/>
      <c r="TFL98" s="37"/>
      <c r="TFM98" s="37"/>
      <c r="TFN98" s="37"/>
      <c r="TFO98" s="37"/>
      <c r="TFP98" s="37"/>
      <c r="TFQ98" s="37"/>
      <c r="TFR98" s="37"/>
      <c r="TFS98" s="37"/>
      <c r="TFT98" s="37"/>
      <c r="TFU98" s="37"/>
      <c r="TFV98" s="37"/>
      <c r="TFW98" s="37"/>
      <c r="TFX98" s="37"/>
      <c r="TFY98" s="37"/>
      <c r="TFZ98" s="37"/>
      <c r="TGA98" s="37"/>
      <c r="TGB98" s="37"/>
      <c r="TGC98" s="37"/>
      <c r="TGD98" s="37"/>
      <c r="TGE98" s="37"/>
      <c r="TGF98" s="37"/>
      <c r="TGG98" s="37"/>
      <c r="TGH98" s="37"/>
      <c r="TGI98" s="37"/>
      <c r="TGJ98" s="37"/>
      <c r="TGK98" s="37"/>
      <c r="TGL98" s="37"/>
      <c r="TGM98" s="37"/>
      <c r="TGN98" s="37"/>
      <c r="TGO98" s="37"/>
      <c r="TGP98" s="37"/>
      <c r="TGQ98" s="37"/>
      <c r="TGR98" s="37"/>
      <c r="TGS98" s="37"/>
      <c r="TGT98" s="37"/>
      <c r="TGU98" s="37"/>
      <c r="TGV98" s="37"/>
      <c r="TGW98" s="37"/>
      <c r="TGX98" s="37"/>
      <c r="TGY98" s="37"/>
      <c r="TGZ98" s="37"/>
      <c r="THA98" s="37"/>
      <c r="THB98" s="37"/>
      <c r="THC98" s="37"/>
      <c r="THD98" s="37"/>
      <c r="THE98" s="37"/>
      <c r="THF98" s="37"/>
      <c r="THG98" s="37"/>
      <c r="THH98" s="37"/>
      <c r="THI98" s="37"/>
      <c r="THJ98" s="37"/>
      <c r="THK98" s="37"/>
      <c r="THL98" s="37"/>
      <c r="THM98" s="37"/>
      <c r="THN98" s="37"/>
      <c r="THO98" s="37"/>
      <c r="THP98" s="37"/>
      <c r="THQ98" s="37"/>
      <c r="THR98" s="37"/>
      <c r="THS98" s="37"/>
      <c r="THT98" s="37"/>
      <c r="THU98" s="37"/>
      <c r="THV98" s="37"/>
      <c r="THW98" s="37"/>
      <c r="THX98" s="37"/>
      <c r="THY98" s="37"/>
      <c r="THZ98" s="37"/>
      <c r="TIA98" s="37"/>
      <c r="TIB98" s="37"/>
      <c r="TIC98" s="37"/>
      <c r="TID98" s="37"/>
      <c r="TIE98" s="37"/>
      <c r="TIF98" s="37"/>
      <c r="TIG98" s="37"/>
      <c r="TIH98" s="37"/>
      <c r="TII98" s="37"/>
      <c r="TIJ98" s="37"/>
      <c r="TIK98" s="37"/>
      <c r="TIL98" s="37"/>
      <c r="TIM98" s="37"/>
      <c r="TIN98" s="37"/>
      <c r="TIO98" s="37"/>
      <c r="TIP98" s="37"/>
      <c r="TIQ98" s="37"/>
      <c r="TIR98" s="37"/>
      <c r="TIS98" s="37"/>
      <c r="TIT98" s="37"/>
      <c r="TIU98" s="37"/>
      <c r="TIV98" s="37"/>
      <c r="TIW98" s="37"/>
      <c r="TIX98" s="37"/>
      <c r="TIY98" s="37"/>
      <c r="TIZ98" s="37"/>
      <c r="TJA98" s="37"/>
      <c r="TJB98" s="37"/>
      <c r="TJC98" s="37"/>
      <c r="TJD98" s="37"/>
      <c r="TJE98" s="37"/>
      <c r="TJF98" s="37"/>
      <c r="TJG98" s="37"/>
      <c r="TJH98" s="37"/>
      <c r="TJI98" s="37"/>
      <c r="TJJ98" s="37"/>
      <c r="TJK98" s="37"/>
      <c r="TJL98" s="37"/>
      <c r="TJM98" s="37"/>
      <c r="TJN98" s="37"/>
      <c r="TJO98" s="37"/>
      <c r="TJP98" s="37"/>
      <c r="TJQ98" s="37"/>
      <c r="TJR98" s="37"/>
      <c r="TJS98" s="37"/>
      <c r="TJT98" s="37"/>
      <c r="TJU98" s="37"/>
      <c r="TJV98" s="37"/>
      <c r="TJW98" s="37"/>
      <c r="TJX98" s="37"/>
      <c r="TJY98" s="37"/>
      <c r="TJZ98" s="37"/>
      <c r="TKA98" s="37"/>
      <c r="TKB98" s="37"/>
      <c r="TKC98" s="37"/>
      <c r="TKD98" s="37"/>
      <c r="TKE98" s="37"/>
      <c r="TKF98" s="37"/>
      <c r="TKG98" s="37"/>
      <c r="TKH98" s="37"/>
      <c r="TKI98" s="37"/>
      <c r="TKJ98" s="37"/>
      <c r="TKK98" s="37"/>
      <c r="TKL98" s="37"/>
      <c r="TKM98" s="37"/>
      <c r="TKN98" s="37"/>
      <c r="TKO98" s="37"/>
      <c r="TKP98" s="37"/>
      <c r="TKQ98" s="37"/>
      <c r="TKR98" s="37"/>
      <c r="TKS98" s="37"/>
      <c r="TKT98" s="37"/>
      <c r="TKU98" s="37"/>
      <c r="TKV98" s="37"/>
      <c r="TKW98" s="37"/>
      <c r="TKX98" s="37"/>
      <c r="TKY98" s="37"/>
      <c r="TKZ98" s="37"/>
      <c r="TLA98" s="37"/>
      <c r="TLB98" s="37"/>
      <c r="TLC98" s="37"/>
      <c r="TLD98" s="37"/>
      <c r="TLE98" s="37"/>
      <c r="TLF98" s="37"/>
      <c r="TLG98" s="37"/>
      <c r="TLH98" s="37"/>
      <c r="TLI98" s="37"/>
      <c r="TLJ98" s="37"/>
      <c r="TLK98" s="37"/>
      <c r="TLL98" s="37"/>
      <c r="TLM98" s="37"/>
      <c r="TLN98" s="37"/>
      <c r="TLO98" s="37"/>
      <c r="TLP98" s="37"/>
      <c r="TLQ98" s="37"/>
      <c r="TLR98" s="37"/>
      <c r="TLS98" s="37"/>
      <c r="TLT98" s="37"/>
      <c r="TLU98" s="37"/>
      <c r="TLV98" s="37"/>
      <c r="TLW98" s="37"/>
      <c r="TLX98" s="37"/>
      <c r="TLY98" s="37"/>
      <c r="TLZ98" s="37"/>
      <c r="TMA98" s="37"/>
      <c r="TMB98" s="37"/>
      <c r="TMC98" s="37"/>
      <c r="TMD98" s="37"/>
      <c r="TME98" s="37"/>
      <c r="TMF98" s="37"/>
      <c r="TMG98" s="37"/>
      <c r="TMH98" s="37"/>
      <c r="TMI98" s="37"/>
      <c r="TMJ98" s="37"/>
      <c r="TMK98" s="37"/>
      <c r="TML98" s="37"/>
      <c r="TMM98" s="37"/>
      <c r="TMN98" s="37"/>
      <c r="TMO98" s="37"/>
      <c r="TMP98" s="37"/>
      <c r="TMQ98" s="37"/>
      <c r="TMR98" s="37"/>
      <c r="TMS98" s="37"/>
      <c r="TMT98" s="37"/>
      <c r="TMU98" s="37"/>
      <c r="TMV98" s="37"/>
      <c r="TMW98" s="37"/>
      <c r="TMX98" s="37"/>
      <c r="TMY98" s="37"/>
      <c r="TMZ98" s="37"/>
      <c r="TNA98" s="37"/>
      <c r="TNB98" s="37"/>
      <c r="TNC98" s="37"/>
      <c r="TND98" s="37"/>
      <c r="TNE98" s="37"/>
      <c r="TNF98" s="37"/>
      <c r="TNG98" s="37"/>
      <c r="TNH98" s="37"/>
      <c r="TNI98" s="37"/>
      <c r="TNJ98" s="37"/>
      <c r="TNK98" s="37"/>
      <c r="TNL98" s="37"/>
      <c r="TNM98" s="37"/>
      <c r="TNN98" s="37"/>
      <c r="TNO98" s="37"/>
      <c r="TNP98" s="37"/>
      <c r="TNQ98" s="37"/>
      <c r="TNR98" s="37"/>
      <c r="TNS98" s="37"/>
      <c r="TNT98" s="37"/>
      <c r="TNU98" s="37"/>
      <c r="TNV98" s="37"/>
      <c r="TNW98" s="37"/>
      <c r="TNX98" s="37"/>
      <c r="TNY98" s="37"/>
      <c r="TNZ98" s="37"/>
      <c r="TOA98" s="37"/>
      <c r="TOB98" s="37"/>
      <c r="TOC98" s="37"/>
      <c r="TOD98" s="37"/>
      <c r="TOE98" s="37"/>
      <c r="TOF98" s="37"/>
      <c r="TOG98" s="37"/>
      <c r="TOH98" s="37"/>
      <c r="TOI98" s="37"/>
      <c r="TOJ98" s="37"/>
      <c r="TOK98" s="37"/>
      <c r="TOL98" s="37"/>
      <c r="TOM98" s="37"/>
      <c r="TON98" s="37"/>
      <c r="TOO98" s="37"/>
      <c r="TOP98" s="37"/>
      <c r="TOQ98" s="37"/>
      <c r="TOR98" s="37"/>
      <c r="TOS98" s="37"/>
      <c r="TOT98" s="37"/>
      <c r="TOU98" s="37"/>
      <c r="TOV98" s="37"/>
      <c r="TOW98" s="37"/>
      <c r="TOX98" s="37"/>
      <c r="TOY98" s="37"/>
      <c r="TOZ98" s="37"/>
      <c r="TPA98" s="37"/>
      <c r="TPB98" s="37"/>
      <c r="TPC98" s="37"/>
      <c r="TPD98" s="37"/>
      <c r="TPE98" s="37"/>
      <c r="TPF98" s="37"/>
      <c r="TPG98" s="37"/>
      <c r="TPH98" s="37"/>
      <c r="TPI98" s="37"/>
      <c r="TPJ98" s="37"/>
      <c r="TPK98" s="37"/>
      <c r="TPL98" s="37"/>
      <c r="TPM98" s="37"/>
      <c r="TPN98" s="37"/>
      <c r="TPO98" s="37"/>
      <c r="TPP98" s="37"/>
      <c r="TPQ98" s="37"/>
      <c r="TPR98" s="37"/>
      <c r="TPS98" s="37"/>
      <c r="TPT98" s="37"/>
      <c r="TPU98" s="37"/>
      <c r="TPV98" s="37"/>
      <c r="TPW98" s="37"/>
      <c r="TPX98" s="37"/>
      <c r="TPY98" s="37"/>
      <c r="TPZ98" s="37"/>
      <c r="TQA98" s="37"/>
      <c r="TQB98" s="37"/>
      <c r="TQC98" s="37"/>
      <c r="TQD98" s="37"/>
      <c r="TQE98" s="37"/>
      <c r="TQF98" s="37"/>
      <c r="TQG98" s="37"/>
      <c r="TQH98" s="37"/>
      <c r="TQI98" s="37"/>
      <c r="TQJ98" s="37"/>
      <c r="TQK98" s="37"/>
      <c r="TQL98" s="37"/>
      <c r="TQM98" s="37"/>
      <c r="TQN98" s="37"/>
      <c r="TQO98" s="37"/>
      <c r="TQP98" s="37"/>
      <c r="TQQ98" s="37"/>
      <c r="TQR98" s="37"/>
      <c r="TQS98" s="37"/>
      <c r="TQT98" s="37"/>
      <c r="TQU98" s="37"/>
      <c r="TQV98" s="37"/>
      <c r="TQW98" s="37"/>
      <c r="TQX98" s="37"/>
      <c r="TQY98" s="37"/>
      <c r="TQZ98" s="37"/>
      <c r="TRA98" s="37"/>
      <c r="TRB98" s="37"/>
      <c r="TRC98" s="37"/>
      <c r="TRD98" s="37"/>
      <c r="TRE98" s="37"/>
      <c r="TRF98" s="37"/>
      <c r="TRG98" s="37"/>
      <c r="TRH98" s="37"/>
      <c r="TRI98" s="37"/>
      <c r="TRJ98" s="37"/>
      <c r="TRK98" s="37"/>
      <c r="TRL98" s="37"/>
      <c r="TRM98" s="37"/>
      <c r="TRN98" s="37"/>
      <c r="TRO98" s="37"/>
      <c r="TRP98" s="37"/>
      <c r="TRQ98" s="37"/>
      <c r="TRR98" s="37"/>
      <c r="TRS98" s="37"/>
      <c r="TRT98" s="37"/>
      <c r="TRU98" s="37"/>
      <c r="TRV98" s="37"/>
      <c r="TRW98" s="37"/>
      <c r="TRX98" s="37"/>
      <c r="TRY98" s="37"/>
      <c r="TRZ98" s="37"/>
      <c r="TSA98" s="37"/>
      <c r="TSB98" s="37"/>
      <c r="TSC98" s="37"/>
      <c r="TSD98" s="37"/>
      <c r="TSE98" s="37"/>
      <c r="TSF98" s="37"/>
      <c r="TSG98" s="37"/>
      <c r="TSH98" s="37"/>
      <c r="TSI98" s="37"/>
      <c r="TSJ98" s="37"/>
      <c r="TSK98" s="37"/>
      <c r="TSL98" s="37"/>
      <c r="TSM98" s="37"/>
      <c r="TSN98" s="37"/>
      <c r="TSO98" s="37"/>
      <c r="TSP98" s="37"/>
      <c r="TSQ98" s="37"/>
      <c r="TSR98" s="37"/>
      <c r="TSS98" s="37"/>
      <c r="TST98" s="37"/>
      <c r="TSU98" s="37"/>
      <c r="TSV98" s="37"/>
      <c r="TSW98" s="37"/>
      <c r="TSX98" s="37"/>
      <c r="TSY98" s="37"/>
      <c r="TSZ98" s="37"/>
      <c r="TTA98" s="37"/>
      <c r="TTB98" s="37"/>
      <c r="TTC98" s="37"/>
      <c r="TTD98" s="37"/>
      <c r="TTE98" s="37"/>
      <c r="TTF98" s="37"/>
      <c r="TTG98" s="37"/>
      <c r="TTH98" s="37"/>
      <c r="TTI98" s="37"/>
      <c r="TTJ98" s="37"/>
      <c r="TTK98" s="37"/>
      <c r="TTL98" s="37"/>
      <c r="TTM98" s="37"/>
      <c r="TTN98" s="37"/>
      <c r="TTO98" s="37"/>
      <c r="TTP98" s="37"/>
      <c r="TTQ98" s="37"/>
      <c r="TTR98" s="37"/>
      <c r="TTS98" s="37"/>
      <c r="TTT98" s="37"/>
      <c r="TTU98" s="37"/>
      <c r="TTV98" s="37"/>
      <c r="TTW98" s="37"/>
      <c r="TTX98" s="37"/>
      <c r="TTY98" s="37"/>
      <c r="TTZ98" s="37"/>
      <c r="TUA98" s="37"/>
      <c r="TUB98" s="37"/>
      <c r="TUC98" s="37"/>
      <c r="TUD98" s="37"/>
      <c r="TUE98" s="37"/>
      <c r="TUF98" s="37"/>
      <c r="TUG98" s="37"/>
      <c r="TUH98" s="37"/>
      <c r="TUI98" s="37"/>
      <c r="TUJ98" s="37"/>
      <c r="TUK98" s="37"/>
      <c r="TUL98" s="37"/>
      <c r="TUM98" s="37"/>
      <c r="TUN98" s="37"/>
      <c r="TUO98" s="37"/>
      <c r="TUP98" s="37"/>
      <c r="TUQ98" s="37"/>
      <c r="TUR98" s="37"/>
      <c r="TUS98" s="37"/>
      <c r="TUT98" s="37"/>
      <c r="TUU98" s="37"/>
      <c r="TUV98" s="37"/>
      <c r="TUW98" s="37"/>
      <c r="TUX98" s="37"/>
      <c r="TUY98" s="37"/>
      <c r="TUZ98" s="37"/>
      <c r="TVA98" s="37"/>
      <c r="TVB98" s="37"/>
      <c r="TVC98" s="37"/>
      <c r="TVD98" s="37"/>
      <c r="TVE98" s="37"/>
      <c r="TVF98" s="37"/>
      <c r="TVG98" s="37"/>
      <c r="TVH98" s="37"/>
      <c r="TVI98" s="37"/>
      <c r="TVJ98" s="37"/>
      <c r="TVK98" s="37"/>
      <c r="TVL98" s="37"/>
      <c r="TVM98" s="37"/>
      <c r="TVN98" s="37"/>
      <c r="TVO98" s="37"/>
      <c r="TVP98" s="37"/>
      <c r="TVQ98" s="37"/>
      <c r="TVR98" s="37"/>
      <c r="TVS98" s="37"/>
      <c r="TVT98" s="37"/>
      <c r="TVU98" s="37"/>
      <c r="TVV98" s="37"/>
      <c r="TVW98" s="37"/>
      <c r="TVX98" s="37"/>
      <c r="TVY98" s="37"/>
      <c r="TVZ98" s="37"/>
      <c r="TWA98" s="37"/>
      <c r="TWB98" s="37"/>
      <c r="TWC98" s="37"/>
      <c r="TWD98" s="37"/>
      <c r="TWE98" s="37"/>
      <c r="TWF98" s="37"/>
      <c r="TWG98" s="37"/>
      <c r="TWH98" s="37"/>
      <c r="TWI98" s="37"/>
      <c r="TWJ98" s="37"/>
      <c r="TWK98" s="37"/>
      <c r="TWL98" s="37"/>
      <c r="TWM98" s="37"/>
      <c r="TWN98" s="37"/>
      <c r="TWO98" s="37"/>
      <c r="TWP98" s="37"/>
      <c r="TWQ98" s="37"/>
      <c r="TWR98" s="37"/>
      <c r="TWS98" s="37"/>
      <c r="TWT98" s="37"/>
      <c r="TWU98" s="37"/>
      <c r="TWV98" s="37"/>
      <c r="TWW98" s="37"/>
      <c r="TWX98" s="37"/>
      <c r="TWY98" s="37"/>
      <c r="TWZ98" s="37"/>
      <c r="TXA98" s="37"/>
      <c r="TXB98" s="37"/>
      <c r="TXC98" s="37"/>
      <c r="TXD98" s="37"/>
      <c r="TXE98" s="37"/>
      <c r="TXF98" s="37"/>
      <c r="TXG98" s="37"/>
      <c r="TXH98" s="37"/>
      <c r="TXI98" s="37"/>
      <c r="TXJ98" s="37"/>
      <c r="TXK98" s="37"/>
      <c r="TXL98" s="37"/>
      <c r="TXM98" s="37"/>
      <c r="TXN98" s="37"/>
      <c r="TXO98" s="37"/>
      <c r="TXP98" s="37"/>
      <c r="TXQ98" s="37"/>
      <c r="TXR98" s="37"/>
      <c r="TXS98" s="37"/>
      <c r="TXT98" s="37"/>
      <c r="TXU98" s="37"/>
      <c r="TXV98" s="37"/>
      <c r="TXW98" s="37"/>
      <c r="TXX98" s="37"/>
      <c r="TXY98" s="37"/>
      <c r="TXZ98" s="37"/>
      <c r="TYA98" s="37"/>
      <c r="TYB98" s="37"/>
      <c r="TYC98" s="37"/>
      <c r="TYD98" s="37"/>
      <c r="TYE98" s="37"/>
      <c r="TYF98" s="37"/>
      <c r="TYG98" s="37"/>
      <c r="TYH98" s="37"/>
      <c r="TYI98" s="37"/>
      <c r="TYJ98" s="37"/>
      <c r="TYK98" s="37"/>
      <c r="TYL98" s="37"/>
      <c r="TYM98" s="37"/>
      <c r="TYN98" s="37"/>
      <c r="TYO98" s="37"/>
      <c r="TYP98" s="37"/>
      <c r="TYQ98" s="37"/>
      <c r="TYR98" s="37"/>
      <c r="TYS98" s="37"/>
      <c r="TYT98" s="37"/>
      <c r="TYU98" s="37"/>
      <c r="TYV98" s="37"/>
      <c r="TYW98" s="37"/>
      <c r="TYX98" s="37"/>
      <c r="TYY98" s="37"/>
      <c r="TYZ98" s="37"/>
      <c r="TZA98" s="37"/>
      <c r="TZB98" s="37"/>
      <c r="TZC98" s="37"/>
      <c r="TZD98" s="37"/>
      <c r="TZE98" s="37"/>
      <c r="TZF98" s="37"/>
      <c r="TZG98" s="37"/>
      <c r="TZH98" s="37"/>
      <c r="TZI98" s="37"/>
      <c r="TZJ98" s="37"/>
      <c r="TZK98" s="37"/>
      <c r="TZL98" s="37"/>
      <c r="TZM98" s="37"/>
      <c r="TZN98" s="37"/>
      <c r="TZO98" s="37"/>
      <c r="TZP98" s="37"/>
      <c r="TZQ98" s="37"/>
      <c r="TZR98" s="37"/>
      <c r="TZS98" s="37"/>
      <c r="TZT98" s="37"/>
      <c r="TZU98" s="37"/>
      <c r="TZV98" s="37"/>
      <c r="TZW98" s="37"/>
      <c r="TZX98" s="37"/>
      <c r="TZY98" s="37"/>
      <c r="TZZ98" s="37"/>
      <c r="UAA98" s="37"/>
      <c r="UAB98" s="37"/>
      <c r="UAC98" s="37"/>
      <c r="UAD98" s="37"/>
      <c r="UAE98" s="37"/>
      <c r="UAF98" s="37"/>
      <c r="UAG98" s="37"/>
      <c r="UAH98" s="37"/>
      <c r="UAI98" s="37"/>
      <c r="UAJ98" s="37"/>
      <c r="UAK98" s="37"/>
      <c r="UAL98" s="37"/>
      <c r="UAM98" s="37"/>
      <c r="UAN98" s="37"/>
      <c r="UAO98" s="37"/>
      <c r="UAP98" s="37"/>
      <c r="UAQ98" s="37"/>
      <c r="UAR98" s="37"/>
      <c r="UAS98" s="37"/>
      <c r="UAT98" s="37"/>
      <c r="UAU98" s="37"/>
      <c r="UAV98" s="37"/>
      <c r="UAW98" s="37"/>
      <c r="UAX98" s="37"/>
      <c r="UAY98" s="37"/>
      <c r="UAZ98" s="37"/>
      <c r="UBA98" s="37"/>
      <c r="UBB98" s="37"/>
      <c r="UBC98" s="37"/>
      <c r="UBD98" s="37"/>
      <c r="UBE98" s="37"/>
      <c r="UBF98" s="37"/>
      <c r="UBG98" s="37"/>
      <c r="UBH98" s="37"/>
      <c r="UBI98" s="37"/>
      <c r="UBJ98" s="37"/>
      <c r="UBK98" s="37"/>
      <c r="UBL98" s="37"/>
      <c r="UBM98" s="37"/>
      <c r="UBN98" s="37"/>
      <c r="UBO98" s="37"/>
      <c r="UBP98" s="37"/>
      <c r="UBQ98" s="37"/>
      <c r="UBR98" s="37"/>
      <c r="UBS98" s="37"/>
      <c r="UBT98" s="37"/>
      <c r="UBU98" s="37"/>
      <c r="UBV98" s="37"/>
      <c r="UBW98" s="37"/>
      <c r="UBX98" s="37"/>
      <c r="UBY98" s="37"/>
      <c r="UBZ98" s="37"/>
      <c r="UCA98" s="37"/>
      <c r="UCB98" s="37"/>
      <c r="UCC98" s="37"/>
      <c r="UCD98" s="37"/>
      <c r="UCE98" s="37"/>
      <c r="UCF98" s="37"/>
      <c r="UCG98" s="37"/>
      <c r="UCH98" s="37"/>
      <c r="UCI98" s="37"/>
      <c r="UCJ98" s="37"/>
      <c r="UCK98" s="37"/>
      <c r="UCL98" s="37"/>
      <c r="UCM98" s="37"/>
      <c r="UCN98" s="37"/>
      <c r="UCO98" s="37"/>
      <c r="UCP98" s="37"/>
      <c r="UCQ98" s="37"/>
      <c r="UCR98" s="37"/>
      <c r="UCS98" s="37"/>
      <c r="UCT98" s="37"/>
      <c r="UCU98" s="37"/>
      <c r="UCV98" s="37"/>
      <c r="UCW98" s="37"/>
      <c r="UCX98" s="37"/>
      <c r="UCY98" s="37"/>
      <c r="UCZ98" s="37"/>
      <c r="UDA98" s="37"/>
      <c r="UDB98" s="37"/>
      <c r="UDC98" s="37"/>
      <c r="UDD98" s="37"/>
      <c r="UDE98" s="37"/>
      <c r="UDF98" s="37"/>
      <c r="UDG98" s="37"/>
      <c r="UDH98" s="37"/>
      <c r="UDI98" s="37"/>
      <c r="UDJ98" s="37"/>
      <c r="UDK98" s="37"/>
      <c r="UDL98" s="37"/>
      <c r="UDM98" s="37"/>
      <c r="UDN98" s="37"/>
      <c r="UDO98" s="37"/>
      <c r="UDP98" s="37"/>
      <c r="UDQ98" s="37"/>
      <c r="UDR98" s="37"/>
      <c r="UDS98" s="37"/>
      <c r="UDT98" s="37"/>
      <c r="UDU98" s="37"/>
      <c r="UDV98" s="37"/>
      <c r="UDW98" s="37"/>
      <c r="UDX98" s="37"/>
      <c r="UDY98" s="37"/>
      <c r="UDZ98" s="37"/>
      <c r="UEA98" s="37"/>
      <c r="UEB98" s="37"/>
      <c r="UEC98" s="37"/>
      <c r="UED98" s="37"/>
      <c r="UEE98" s="37"/>
      <c r="UEF98" s="37"/>
      <c r="UEG98" s="37"/>
      <c r="UEH98" s="37"/>
      <c r="UEI98" s="37"/>
      <c r="UEJ98" s="37"/>
      <c r="UEK98" s="37"/>
      <c r="UEL98" s="37"/>
      <c r="UEM98" s="37"/>
      <c r="UEN98" s="37"/>
      <c r="UEO98" s="37"/>
      <c r="UEP98" s="37"/>
      <c r="UEQ98" s="37"/>
      <c r="UER98" s="37"/>
      <c r="UES98" s="37"/>
      <c r="UET98" s="37"/>
      <c r="UEU98" s="37"/>
      <c r="UEV98" s="37"/>
      <c r="UEW98" s="37"/>
      <c r="UEX98" s="37"/>
      <c r="UEY98" s="37"/>
      <c r="UEZ98" s="37"/>
      <c r="UFA98" s="37"/>
      <c r="UFB98" s="37"/>
      <c r="UFC98" s="37"/>
      <c r="UFD98" s="37"/>
      <c r="UFE98" s="37"/>
      <c r="UFF98" s="37"/>
      <c r="UFG98" s="37"/>
      <c r="UFH98" s="37"/>
      <c r="UFI98" s="37"/>
      <c r="UFJ98" s="37"/>
      <c r="UFK98" s="37"/>
      <c r="UFL98" s="37"/>
      <c r="UFM98" s="37"/>
      <c r="UFN98" s="37"/>
      <c r="UFO98" s="37"/>
      <c r="UFP98" s="37"/>
      <c r="UFQ98" s="37"/>
      <c r="UFR98" s="37"/>
      <c r="UFS98" s="37"/>
      <c r="UFT98" s="37"/>
      <c r="UFU98" s="37"/>
      <c r="UFV98" s="37"/>
      <c r="UFW98" s="37"/>
      <c r="UFX98" s="37"/>
      <c r="UFY98" s="37"/>
      <c r="UFZ98" s="37"/>
      <c r="UGA98" s="37"/>
      <c r="UGB98" s="37"/>
      <c r="UGC98" s="37"/>
      <c r="UGD98" s="37"/>
      <c r="UGE98" s="37"/>
      <c r="UGF98" s="37"/>
      <c r="UGG98" s="37"/>
      <c r="UGH98" s="37"/>
      <c r="UGI98" s="37"/>
      <c r="UGJ98" s="37"/>
      <c r="UGK98" s="37"/>
      <c r="UGL98" s="37"/>
      <c r="UGM98" s="37"/>
      <c r="UGN98" s="37"/>
      <c r="UGO98" s="37"/>
      <c r="UGP98" s="37"/>
      <c r="UGQ98" s="37"/>
      <c r="UGR98" s="37"/>
      <c r="UGS98" s="37"/>
      <c r="UGT98" s="37"/>
      <c r="UGU98" s="37"/>
      <c r="UGV98" s="37"/>
      <c r="UGW98" s="37"/>
      <c r="UGX98" s="37"/>
      <c r="UGY98" s="37"/>
      <c r="UGZ98" s="37"/>
      <c r="UHA98" s="37"/>
      <c r="UHB98" s="37"/>
      <c r="UHC98" s="37"/>
      <c r="UHD98" s="37"/>
      <c r="UHE98" s="37"/>
      <c r="UHF98" s="37"/>
      <c r="UHG98" s="37"/>
      <c r="UHH98" s="37"/>
      <c r="UHI98" s="37"/>
      <c r="UHJ98" s="37"/>
      <c r="UHK98" s="37"/>
      <c r="UHL98" s="37"/>
      <c r="UHM98" s="37"/>
      <c r="UHN98" s="37"/>
      <c r="UHO98" s="37"/>
      <c r="UHP98" s="37"/>
      <c r="UHQ98" s="37"/>
      <c r="UHR98" s="37"/>
      <c r="UHS98" s="37"/>
      <c r="UHT98" s="37"/>
      <c r="UHU98" s="37"/>
      <c r="UHV98" s="37"/>
      <c r="UHW98" s="37"/>
      <c r="UHX98" s="37"/>
      <c r="UHY98" s="37"/>
      <c r="UHZ98" s="37"/>
      <c r="UIA98" s="37"/>
      <c r="UIB98" s="37"/>
      <c r="UIC98" s="37"/>
      <c r="UID98" s="37"/>
      <c r="UIE98" s="37"/>
      <c r="UIF98" s="37"/>
      <c r="UIG98" s="37"/>
      <c r="UIH98" s="37"/>
      <c r="UII98" s="37"/>
      <c r="UIJ98" s="37"/>
      <c r="UIK98" s="37"/>
      <c r="UIL98" s="37"/>
      <c r="UIM98" s="37"/>
      <c r="UIN98" s="37"/>
      <c r="UIO98" s="37"/>
      <c r="UIP98" s="37"/>
      <c r="UIQ98" s="37"/>
      <c r="UIR98" s="37"/>
      <c r="UIS98" s="37"/>
      <c r="UIT98" s="37"/>
      <c r="UIU98" s="37"/>
      <c r="UIV98" s="37"/>
      <c r="UIW98" s="37"/>
      <c r="UIX98" s="37"/>
      <c r="UIY98" s="37"/>
      <c r="UIZ98" s="37"/>
      <c r="UJA98" s="37"/>
      <c r="UJB98" s="37"/>
      <c r="UJC98" s="37"/>
      <c r="UJD98" s="37"/>
      <c r="UJE98" s="37"/>
      <c r="UJF98" s="37"/>
      <c r="UJG98" s="37"/>
      <c r="UJH98" s="37"/>
      <c r="UJI98" s="37"/>
      <c r="UJJ98" s="37"/>
      <c r="UJK98" s="37"/>
      <c r="UJL98" s="37"/>
      <c r="UJM98" s="37"/>
      <c r="UJN98" s="37"/>
      <c r="UJO98" s="37"/>
      <c r="UJP98" s="37"/>
      <c r="UJQ98" s="37"/>
      <c r="UJR98" s="37"/>
      <c r="UJS98" s="37"/>
      <c r="UJT98" s="37"/>
      <c r="UJU98" s="37"/>
      <c r="UJV98" s="37"/>
      <c r="UJW98" s="37"/>
      <c r="UJX98" s="37"/>
      <c r="UJY98" s="37"/>
      <c r="UJZ98" s="37"/>
      <c r="UKA98" s="37"/>
      <c r="UKB98" s="37"/>
      <c r="UKC98" s="37"/>
      <c r="UKD98" s="37"/>
      <c r="UKE98" s="37"/>
      <c r="UKF98" s="37"/>
      <c r="UKG98" s="37"/>
      <c r="UKH98" s="37"/>
      <c r="UKI98" s="37"/>
      <c r="UKJ98" s="37"/>
      <c r="UKK98" s="37"/>
      <c r="UKL98" s="37"/>
      <c r="UKM98" s="37"/>
      <c r="UKN98" s="37"/>
      <c r="UKO98" s="37"/>
      <c r="UKP98" s="37"/>
      <c r="UKQ98" s="37"/>
      <c r="UKR98" s="37"/>
      <c r="UKS98" s="37"/>
      <c r="UKT98" s="37"/>
      <c r="UKU98" s="37"/>
      <c r="UKV98" s="37"/>
      <c r="UKW98" s="37"/>
      <c r="UKX98" s="37"/>
      <c r="UKY98" s="37"/>
      <c r="UKZ98" s="37"/>
      <c r="ULA98" s="37"/>
      <c r="ULB98" s="37"/>
      <c r="ULC98" s="37"/>
      <c r="ULD98" s="37"/>
      <c r="ULE98" s="37"/>
      <c r="ULF98" s="37"/>
      <c r="ULG98" s="37"/>
      <c r="ULH98" s="37"/>
      <c r="ULI98" s="37"/>
      <c r="ULJ98" s="37"/>
      <c r="ULK98" s="37"/>
      <c r="ULL98" s="37"/>
      <c r="ULM98" s="37"/>
      <c r="ULN98" s="37"/>
      <c r="ULO98" s="37"/>
      <c r="ULP98" s="37"/>
      <c r="ULQ98" s="37"/>
      <c r="ULR98" s="37"/>
      <c r="ULS98" s="37"/>
      <c r="ULT98" s="37"/>
      <c r="ULU98" s="37"/>
      <c r="ULV98" s="37"/>
      <c r="ULW98" s="37"/>
      <c r="ULX98" s="37"/>
      <c r="ULY98" s="37"/>
      <c r="ULZ98" s="37"/>
      <c r="UMA98" s="37"/>
      <c r="UMB98" s="37"/>
      <c r="UMC98" s="37"/>
      <c r="UMD98" s="37"/>
      <c r="UME98" s="37"/>
      <c r="UMF98" s="37"/>
      <c r="UMG98" s="37"/>
      <c r="UMH98" s="37"/>
      <c r="UMI98" s="37"/>
      <c r="UMJ98" s="37"/>
      <c r="UMK98" s="37"/>
      <c r="UML98" s="37"/>
      <c r="UMM98" s="37"/>
      <c r="UMN98" s="37"/>
      <c r="UMO98" s="37"/>
      <c r="UMP98" s="37"/>
      <c r="UMQ98" s="37"/>
      <c r="UMR98" s="37"/>
      <c r="UMS98" s="37"/>
      <c r="UMT98" s="37"/>
      <c r="UMU98" s="37"/>
      <c r="UMV98" s="37"/>
      <c r="UMW98" s="37"/>
      <c r="UMX98" s="37"/>
      <c r="UMY98" s="37"/>
      <c r="UMZ98" s="37"/>
      <c r="UNA98" s="37"/>
      <c r="UNB98" s="37"/>
      <c r="UNC98" s="37"/>
      <c r="UND98" s="37"/>
      <c r="UNE98" s="37"/>
      <c r="UNF98" s="37"/>
      <c r="UNG98" s="37"/>
      <c r="UNH98" s="37"/>
      <c r="UNI98" s="37"/>
      <c r="UNJ98" s="37"/>
      <c r="UNK98" s="37"/>
      <c r="UNL98" s="37"/>
      <c r="UNM98" s="37"/>
      <c r="UNN98" s="37"/>
      <c r="UNO98" s="37"/>
      <c r="UNP98" s="37"/>
      <c r="UNQ98" s="37"/>
      <c r="UNR98" s="37"/>
      <c r="UNS98" s="37"/>
      <c r="UNT98" s="37"/>
      <c r="UNU98" s="37"/>
      <c r="UNV98" s="37"/>
      <c r="UNW98" s="37"/>
      <c r="UNX98" s="37"/>
      <c r="UNY98" s="37"/>
      <c r="UNZ98" s="37"/>
      <c r="UOA98" s="37"/>
      <c r="UOB98" s="37"/>
      <c r="UOC98" s="37"/>
      <c r="UOD98" s="37"/>
      <c r="UOE98" s="37"/>
      <c r="UOF98" s="37"/>
      <c r="UOG98" s="37"/>
      <c r="UOH98" s="37"/>
      <c r="UOI98" s="37"/>
      <c r="UOJ98" s="37"/>
      <c r="UOK98" s="37"/>
      <c r="UOL98" s="37"/>
      <c r="UOM98" s="37"/>
      <c r="UON98" s="37"/>
      <c r="UOO98" s="37"/>
      <c r="UOP98" s="37"/>
      <c r="UOQ98" s="37"/>
      <c r="UOR98" s="37"/>
      <c r="UOS98" s="37"/>
      <c r="UOT98" s="37"/>
      <c r="UOU98" s="37"/>
      <c r="UOV98" s="37"/>
      <c r="UOW98" s="37"/>
      <c r="UOX98" s="37"/>
      <c r="UOY98" s="37"/>
      <c r="UOZ98" s="37"/>
      <c r="UPA98" s="37"/>
      <c r="UPB98" s="37"/>
      <c r="UPC98" s="37"/>
      <c r="UPD98" s="37"/>
      <c r="UPE98" s="37"/>
      <c r="UPF98" s="37"/>
      <c r="UPG98" s="37"/>
      <c r="UPH98" s="37"/>
      <c r="UPI98" s="37"/>
      <c r="UPJ98" s="37"/>
      <c r="UPK98" s="37"/>
      <c r="UPL98" s="37"/>
      <c r="UPM98" s="37"/>
      <c r="UPN98" s="37"/>
      <c r="UPO98" s="37"/>
      <c r="UPP98" s="37"/>
      <c r="UPQ98" s="37"/>
      <c r="UPR98" s="37"/>
      <c r="UPS98" s="37"/>
      <c r="UPT98" s="37"/>
      <c r="UPU98" s="37"/>
      <c r="UPV98" s="37"/>
      <c r="UPW98" s="37"/>
      <c r="UPX98" s="37"/>
      <c r="UPY98" s="37"/>
      <c r="UPZ98" s="37"/>
      <c r="UQA98" s="37"/>
      <c r="UQB98" s="37"/>
      <c r="UQC98" s="37"/>
      <c r="UQD98" s="37"/>
      <c r="UQE98" s="37"/>
      <c r="UQF98" s="37"/>
      <c r="UQG98" s="37"/>
      <c r="UQH98" s="37"/>
      <c r="UQI98" s="37"/>
      <c r="UQJ98" s="37"/>
      <c r="UQK98" s="37"/>
      <c r="UQL98" s="37"/>
      <c r="UQM98" s="37"/>
      <c r="UQN98" s="37"/>
      <c r="UQO98" s="37"/>
      <c r="UQP98" s="37"/>
      <c r="UQQ98" s="37"/>
      <c r="UQR98" s="37"/>
      <c r="UQS98" s="37"/>
      <c r="UQT98" s="37"/>
      <c r="UQU98" s="37"/>
      <c r="UQV98" s="37"/>
      <c r="UQW98" s="37"/>
      <c r="UQX98" s="37"/>
      <c r="UQY98" s="37"/>
      <c r="UQZ98" s="37"/>
      <c r="URA98" s="37"/>
      <c r="URB98" s="37"/>
      <c r="URC98" s="37"/>
      <c r="URD98" s="37"/>
      <c r="URE98" s="37"/>
      <c r="URF98" s="37"/>
      <c r="URG98" s="37"/>
      <c r="URH98" s="37"/>
      <c r="URI98" s="37"/>
      <c r="URJ98" s="37"/>
      <c r="URK98" s="37"/>
      <c r="URL98" s="37"/>
      <c r="URM98" s="37"/>
      <c r="URN98" s="37"/>
      <c r="URO98" s="37"/>
      <c r="URP98" s="37"/>
      <c r="URQ98" s="37"/>
      <c r="URR98" s="37"/>
      <c r="URS98" s="37"/>
      <c r="URT98" s="37"/>
      <c r="URU98" s="37"/>
      <c r="URV98" s="37"/>
      <c r="URW98" s="37"/>
      <c r="URX98" s="37"/>
      <c r="URY98" s="37"/>
      <c r="URZ98" s="37"/>
      <c r="USA98" s="37"/>
      <c r="USB98" s="37"/>
      <c r="USC98" s="37"/>
      <c r="USD98" s="37"/>
      <c r="USE98" s="37"/>
      <c r="USF98" s="37"/>
      <c r="USG98" s="37"/>
      <c r="USH98" s="37"/>
      <c r="USI98" s="37"/>
      <c r="USJ98" s="37"/>
      <c r="USK98" s="37"/>
      <c r="USL98" s="37"/>
      <c r="USM98" s="37"/>
      <c r="USN98" s="37"/>
      <c r="USO98" s="37"/>
      <c r="USP98" s="37"/>
      <c r="USQ98" s="37"/>
      <c r="USR98" s="37"/>
      <c r="USS98" s="37"/>
      <c r="UST98" s="37"/>
      <c r="USU98" s="37"/>
      <c r="USV98" s="37"/>
      <c r="USW98" s="37"/>
      <c r="USX98" s="37"/>
      <c r="USY98" s="37"/>
      <c r="USZ98" s="37"/>
      <c r="UTA98" s="37"/>
      <c r="UTB98" s="37"/>
      <c r="UTC98" s="37"/>
      <c r="UTD98" s="37"/>
      <c r="UTE98" s="37"/>
      <c r="UTF98" s="37"/>
      <c r="UTG98" s="37"/>
      <c r="UTH98" s="37"/>
      <c r="UTI98" s="37"/>
      <c r="UTJ98" s="37"/>
      <c r="UTK98" s="37"/>
      <c r="UTL98" s="37"/>
      <c r="UTM98" s="37"/>
      <c r="UTN98" s="37"/>
      <c r="UTO98" s="37"/>
      <c r="UTP98" s="37"/>
      <c r="UTQ98" s="37"/>
      <c r="UTR98" s="37"/>
      <c r="UTS98" s="37"/>
      <c r="UTT98" s="37"/>
      <c r="UTU98" s="37"/>
      <c r="UTV98" s="37"/>
      <c r="UTW98" s="37"/>
      <c r="UTX98" s="37"/>
      <c r="UTY98" s="37"/>
      <c r="UTZ98" s="37"/>
      <c r="UUA98" s="37"/>
      <c r="UUB98" s="37"/>
      <c r="UUC98" s="37"/>
      <c r="UUD98" s="37"/>
      <c r="UUE98" s="37"/>
      <c r="UUF98" s="37"/>
      <c r="UUG98" s="37"/>
      <c r="UUH98" s="37"/>
      <c r="UUI98" s="37"/>
      <c r="UUJ98" s="37"/>
      <c r="UUK98" s="37"/>
      <c r="UUL98" s="37"/>
      <c r="UUM98" s="37"/>
      <c r="UUN98" s="37"/>
      <c r="UUO98" s="37"/>
      <c r="UUP98" s="37"/>
      <c r="UUQ98" s="37"/>
      <c r="UUR98" s="37"/>
      <c r="UUS98" s="37"/>
      <c r="UUT98" s="37"/>
      <c r="UUU98" s="37"/>
      <c r="UUV98" s="37"/>
      <c r="UUW98" s="37"/>
      <c r="UUX98" s="37"/>
      <c r="UUY98" s="37"/>
      <c r="UUZ98" s="37"/>
      <c r="UVA98" s="37"/>
      <c r="UVB98" s="37"/>
      <c r="UVC98" s="37"/>
      <c r="UVD98" s="37"/>
      <c r="UVE98" s="37"/>
      <c r="UVF98" s="37"/>
      <c r="UVG98" s="37"/>
      <c r="UVH98" s="37"/>
      <c r="UVI98" s="37"/>
      <c r="UVJ98" s="37"/>
      <c r="UVK98" s="37"/>
      <c r="UVL98" s="37"/>
      <c r="UVM98" s="37"/>
      <c r="UVN98" s="37"/>
      <c r="UVO98" s="37"/>
      <c r="UVP98" s="37"/>
      <c r="UVQ98" s="37"/>
      <c r="UVR98" s="37"/>
      <c r="UVS98" s="37"/>
      <c r="UVT98" s="37"/>
      <c r="UVU98" s="37"/>
      <c r="UVV98" s="37"/>
      <c r="UVW98" s="37"/>
      <c r="UVX98" s="37"/>
      <c r="UVY98" s="37"/>
      <c r="UVZ98" s="37"/>
      <c r="UWA98" s="37"/>
      <c r="UWB98" s="37"/>
      <c r="UWC98" s="37"/>
      <c r="UWD98" s="37"/>
      <c r="UWE98" s="37"/>
      <c r="UWF98" s="37"/>
      <c r="UWG98" s="37"/>
      <c r="UWH98" s="37"/>
      <c r="UWI98" s="37"/>
      <c r="UWJ98" s="37"/>
      <c r="UWK98" s="37"/>
      <c r="UWL98" s="37"/>
      <c r="UWM98" s="37"/>
      <c r="UWN98" s="37"/>
      <c r="UWO98" s="37"/>
      <c r="UWP98" s="37"/>
      <c r="UWQ98" s="37"/>
      <c r="UWR98" s="37"/>
      <c r="UWS98" s="37"/>
      <c r="UWT98" s="37"/>
      <c r="UWU98" s="37"/>
      <c r="UWV98" s="37"/>
      <c r="UWW98" s="37"/>
      <c r="UWX98" s="37"/>
      <c r="UWY98" s="37"/>
      <c r="UWZ98" s="37"/>
      <c r="UXA98" s="37"/>
      <c r="UXB98" s="37"/>
      <c r="UXC98" s="37"/>
      <c r="UXD98" s="37"/>
      <c r="UXE98" s="37"/>
      <c r="UXF98" s="37"/>
      <c r="UXG98" s="37"/>
      <c r="UXH98" s="37"/>
      <c r="UXI98" s="37"/>
      <c r="UXJ98" s="37"/>
      <c r="UXK98" s="37"/>
      <c r="UXL98" s="37"/>
      <c r="UXM98" s="37"/>
      <c r="UXN98" s="37"/>
      <c r="UXO98" s="37"/>
      <c r="UXP98" s="37"/>
      <c r="UXQ98" s="37"/>
      <c r="UXR98" s="37"/>
      <c r="UXS98" s="37"/>
      <c r="UXT98" s="37"/>
      <c r="UXU98" s="37"/>
      <c r="UXV98" s="37"/>
      <c r="UXW98" s="37"/>
      <c r="UXX98" s="37"/>
      <c r="UXY98" s="37"/>
      <c r="UXZ98" s="37"/>
      <c r="UYA98" s="37"/>
      <c r="UYB98" s="37"/>
      <c r="UYC98" s="37"/>
      <c r="UYD98" s="37"/>
      <c r="UYE98" s="37"/>
      <c r="UYF98" s="37"/>
      <c r="UYG98" s="37"/>
      <c r="UYH98" s="37"/>
      <c r="UYI98" s="37"/>
      <c r="UYJ98" s="37"/>
      <c r="UYK98" s="37"/>
      <c r="UYL98" s="37"/>
      <c r="UYM98" s="37"/>
      <c r="UYN98" s="37"/>
      <c r="UYO98" s="37"/>
      <c r="UYP98" s="37"/>
      <c r="UYQ98" s="37"/>
      <c r="UYR98" s="37"/>
      <c r="UYS98" s="37"/>
      <c r="UYT98" s="37"/>
      <c r="UYU98" s="37"/>
      <c r="UYV98" s="37"/>
      <c r="UYW98" s="37"/>
      <c r="UYX98" s="37"/>
      <c r="UYY98" s="37"/>
      <c r="UYZ98" s="37"/>
      <c r="UZA98" s="37"/>
      <c r="UZB98" s="37"/>
      <c r="UZC98" s="37"/>
      <c r="UZD98" s="37"/>
      <c r="UZE98" s="37"/>
      <c r="UZF98" s="37"/>
      <c r="UZG98" s="37"/>
      <c r="UZH98" s="37"/>
      <c r="UZI98" s="37"/>
      <c r="UZJ98" s="37"/>
      <c r="UZK98" s="37"/>
      <c r="UZL98" s="37"/>
      <c r="UZM98" s="37"/>
      <c r="UZN98" s="37"/>
      <c r="UZO98" s="37"/>
      <c r="UZP98" s="37"/>
      <c r="UZQ98" s="37"/>
      <c r="UZR98" s="37"/>
      <c r="UZS98" s="37"/>
      <c r="UZT98" s="37"/>
      <c r="UZU98" s="37"/>
      <c r="UZV98" s="37"/>
      <c r="UZW98" s="37"/>
      <c r="UZX98" s="37"/>
      <c r="UZY98" s="37"/>
      <c r="UZZ98" s="37"/>
      <c r="VAA98" s="37"/>
      <c r="VAB98" s="37"/>
      <c r="VAC98" s="37"/>
      <c r="VAD98" s="37"/>
      <c r="VAE98" s="37"/>
      <c r="VAF98" s="37"/>
      <c r="VAG98" s="37"/>
      <c r="VAH98" s="37"/>
      <c r="VAI98" s="37"/>
      <c r="VAJ98" s="37"/>
      <c r="VAK98" s="37"/>
      <c r="VAL98" s="37"/>
      <c r="VAM98" s="37"/>
      <c r="VAN98" s="37"/>
      <c r="VAO98" s="37"/>
      <c r="VAP98" s="37"/>
      <c r="VAQ98" s="37"/>
      <c r="VAR98" s="37"/>
      <c r="VAS98" s="37"/>
      <c r="VAT98" s="37"/>
      <c r="VAU98" s="37"/>
      <c r="VAV98" s="37"/>
      <c r="VAW98" s="37"/>
      <c r="VAX98" s="37"/>
      <c r="VAY98" s="37"/>
      <c r="VAZ98" s="37"/>
      <c r="VBA98" s="37"/>
      <c r="VBB98" s="37"/>
      <c r="VBC98" s="37"/>
      <c r="VBD98" s="37"/>
      <c r="VBE98" s="37"/>
      <c r="VBF98" s="37"/>
      <c r="VBG98" s="37"/>
      <c r="VBH98" s="37"/>
      <c r="VBI98" s="37"/>
      <c r="VBJ98" s="37"/>
      <c r="VBK98" s="37"/>
      <c r="VBL98" s="37"/>
      <c r="VBM98" s="37"/>
      <c r="VBN98" s="37"/>
      <c r="VBO98" s="37"/>
      <c r="VBP98" s="37"/>
      <c r="VBQ98" s="37"/>
      <c r="VBR98" s="37"/>
      <c r="VBS98" s="37"/>
      <c r="VBT98" s="37"/>
      <c r="VBU98" s="37"/>
      <c r="VBV98" s="37"/>
      <c r="VBW98" s="37"/>
      <c r="VBX98" s="37"/>
      <c r="VBY98" s="37"/>
      <c r="VBZ98" s="37"/>
      <c r="VCA98" s="37"/>
      <c r="VCB98" s="37"/>
      <c r="VCC98" s="37"/>
      <c r="VCD98" s="37"/>
      <c r="VCE98" s="37"/>
      <c r="VCF98" s="37"/>
      <c r="VCG98" s="37"/>
      <c r="VCH98" s="37"/>
      <c r="VCI98" s="37"/>
      <c r="VCJ98" s="37"/>
      <c r="VCK98" s="37"/>
      <c r="VCL98" s="37"/>
      <c r="VCM98" s="37"/>
      <c r="VCN98" s="37"/>
      <c r="VCO98" s="37"/>
      <c r="VCP98" s="37"/>
      <c r="VCQ98" s="37"/>
      <c r="VCR98" s="37"/>
      <c r="VCS98" s="37"/>
      <c r="VCT98" s="37"/>
      <c r="VCU98" s="37"/>
      <c r="VCV98" s="37"/>
      <c r="VCW98" s="37"/>
      <c r="VCX98" s="37"/>
      <c r="VCY98" s="37"/>
      <c r="VCZ98" s="37"/>
      <c r="VDA98" s="37"/>
      <c r="VDB98" s="37"/>
      <c r="VDC98" s="37"/>
      <c r="VDD98" s="37"/>
      <c r="VDE98" s="37"/>
      <c r="VDF98" s="37"/>
      <c r="VDG98" s="37"/>
      <c r="VDH98" s="37"/>
      <c r="VDI98" s="37"/>
      <c r="VDJ98" s="37"/>
      <c r="VDK98" s="37"/>
      <c r="VDL98" s="37"/>
      <c r="VDM98" s="37"/>
      <c r="VDN98" s="37"/>
      <c r="VDO98" s="37"/>
      <c r="VDP98" s="37"/>
      <c r="VDQ98" s="37"/>
      <c r="VDR98" s="37"/>
      <c r="VDS98" s="37"/>
      <c r="VDT98" s="37"/>
      <c r="VDU98" s="37"/>
      <c r="VDV98" s="37"/>
      <c r="VDW98" s="37"/>
      <c r="VDX98" s="37"/>
      <c r="VDY98" s="37"/>
      <c r="VDZ98" s="37"/>
      <c r="VEA98" s="37"/>
      <c r="VEB98" s="37"/>
      <c r="VEC98" s="37"/>
      <c r="VED98" s="37"/>
      <c r="VEE98" s="37"/>
      <c r="VEF98" s="37"/>
      <c r="VEG98" s="37"/>
      <c r="VEH98" s="37"/>
      <c r="VEI98" s="37"/>
      <c r="VEJ98" s="37"/>
      <c r="VEK98" s="37"/>
      <c r="VEL98" s="37"/>
      <c r="VEM98" s="37"/>
      <c r="VEN98" s="37"/>
      <c r="VEO98" s="37"/>
      <c r="VEP98" s="37"/>
      <c r="VEQ98" s="37"/>
      <c r="VER98" s="37"/>
      <c r="VES98" s="37"/>
      <c r="VET98" s="37"/>
      <c r="VEU98" s="37"/>
      <c r="VEV98" s="37"/>
      <c r="VEW98" s="37"/>
      <c r="VEX98" s="37"/>
      <c r="VEY98" s="37"/>
      <c r="VEZ98" s="37"/>
      <c r="VFA98" s="37"/>
      <c r="VFB98" s="37"/>
      <c r="VFC98" s="37"/>
      <c r="VFD98" s="37"/>
      <c r="VFE98" s="37"/>
      <c r="VFF98" s="37"/>
      <c r="VFG98" s="37"/>
      <c r="VFH98" s="37"/>
      <c r="VFI98" s="37"/>
      <c r="VFJ98" s="37"/>
      <c r="VFK98" s="37"/>
      <c r="VFL98" s="37"/>
      <c r="VFM98" s="37"/>
      <c r="VFN98" s="37"/>
      <c r="VFO98" s="37"/>
      <c r="VFP98" s="37"/>
      <c r="VFQ98" s="37"/>
      <c r="VFR98" s="37"/>
      <c r="VFS98" s="37"/>
      <c r="VFT98" s="37"/>
      <c r="VFU98" s="37"/>
      <c r="VFV98" s="37"/>
      <c r="VFW98" s="37"/>
      <c r="VFX98" s="37"/>
      <c r="VFY98" s="37"/>
      <c r="VFZ98" s="37"/>
      <c r="VGA98" s="37"/>
      <c r="VGB98" s="37"/>
      <c r="VGC98" s="37"/>
      <c r="VGD98" s="37"/>
      <c r="VGE98" s="37"/>
      <c r="VGF98" s="37"/>
      <c r="VGG98" s="37"/>
      <c r="VGH98" s="37"/>
      <c r="VGI98" s="37"/>
      <c r="VGJ98" s="37"/>
      <c r="VGK98" s="37"/>
      <c r="VGL98" s="37"/>
      <c r="VGM98" s="37"/>
      <c r="VGN98" s="37"/>
      <c r="VGO98" s="37"/>
      <c r="VGP98" s="37"/>
      <c r="VGQ98" s="37"/>
      <c r="VGR98" s="37"/>
      <c r="VGS98" s="37"/>
      <c r="VGT98" s="37"/>
      <c r="VGU98" s="37"/>
      <c r="VGV98" s="37"/>
      <c r="VGW98" s="37"/>
      <c r="VGX98" s="37"/>
      <c r="VGY98" s="37"/>
      <c r="VGZ98" s="37"/>
      <c r="VHA98" s="37"/>
      <c r="VHB98" s="37"/>
      <c r="VHC98" s="37"/>
      <c r="VHD98" s="37"/>
      <c r="VHE98" s="37"/>
      <c r="VHF98" s="37"/>
      <c r="VHG98" s="37"/>
      <c r="VHH98" s="37"/>
      <c r="VHI98" s="37"/>
      <c r="VHJ98" s="37"/>
      <c r="VHK98" s="37"/>
      <c r="VHL98" s="37"/>
      <c r="VHM98" s="37"/>
      <c r="VHN98" s="37"/>
      <c r="VHO98" s="37"/>
      <c r="VHP98" s="37"/>
      <c r="VHQ98" s="37"/>
      <c r="VHR98" s="37"/>
      <c r="VHS98" s="37"/>
      <c r="VHT98" s="37"/>
      <c r="VHU98" s="37"/>
      <c r="VHV98" s="37"/>
      <c r="VHW98" s="37"/>
      <c r="VHX98" s="37"/>
      <c r="VHY98" s="37"/>
      <c r="VHZ98" s="37"/>
      <c r="VIA98" s="37"/>
      <c r="VIB98" s="37"/>
      <c r="VIC98" s="37"/>
      <c r="VID98" s="37"/>
      <c r="VIE98" s="37"/>
      <c r="VIF98" s="37"/>
      <c r="VIG98" s="37"/>
      <c r="VIH98" s="37"/>
      <c r="VII98" s="37"/>
      <c r="VIJ98" s="37"/>
      <c r="VIK98" s="37"/>
      <c r="VIL98" s="37"/>
      <c r="VIM98" s="37"/>
      <c r="VIN98" s="37"/>
      <c r="VIO98" s="37"/>
      <c r="VIP98" s="37"/>
      <c r="VIQ98" s="37"/>
      <c r="VIR98" s="37"/>
      <c r="VIS98" s="37"/>
      <c r="VIT98" s="37"/>
      <c r="VIU98" s="37"/>
      <c r="VIV98" s="37"/>
      <c r="VIW98" s="37"/>
      <c r="VIX98" s="37"/>
      <c r="VIY98" s="37"/>
      <c r="VIZ98" s="37"/>
      <c r="VJA98" s="37"/>
      <c r="VJB98" s="37"/>
      <c r="VJC98" s="37"/>
      <c r="VJD98" s="37"/>
      <c r="VJE98" s="37"/>
      <c r="VJF98" s="37"/>
      <c r="VJG98" s="37"/>
      <c r="VJH98" s="37"/>
      <c r="VJI98" s="37"/>
      <c r="VJJ98" s="37"/>
      <c r="VJK98" s="37"/>
      <c r="VJL98" s="37"/>
      <c r="VJM98" s="37"/>
      <c r="VJN98" s="37"/>
      <c r="VJO98" s="37"/>
      <c r="VJP98" s="37"/>
      <c r="VJQ98" s="37"/>
      <c r="VJR98" s="37"/>
      <c r="VJS98" s="37"/>
      <c r="VJT98" s="37"/>
      <c r="VJU98" s="37"/>
      <c r="VJV98" s="37"/>
      <c r="VJW98" s="37"/>
      <c r="VJX98" s="37"/>
      <c r="VJY98" s="37"/>
      <c r="VJZ98" s="37"/>
      <c r="VKA98" s="37"/>
      <c r="VKB98" s="37"/>
      <c r="VKC98" s="37"/>
      <c r="VKD98" s="37"/>
      <c r="VKE98" s="37"/>
      <c r="VKF98" s="37"/>
      <c r="VKG98" s="37"/>
      <c r="VKH98" s="37"/>
      <c r="VKI98" s="37"/>
      <c r="VKJ98" s="37"/>
      <c r="VKK98" s="37"/>
      <c r="VKL98" s="37"/>
      <c r="VKM98" s="37"/>
      <c r="VKN98" s="37"/>
      <c r="VKO98" s="37"/>
      <c r="VKP98" s="37"/>
      <c r="VKQ98" s="37"/>
      <c r="VKR98" s="37"/>
      <c r="VKS98" s="37"/>
      <c r="VKT98" s="37"/>
      <c r="VKU98" s="37"/>
      <c r="VKV98" s="37"/>
      <c r="VKW98" s="37"/>
      <c r="VKX98" s="37"/>
      <c r="VKY98" s="37"/>
      <c r="VKZ98" s="37"/>
      <c r="VLA98" s="37"/>
      <c r="VLB98" s="37"/>
      <c r="VLC98" s="37"/>
      <c r="VLD98" s="37"/>
      <c r="VLE98" s="37"/>
      <c r="VLF98" s="37"/>
      <c r="VLG98" s="37"/>
      <c r="VLH98" s="37"/>
      <c r="VLI98" s="37"/>
      <c r="VLJ98" s="37"/>
      <c r="VLK98" s="37"/>
      <c r="VLL98" s="37"/>
      <c r="VLM98" s="37"/>
      <c r="VLN98" s="37"/>
      <c r="VLO98" s="37"/>
      <c r="VLP98" s="37"/>
      <c r="VLQ98" s="37"/>
      <c r="VLR98" s="37"/>
      <c r="VLS98" s="37"/>
      <c r="VLT98" s="37"/>
      <c r="VLU98" s="37"/>
      <c r="VLV98" s="37"/>
      <c r="VLW98" s="37"/>
      <c r="VLX98" s="37"/>
      <c r="VLY98" s="37"/>
      <c r="VLZ98" s="37"/>
      <c r="VMA98" s="37"/>
      <c r="VMB98" s="37"/>
      <c r="VMC98" s="37"/>
      <c r="VMD98" s="37"/>
      <c r="VME98" s="37"/>
      <c r="VMF98" s="37"/>
      <c r="VMG98" s="37"/>
      <c r="VMH98" s="37"/>
      <c r="VMI98" s="37"/>
      <c r="VMJ98" s="37"/>
      <c r="VMK98" s="37"/>
      <c r="VML98" s="37"/>
      <c r="VMM98" s="37"/>
      <c r="VMN98" s="37"/>
      <c r="VMO98" s="37"/>
      <c r="VMP98" s="37"/>
      <c r="VMQ98" s="37"/>
      <c r="VMR98" s="37"/>
      <c r="VMS98" s="37"/>
      <c r="VMT98" s="37"/>
      <c r="VMU98" s="37"/>
      <c r="VMV98" s="37"/>
      <c r="VMW98" s="37"/>
      <c r="VMX98" s="37"/>
      <c r="VMY98" s="37"/>
      <c r="VMZ98" s="37"/>
      <c r="VNA98" s="37"/>
      <c r="VNB98" s="37"/>
      <c r="VNC98" s="37"/>
      <c r="VND98" s="37"/>
      <c r="VNE98" s="37"/>
      <c r="VNF98" s="37"/>
      <c r="VNG98" s="37"/>
      <c r="VNH98" s="37"/>
      <c r="VNI98" s="37"/>
      <c r="VNJ98" s="37"/>
      <c r="VNK98" s="37"/>
      <c r="VNL98" s="37"/>
      <c r="VNM98" s="37"/>
      <c r="VNN98" s="37"/>
      <c r="VNO98" s="37"/>
      <c r="VNP98" s="37"/>
      <c r="VNQ98" s="37"/>
      <c r="VNR98" s="37"/>
      <c r="VNS98" s="37"/>
      <c r="VNT98" s="37"/>
      <c r="VNU98" s="37"/>
      <c r="VNV98" s="37"/>
      <c r="VNW98" s="37"/>
      <c r="VNX98" s="37"/>
      <c r="VNY98" s="37"/>
      <c r="VNZ98" s="37"/>
      <c r="VOA98" s="37"/>
      <c r="VOB98" s="37"/>
      <c r="VOC98" s="37"/>
      <c r="VOD98" s="37"/>
      <c r="VOE98" s="37"/>
      <c r="VOF98" s="37"/>
      <c r="VOG98" s="37"/>
      <c r="VOH98" s="37"/>
      <c r="VOI98" s="37"/>
      <c r="VOJ98" s="37"/>
      <c r="VOK98" s="37"/>
      <c r="VOL98" s="37"/>
      <c r="VOM98" s="37"/>
      <c r="VON98" s="37"/>
      <c r="VOO98" s="37"/>
      <c r="VOP98" s="37"/>
      <c r="VOQ98" s="37"/>
      <c r="VOR98" s="37"/>
      <c r="VOS98" s="37"/>
      <c r="VOT98" s="37"/>
      <c r="VOU98" s="37"/>
      <c r="VOV98" s="37"/>
      <c r="VOW98" s="37"/>
      <c r="VOX98" s="37"/>
      <c r="VOY98" s="37"/>
      <c r="VOZ98" s="37"/>
      <c r="VPA98" s="37"/>
      <c r="VPB98" s="37"/>
      <c r="VPC98" s="37"/>
      <c r="VPD98" s="37"/>
      <c r="VPE98" s="37"/>
      <c r="VPF98" s="37"/>
      <c r="VPG98" s="37"/>
      <c r="VPH98" s="37"/>
      <c r="VPI98" s="37"/>
      <c r="VPJ98" s="37"/>
      <c r="VPK98" s="37"/>
      <c r="VPL98" s="37"/>
      <c r="VPM98" s="37"/>
      <c r="VPN98" s="37"/>
      <c r="VPO98" s="37"/>
      <c r="VPP98" s="37"/>
      <c r="VPQ98" s="37"/>
      <c r="VPR98" s="37"/>
      <c r="VPS98" s="37"/>
      <c r="VPT98" s="37"/>
      <c r="VPU98" s="37"/>
      <c r="VPV98" s="37"/>
      <c r="VPW98" s="37"/>
      <c r="VPX98" s="37"/>
      <c r="VPY98" s="37"/>
      <c r="VPZ98" s="37"/>
      <c r="VQA98" s="37"/>
      <c r="VQB98" s="37"/>
      <c r="VQC98" s="37"/>
      <c r="VQD98" s="37"/>
      <c r="VQE98" s="37"/>
      <c r="VQF98" s="37"/>
      <c r="VQG98" s="37"/>
      <c r="VQH98" s="37"/>
      <c r="VQI98" s="37"/>
      <c r="VQJ98" s="37"/>
      <c r="VQK98" s="37"/>
      <c r="VQL98" s="37"/>
      <c r="VQM98" s="37"/>
      <c r="VQN98" s="37"/>
      <c r="VQO98" s="37"/>
      <c r="VQP98" s="37"/>
      <c r="VQQ98" s="37"/>
      <c r="VQR98" s="37"/>
      <c r="VQS98" s="37"/>
      <c r="VQT98" s="37"/>
      <c r="VQU98" s="37"/>
      <c r="VQV98" s="37"/>
      <c r="VQW98" s="37"/>
      <c r="VQX98" s="37"/>
      <c r="VQY98" s="37"/>
      <c r="VQZ98" s="37"/>
      <c r="VRA98" s="37"/>
      <c r="VRB98" s="37"/>
      <c r="VRC98" s="37"/>
      <c r="VRD98" s="37"/>
      <c r="VRE98" s="37"/>
      <c r="VRF98" s="37"/>
      <c r="VRG98" s="37"/>
      <c r="VRH98" s="37"/>
      <c r="VRI98" s="37"/>
      <c r="VRJ98" s="37"/>
      <c r="VRK98" s="37"/>
      <c r="VRL98" s="37"/>
      <c r="VRM98" s="37"/>
      <c r="VRN98" s="37"/>
      <c r="VRO98" s="37"/>
      <c r="VRP98" s="37"/>
      <c r="VRQ98" s="37"/>
      <c r="VRR98" s="37"/>
      <c r="VRS98" s="37"/>
      <c r="VRT98" s="37"/>
      <c r="VRU98" s="37"/>
      <c r="VRV98" s="37"/>
      <c r="VRW98" s="37"/>
      <c r="VRX98" s="37"/>
      <c r="VRY98" s="37"/>
      <c r="VRZ98" s="37"/>
      <c r="VSA98" s="37"/>
      <c r="VSB98" s="37"/>
      <c r="VSC98" s="37"/>
      <c r="VSD98" s="37"/>
      <c r="VSE98" s="37"/>
      <c r="VSF98" s="37"/>
      <c r="VSG98" s="37"/>
      <c r="VSH98" s="37"/>
      <c r="VSI98" s="37"/>
      <c r="VSJ98" s="37"/>
      <c r="VSK98" s="37"/>
      <c r="VSL98" s="37"/>
      <c r="VSM98" s="37"/>
      <c r="VSN98" s="37"/>
      <c r="VSO98" s="37"/>
      <c r="VSP98" s="37"/>
      <c r="VSQ98" s="37"/>
      <c r="VSR98" s="37"/>
      <c r="VSS98" s="37"/>
      <c r="VST98" s="37"/>
      <c r="VSU98" s="37"/>
      <c r="VSV98" s="37"/>
      <c r="VSW98" s="37"/>
      <c r="VSX98" s="37"/>
      <c r="VSY98" s="37"/>
      <c r="VSZ98" s="37"/>
      <c r="VTA98" s="37"/>
      <c r="VTB98" s="37"/>
      <c r="VTC98" s="37"/>
      <c r="VTD98" s="37"/>
      <c r="VTE98" s="37"/>
      <c r="VTF98" s="37"/>
      <c r="VTG98" s="37"/>
      <c r="VTH98" s="37"/>
      <c r="VTI98" s="37"/>
      <c r="VTJ98" s="37"/>
      <c r="VTK98" s="37"/>
      <c r="VTL98" s="37"/>
      <c r="VTM98" s="37"/>
      <c r="VTN98" s="37"/>
      <c r="VTO98" s="37"/>
      <c r="VTP98" s="37"/>
      <c r="VTQ98" s="37"/>
      <c r="VTR98" s="37"/>
      <c r="VTS98" s="37"/>
      <c r="VTT98" s="37"/>
      <c r="VTU98" s="37"/>
      <c r="VTV98" s="37"/>
      <c r="VTW98" s="37"/>
      <c r="VTX98" s="37"/>
      <c r="VTY98" s="37"/>
      <c r="VTZ98" s="37"/>
      <c r="VUA98" s="37"/>
      <c r="VUB98" s="37"/>
      <c r="VUC98" s="37"/>
      <c r="VUD98" s="37"/>
      <c r="VUE98" s="37"/>
      <c r="VUF98" s="37"/>
      <c r="VUG98" s="37"/>
      <c r="VUH98" s="37"/>
      <c r="VUI98" s="37"/>
      <c r="VUJ98" s="37"/>
      <c r="VUK98" s="37"/>
      <c r="VUL98" s="37"/>
      <c r="VUM98" s="37"/>
      <c r="VUN98" s="37"/>
      <c r="VUO98" s="37"/>
      <c r="VUP98" s="37"/>
      <c r="VUQ98" s="37"/>
      <c r="VUR98" s="37"/>
      <c r="VUS98" s="37"/>
      <c r="VUT98" s="37"/>
      <c r="VUU98" s="37"/>
      <c r="VUV98" s="37"/>
      <c r="VUW98" s="37"/>
      <c r="VUX98" s="37"/>
      <c r="VUY98" s="37"/>
      <c r="VUZ98" s="37"/>
      <c r="VVA98" s="37"/>
      <c r="VVB98" s="37"/>
      <c r="VVC98" s="37"/>
      <c r="VVD98" s="37"/>
      <c r="VVE98" s="37"/>
      <c r="VVF98" s="37"/>
      <c r="VVG98" s="37"/>
      <c r="VVH98" s="37"/>
      <c r="VVI98" s="37"/>
      <c r="VVJ98" s="37"/>
      <c r="VVK98" s="37"/>
      <c r="VVL98" s="37"/>
      <c r="VVM98" s="37"/>
      <c r="VVN98" s="37"/>
      <c r="VVO98" s="37"/>
      <c r="VVP98" s="37"/>
      <c r="VVQ98" s="37"/>
      <c r="VVR98" s="37"/>
      <c r="VVS98" s="37"/>
      <c r="VVT98" s="37"/>
      <c r="VVU98" s="37"/>
      <c r="VVV98" s="37"/>
      <c r="VVW98" s="37"/>
      <c r="VVX98" s="37"/>
      <c r="VVY98" s="37"/>
      <c r="VVZ98" s="37"/>
      <c r="VWA98" s="37"/>
      <c r="VWB98" s="37"/>
      <c r="VWC98" s="37"/>
      <c r="VWD98" s="37"/>
      <c r="VWE98" s="37"/>
      <c r="VWF98" s="37"/>
      <c r="VWG98" s="37"/>
      <c r="VWH98" s="37"/>
      <c r="VWI98" s="37"/>
      <c r="VWJ98" s="37"/>
      <c r="VWK98" s="37"/>
      <c r="VWL98" s="37"/>
      <c r="VWM98" s="37"/>
      <c r="VWN98" s="37"/>
      <c r="VWO98" s="37"/>
      <c r="VWP98" s="37"/>
      <c r="VWQ98" s="37"/>
      <c r="VWR98" s="37"/>
      <c r="VWS98" s="37"/>
      <c r="VWT98" s="37"/>
      <c r="VWU98" s="37"/>
      <c r="VWV98" s="37"/>
      <c r="VWW98" s="37"/>
      <c r="VWX98" s="37"/>
      <c r="VWY98" s="37"/>
      <c r="VWZ98" s="37"/>
      <c r="VXA98" s="37"/>
      <c r="VXB98" s="37"/>
      <c r="VXC98" s="37"/>
      <c r="VXD98" s="37"/>
      <c r="VXE98" s="37"/>
      <c r="VXF98" s="37"/>
      <c r="VXG98" s="37"/>
      <c r="VXH98" s="37"/>
      <c r="VXI98" s="37"/>
      <c r="VXJ98" s="37"/>
      <c r="VXK98" s="37"/>
      <c r="VXL98" s="37"/>
      <c r="VXM98" s="37"/>
      <c r="VXN98" s="37"/>
      <c r="VXO98" s="37"/>
      <c r="VXP98" s="37"/>
      <c r="VXQ98" s="37"/>
      <c r="VXR98" s="37"/>
      <c r="VXS98" s="37"/>
      <c r="VXT98" s="37"/>
      <c r="VXU98" s="37"/>
      <c r="VXV98" s="37"/>
      <c r="VXW98" s="37"/>
      <c r="VXX98" s="37"/>
      <c r="VXY98" s="37"/>
      <c r="VXZ98" s="37"/>
      <c r="VYA98" s="37"/>
      <c r="VYB98" s="37"/>
      <c r="VYC98" s="37"/>
      <c r="VYD98" s="37"/>
      <c r="VYE98" s="37"/>
      <c r="VYF98" s="37"/>
      <c r="VYG98" s="37"/>
      <c r="VYH98" s="37"/>
      <c r="VYI98" s="37"/>
      <c r="VYJ98" s="37"/>
      <c r="VYK98" s="37"/>
      <c r="VYL98" s="37"/>
      <c r="VYM98" s="37"/>
      <c r="VYN98" s="37"/>
      <c r="VYO98" s="37"/>
      <c r="VYP98" s="37"/>
      <c r="VYQ98" s="37"/>
      <c r="VYR98" s="37"/>
      <c r="VYS98" s="37"/>
      <c r="VYT98" s="37"/>
      <c r="VYU98" s="37"/>
      <c r="VYV98" s="37"/>
      <c r="VYW98" s="37"/>
      <c r="VYX98" s="37"/>
      <c r="VYY98" s="37"/>
      <c r="VYZ98" s="37"/>
      <c r="VZA98" s="37"/>
      <c r="VZB98" s="37"/>
      <c r="VZC98" s="37"/>
      <c r="VZD98" s="37"/>
      <c r="VZE98" s="37"/>
      <c r="VZF98" s="37"/>
      <c r="VZG98" s="37"/>
      <c r="VZH98" s="37"/>
      <c r="VZI98" s="37"/>
      <c r="VZJ98" s="37"/>
      <c r="VZK98" s="37"/>
      <c r="VZL98" s="37"/>
      <c r="VZM98" s="37"/>
      <c r="VZN98" s="37"/>
      <c r="VZO98" s="37"/>
      <c r="VZP98" s="37"/>
      <c r="VZQ98" s="37"/>
      <c r="VZR98" s="37"/>
      <c r="VZS98" s="37"/>
      <c r="VZT98" s="37"/>
      <c r="VZU98" s="37"/>
      <c r="VZV98" s="37"/>
      <c r="VZW98" s="37"/>
      <c r="VZX98" s="37"/>
      <c r="VZY98" s="37"/>
      <c r="VZZ98" s="37"/>
      <c r="WAA98" s="37"/>
      <c r="WAB98" s="37"/>
      <c r="WAC98" s="37"/>
      <c r="WAD98" s="37"/>
      <c r="WAE98" s="37"/>
      <c r="WAF98" s="37"/>
      <c r="WAG98" s="37"/>
      <c r="WAH98" s="37"/>
      <c r="WAI98" s="37"/>
      <c r="WAJ98" s="37"/>
      <c r="WAK98" s="37"/>
      <c r="WAL98" s="37"/>
      <c r="WAM98" s="37"/>
      <c r="WAN98" s="37"/>
      <c r="WAO98" s="37"/>
      <c r="WAP98" s="37"/>
      <c r="WAQ98" s="37"/>
      <c r="WAR98" s="37"/>
      <c r="WAS98" s="37"/>
      <c r="WAT98" s="37"/>
      <c r="WAU98" s="37"/>
      <c r="WAV98" s="37"/>
      <c r="WAW98" s="37"/>
      <c r="WAX98" s="37"/>
      <c r="WAY98" s="37"/>
      <c r="WAZ98" s="37"/>
      <c r="WBA98" s="37"/>
      <c r="WBB98" s="37"/>
      <c r="WBC98" s="37"/>
      <c r="WBD98" s="37"/>
      <c r="WBE98" s="37"/>
      <c r="WBF98" s="37"/>
      <c r="WBG98" s="37"/>
      <c r="WBH98" s="37"/>
      <c r="WBI98" s="37"/>
      <c r="WBJ98" s="37"/>
      <c r="WBK98" s="37"/>
      <c r="WBL98" s="37"/>
      <c r="WBM98" s="37"/>
      <c r="WBN98" s="37"/>
      <c r="WBO98" s="37"/>
      <c r="WBP98" s="37"/>
      <c r="WBQ98" s="37"/>
      <c r="WBR98" s="37"/>
      <c r="WBS98" s="37"/>
      <c r="WBT98" s="37"/>
      <c r="WBU98" s="37"/>
      <c r="WBV98" s="37"/>
      <c r="WBW98" s="37"/>
      <c r="WBX98" s="37"/>
      <c r="WBY98" s="37"/>
      <c r="WBZ98" s="37"/>
      <c r="WCA98" s="37"/>
      <c r="WCB98" s="37"/>
      <c r="WCC98" s="37"/>
      <c r="WCD98" s="37"/>
      <c r="WCE98" s="37"/>
      <c r="WCF98" s="37"/>
      <c r="WCG98" s="37"/>
      <c r="WCH98" s="37"/>
      <c r="WCI98" s="37"/>
      <c r="WCJ98" s="37"/>
      <c r="WCK98" s="37"/>
      <c r="WCL98" s="37"/>
      <c r="WCM98" s="37"/>
      <c r="WCN98" s="37"/>
      <c r="WCO98" s="37"/>
      <c r="WCP98" s="37"/>
      <c r="WCQ98" s="37"/>
      <c r="WCR98" s="37"/>
      <c r="WCS98" s="37"/>
      <c r="WCT98" s="37"/>
      <c r="WCU98" s="37"/>
      <c r="WCV98" s="37"/>
      <c r="WCW98" s="37"/>
      <c r="WCX98" s="37"/>
      <c r="WCY98" s="37"/>
      <c r="WCZ98" s="37"/>
      <c r="WDA98" s="37"/>
      <c r="WDB98" s="37"/>
      <c r="WDC98" s="37"/>
      <c r="WDD98" s="37"/>
      <c r="WDE98" s="37"/>
      <c r="WDF98" s="37"/>
      <c r="WDG98" s="37"/>
      <c r="WDH98" s="37"/>
      <c r="WDI98" s="37"/>
      <c r="WDJ98" s="37"/>
      <c r="WDK98" s="37"/>
      <c r="WDL98" s="37"/>
      <c r="WDM98" s="37"/>
      <c r="WDN98" s="37"/>
      <c r="WDO98" s="37"/>
      <c r="WDP98" s="37"/>
      <c r="WDQ98" s="37"/>
      <c r="WDR98" s="37"/>
      <c r="WDS98" s="37"/>
      <c r="WDT98" s="37"/>
      <c r="WDU98" s="37"/>
      <c r="WDV98" s="37"/>
      <c r="WDW98" s="37"/>
      <c r="WDX98" s="37"/>
      <c r="WDY98" s="37"/>
      <c r="WDZ98" s="37"/>
      <c r="WEA98" s="37"/>
      <c r="WEB98" s="37"/>
      <c r="WEC98" s="37"/>
      <c r="WED98" s="37"/>
      <c r="WEE98" s="37"/>
      <c r="WEF98" s="37"/>
      <c r="WEG98" s="37"/>
      <c r="WEH98" s="37"/>
      <c r="WEI98" s="37"/>
      <c r="WEJ98" s="37"/>
      <c r="WEK98" s="37"/>
      <c r="WEL98" s="37"/>
      <c r="WEM98" s="37"/>
      <c r="WEN98" s="37"/>
      <c r="WEO98" s="37"/>
      <c r="WEP98" s="37"/>
      <c r="WEQ98" s="37"/>
      <c r="WER98" s="37"/>
      <c r="WES98" s="37"/>
      <c r="WET98" s="37"/>
      <c r="WEU98" s="37"/>
      <c r="WEV98" s="37"/>
      <c r="WEW98" s="37"/>
      <c r="WEX98" s="37"/>
      <c r="WEY98" s="37"/>
      <c r="WEZ98" s="37"/>
      <c r="WFA98" s="37"/>
      <c r="WFB98" s="37"/>
      <c r="WFC98" s="37"/>
      <c r="WFD98" s="37"/>
      <c r="WFE98" s="37"/>
      <c r="WFF98" s="37"/>
      <c r="WFG98" s="37"/>
      <c r="WFH98" s="37"/>
      <c r="WFI98" s="37"/>
      <c r="WFJ98" s="37"/>
      <c r="WFK98" s="37"/>
      <c r="WFL98" s="37"/>
      <c r="WFM98" s="37"/>
      <c r="WFN98" s="37"/>
      <c r="WFO98" s="37"/>
      <c r="WFP98" s="37"/>
      <c r="WFQ98" s="37"/>
      <c r="WFR98" s="37"/>
      <c r="WFS98" s="37"/>
      <c r="WFT98" s="37"/>
      <c r="WFU98" s="37"/>
      <c r="WFV98" s="37"/>
      <c r="WFW98" s="37"/>
      <c r="WFX98" s="37"/>
      <c r="WFY98" s="37"/>
      <c r="WFZ98" s="37"/>
      <c r="WGA98" s="37"/>
      <c r="WGB98" s="37"/>
      <c r="WGC98" s="37"/>
      <c r="WGD98" s="37"/>
      <c r="WGE98" s="37"/>
      <c r="WGF98" s="37"/>
      <c r="WGG98" s="37"/>
      <c r="WGH98" s="37"/>
      <c r="WGI98" s="37"/>
      <c r="WGJ98" s="37"/>
      <c r="WGK98" s="37"/>
      <c r="WGL98" s="37"/>
      <c r="WGM98" s="37"/>
      <c r="WGN98" s="37"/>
      <c r="WGO98" s="37"/>
      <c r="WGP98" s="37"/>
      <c r="WGQ98" s="37"/>
      <c r="WGR98" s="37"/>
      <c r="WGS98" s="37"/>
      <c r="WGT98" s="37"/>
      <c r="WGU98" s="37"/>
      <c r="WGV98" s="37"/>
      <c r="WGW98" s="37"/>
      <c r="WGX98" s="37"/>
      <c r="WGY98" s="37"/>
      <c r="WGZ98" s="37"/>
      <c r="WHA98" s="37"/>
      <c r="WHB98" s="37"/>
      <c r="WHC98" s="37"/>
      <c r="WHD98" s="37"/>
      <c r="WHE98" s="37"/>
      <c r="WHF98" s="37"/>
      <c r="WHG98" s="37"/>
      <c r="WHH98" s="37"/>
      <c r="WHI98" s="37"/>
      <c r="WHJ98" s="37"/>
      <c r="WHK98" s="37"/>
      <c r="WHL98" s="37"/>
      <c r="WHM98" s="37"/>
      <c r="WHN98" s="37"/>
      <c r="WHO98" s="37"/>
      <c r="WHP98" s="37"/>
      <c r="WHQ98" s="37"/>
      <c r="WHR98" s="37"/>
      <c r="WHS98" s="37"/>
      <c r="WHT98" s="37"/>
      <c r="WHU98" s="37"/>
      <c r="WHV98" s="37"/>
      <c r="WHW98" s="37"/>
      <c r="WHX98" s="37"/>
      <c r="WHY98" s="37"/>
      <c r="WHZ98" s="37"/>
      <c r="WIA98" s="37"/>
      <c r="WIB98" s="37"/>
      <c r="WIC98" s="37"/>
      <c r="WID98" s="37"/>
      <c r="WIE98" s="37"/>
      <c r="WIF98" s="37"/>
      <c r="WIG98" s="37"/>
      <c r="WIH98" s="37"/>
      <c r="WII98" s="37"/>
      <c r="WIJ98" s="37"/>
      <c r="WIK98" s="37"/>
      <c r="WIL98" s="37"/>
      <c r="WIM98" s="37"/>
      <c r="WIN98" s="37"/>
      <c r="WIO98" s="37"/>
      <c r="WIP98" s="37"/>
      <c r="WIQ98" s="37"/>
      <c r="WIR98" s="37"/>
      <c r="WIS98" s="37"/>
      <c r="WIT98" s="37"/>
      <c r="WIU98" s="37"/>
      <c r="WIV98" s="37"/>
      <c r="WIW98" s="37"/>
      <c r="WIX98" s="37"/>
      <c r="WIY98" s="37"/>
      <c r="WIZ98" s="37"/>
      <c r="WJA98" s="37"/>
      <c r="WJB98" s="37"/>
      <c r="WJC98" s="37"/>
      <c r="WJD98" s="37"/>
      <c r="WJE98" s="37"/>
      <c r="WJF98" s="37"/>
      <c r="WJG98" s="37"/>
      <c r="WJH98" s="37"/>
      <c r="WJI98" s="37"/>
      <c r="WJJ98" s="37"/>
      <c r="WJK98" s="37"/>
      <c r="WJL98" s="37"/>
      <c r="WJM98" s="37"/>
      <c r="WJN98" s="37"/>
      <c r="WJO98" s="37"/>
      <c r="WJP98" s="37"/>
      <c r="WJQ98" s="37"/>
      <c r="WJR98" s="37"/>
      <c r="WJS98" s="37"/>
      <c r="WJT98" s="37"/>
      <c r="WJU98" s="37"/>
      <c r="WJV98" s="37"/>
      <c r="WJW98" s="37"/>
      <c r="WJX98" s="37"/>
      <c r="WJY98" s="37"/>
      <c r="WJZ98" s="37"/>
      <c r="WKA98" s="37"/>
      <c r="WKB98" s="37"/>
      <c r="WKC98" s="37"/>
      <c r="WKD98" s="37"/>
      <c r="WKE98" s="37"/>
      <c r="WKF98" s="37"/>
      <c r="WKG98" s="37"/>
      <c r="WKH98" s="37"/>
      <c r="WKI98" s="37"/>
      <c r="WKJ98" s="37"/>
      <c r="WKK98" s="37"/>
      <c r="WKL98" s="37"/>
      <c r="WKM98" s="37"/>
      <c r="WKN98" s="37"/>
      <c r="WKO98" s="37"/>
      <c r="WKP98" s="37"/>
      <c r="WKQ98" s="37"/>
      <c r="WKR98" s="37"/>
      <c r="WKS98" s="37"/>
      <c r="WKT98" s="37"/>
      <c r="WKU98" s="37"/>
      <c r="WKV98" s="37"/>
      <c r="WKW98" s="37"/>
      <c r="WKX98" s="37"/>
      <c r="WKY98" s="37"/>
      <c r="WKZ98" s="37"/>
      <c r="WLA98" s="37"/>
      <c r="WLB98" s="37"/>
      <c r="WLC98" s="37"/>
      <c r="WLD98" s="37"/>
      <c r="WLE98" s="37"/>
      <c r="WLF98" s="37"/>
      <c r="WLG98" s="37"/>
      <c r="WLH98" s="37"/>
      <c r="WLI98" s="37"/>
      <c r="WLJ98" s="37"/>
      <c r="WLK98" s="37"/>
      <c r="WLL98" s="37"/>
      <c r="WLM98" s="37"/>
      <c r="WLN98" s="37"/>
      <c r="WLO98" s="37"/>
      <c r="WLP98" s="37"/>
      <c r="WLQ98" s="37"/>
      <c r="WLR98" s="37"/>
      <c r="WLS98" s="37"/>
      <c r="WLT98" s="37"/>
      <c r="WLU98" s="37"/>
      <c r="WLV98" s="37"/>
      <c r="WLW98" s="37"/>
      <c r="WLX98" s="37"/>
      <c r="WLY98" s="37"/>
      <c r="WLZ98" s="37"/>
      <c r="WMA98" s="37"/>
      <c r="WMB98" s="37"/>
      <c r="WMC98" s="37"/>
      <c r="WMD98" s="37"/>
      <c r="WME98" s="37"/>
      <c r="WMF98" s="37"/>
      <c r="WMG98" s="37"/>
      <c r="WMH98" s="37"/>
      <c r="WMI98" s="37"/>
      <c r="WMJ98" s="37"/>
      <c r="WMK98" s="37"/>
      <c r="WML98" s="37"/>
      <c r="WMM98" s="37"/>
      <c r="WMN98" s="37"/>
      <c r="WMO98" s="37"/>
      <c r="WMP98" s="37"/>
      <c r="WMQ98" s="37"/>
      <c r="WMR98" s="37"/>
      <c r="WMS98" s="37"/>
      <c r="WMT98" s="37"/>
      <c r="WMU98" s="37"/>
      <c r="WMV98" s="37"/>
      <c r="WMW98" s="37"/>
      <c r="WMX98" s="37"/>
      <c r="WMY98" s="37"/>
      <c r="WMZ98" s="37"/>
      <c r="WNA98" s="37"/>
      <c r="WNB98" s="37"/>
      <c r="WNC98" s="37"/>
      <c r="WND98" s="37"/>
      <c r="WNE98" s="37"/>
      <c r="WNF98" s="37"/>
      <c r="WNG98" s="37"/>
      <c r="WNH98" s="37"/>
      <c r="WNI98" s="37"/>
      <c r="WNJ98" s="37"/>
      <c r="WNK98" s="37"/>
      <c r="WNL98" s="37"/>
      <c r="WNM98" s="37"/>
      <c r="WNN98" s="37"/>
      <c r="WNO98" s="37"/>
      <c r="WNP98" s="37"/>
      <c r="WNQ98" s="37"/>
      <c r="WNR98" s="37"/>
      <c r="WNS98" s="37"/>
      <c r="WNT98" s="37"/>
      <c r="WNU98" s="37"/>
      <c r="WNV98" s="37"/>
      <c r="WNW98" s="37"/>
      <c r="WNX98" s="37"/>
      <c r="WNY98" s="37"/>
      <c r="WNZ98" s="37"/>
      <c r="WOA98" s="37"/>
      <c r="WOB98" s="37"/>
      <c r="WOC98" s="37"/>
      <c r="WOD98" s="37"/>
      <c r="WOE98" s="37"/>
      <c r="WOF98" s="37"/>
      <c r="WOG98" s="37"/>
      <c r="WOH98" s="37"/>
      <c r="WOI98" s="37"/>
      <c r="WOJ98" s="37"/>
      <c r="WOK98" s="37"/>
      <c r="WOL98" s="37"/>
      <c r="WOM98" s="37"/>
      <c r="WON98" s="37"/>
      <c r="WOO98" s="37"/>
      <c r="WOP98" s="37"/>
      <c r="WOQ98" s="37"/>
      <c r="WOR98" s="37"/>
      <c r="WOS98" s="37"/>
      <c r="WOT98" s="37"/>
      <c r="WOU98" s="37"/>
      <c r="WOV98" s="37"/>
      <c r="WOW98" s="37"/>
      <c r="WOX98" s="37"/>
      <c r="WOY98" s="37"/>
      <c r="WOZ98" s="37"/>
      <c r="WPA98" s="37"/>
      <c r="WPB98" s="37"/>
      <c r="WPC98" s="37"/>
      <c r="WPD98" s="37"/>
      <c r="WPE98" s="37"/>
      <c r="WPF98" s="37"/>
      <c r="WPG98" s="37"/>
      <c r="WPH98" s="37"/>
      <c r="WPI98" s="37"/>
      <c r="WPJ98" s="37"/>
      <c r="WPK98" s="37"/>
      <c r="WPL98" s="37"/>
      <c r="WPM98" s="37"/>
      <c r="WPN98" s="37"/>
      <c r="WPO98" s="37"/>
      <c r="WPP98" s="37"/>
      <c r="WPQ98" s="37"/>
      <c r="WPR98" s="37"/>
      <c r="WPS98" s="37"/>
      <c r="WPT98" s="37"/>
      <c r="WPU98" s="37"/>
      <c r="WPV98" s="37"/>
      <c r="WPW98" s="37"/>
      <c r="WPX98" s="37"/>
      <c r="WPY98" s="37"/>
      <c r="WPZ98" s="37"/>
      <c r="WQA98" s="37"/>
      <c r="WQB98" s="37"/>
      <c r="WQC98" s="37"/>
      <c r="WQD98" s="37"/>
      <c r="WQE98" s="37"/>
      <c r="WQF98" s="37"/>
      <c r="WQG98" s="37"/>
      <c r="WQH98" s="37"/>
      <c r="WQI98" s="37"/>
      <c r="WQJ98" s="37"/>
      <c r="WQK98" s="37"/>
      <c r="WQL98" s="37"/>
      <c r="WQM98" s="37"/>
      <c r="WQN98" s="37"/>
      <c r="WQO98" s="37"/>
      <c r="WQP98" s="37"/>
      <c r="WQQ98" s="37"/>
      <c r="WQR98" s="37"/>
      <c r="WQS98" s="37"/>
      <c r="WQT98" s="37"/>
      <c r="WQU98" s="37"/>
      <c r="WQV98" s="37"/>
      <c r="WQW98" s="37"/>
      <c r="WQX98" s="37"/>
      <c r="WQY98" s="37"/>
      <c r="WQZ98" s="37"/>
      <c r="WRA98" s="37"/>
      <c r="WRB98" s="37"/>
      <c r="WRC98" s="37"/>
      <c r="WRD98" s="37"/>
      <c r="WRE98" s="37"/>
      <c r="WRF98" s="37"/>
      <c r="WRG98" s="37"/>
      <c r="WRH98" s="37"/>
      <c r="WRI98" s="37"/>
      <c r="WRJ98" s="37"/>
      <c r="WRK98" s="37"/>
      <c r="WRL98" s="37"/>
      <c r="WRM98" s="37"/>
      <c r="WRN98" s="37"/>
      <c r="WRO98" s="37"/>
      <c r="WRP98" s="37"/>
      <c r="WRQ98" s="37"/>
      <c r="WRR98" s="37"/>
      <c r="WRS98" s="37"/>
      <c r="WRT98" s="37"/>
      <c r="WRU98" s="37"/>
      <c r="WRV98" s="37"/>
      <c r="WRW98" s="37"/>
      <c r="WRX98" s="37"/>
      <c r="WRY98" s="37"/>
      <c r="WRZ98" s="37"/>
      <c r="WSA98" s="37"/>
      <c r="WSB98" s="37"/>
      <c r="WSC98" s="37"/>
      <c r="WSD98" s="37"/>
      <c r="WSE98" s="37"/>
      <c r="WSF98" s="37"/>
      <c r="WSG98" s="37"/>
      <c r="WSH98" s="37"/>
      <c r="WSI98" s="37"/>
      <c r="WSJ98" s="37"/>
      <c r="WSK98" s="37"/>
      <c r="WSL98" s="37"/>
      <c r="WSM98" s="37"/>
      <c r="WSN98" s="37"/>
      <c r="WSO98" s="37"/>
      <c r="WSP98" s="37"/>
      <c r="WSQ98" s="37"/>
      <c r="WSR98" s="37"/>
      <c r="WSS98" s="37"/>
      <c r="WST98" s="37"/>
      <c r="WSU98" s="37"/>
      <c r="WSV98" s="37"/>
      <c r="WSW98" s="37"/>
      <c r="WSX98" s="37"/>
      <c r="WSY98" s="37"/>
      <c r="WSZ98" s="37"/>
      <c r="WTA98" s="37"/>
      <c r="WTB98" s="37"/>
      <c r="WTC98" s="37"/>
      <c r="WTD98" s="37"/>
      <c r="WTE98" s="37"/>
      <c r="WTF98" s="37"/>
      <c r="WTG98" s="37"/>
      <c r="WTH98" s="37"/>
      <c r="WTI98" s="37"/>
      <c r="WTJ98" s="37"/>
      <c r="WTK98" s="37"/>
      <c r="WTL98" s="37"/>
      <c r="WTM98" s="37"/>
      <c r="WTN98" s="37"/>
      <c r="WTO98" s="37"/>
      <c r="WTP98" s="37"/>
      <c r="WTQ98" s="37"/>
      <c r="WTR98" s="37"/>
      <c r="WTS98" s="37"/>
      <c r="WTT98" s="37"/>
      <c r="WTU98" s="37"/>
      <c r="WTV98" s="37"/>
      <c r="WTW98" s="37"/>
      <c r="WTX98" s="37"/>
      <c r="WTY98" s="37"/>
      <c r="WTZ98" s="37"/>
      <c r="WUA98" s="37"/>
      <c r="WUB98" s="37"/>
      <c r="WUC98" s="37"/>
      <c r="WUD98" s="37"/>
      <c r="WUE98" s="37"/>
      <c r="WUF98" s="37"/>
      <c r="WUG98" s="37"/>
      <c r="WUH98" s="37"/>
      <c r="WUI98" s="37"/>
      <c r="WUJ98" s="37"/>
      <c r="WUK98" s="37"/>
      <c r="WUL98" s="37"/>
      <c r="WUM98" s="37"/>
      <c r="WUN98" s="37"/>
      <c r="WUO98" s="37"/>
      <c r="WUP98" s="37"/>
      <c r="WUQ98" s="37"/>
      <c r="WUR98" s="37"/>
      <c r="WUS98" s="37"/>
      <c r="WUT98" s="37"/>
      <c r="WUU98" s="37"/>
      <c r="WUV98" s="37"/>
      <c r="WUW98" s="37"/>
      <c r="WUX98" s="37"/>
      <c r="WUY98" s="37"/>
      <c r="WUZ98" s="37"/>
      <c r="WVA98" s="37"/>
      <c r="WVB98" s="37"/>
      <c r="WVC98" s="37"/>
      <c r="WVD98" s="37"/>
      <c r="WVE98" s="37"/>
      <c r="WVF98" s="37"/>
      <c r="WVG98" s="37"/>
      <c r="WVH98" s="37"/>
      <c r="WVI98" s="37"/>
      <c r="WVJ98" s="37"/>
      <c r="WVK98" s="37"/>
      <c r="WVL98" s="37"/>
      <c r="WVM98" s="37"/>
      <c r="WVN98" s="37"/>
      <c r="WVO98" s="37"/>
      <c r="WVP98" s="37"/>
      <c r="WVQ98" s="37"/>
      <c r="WVR98" s="37"/>
      <c r="WVS98" s="37"/>
      <c r="WVT98" s="37"/>
      <c r="WVU98" s="37"/>
      <c r="WVV98" s="37"/>
      <c r="WVW98" s="37"/>
      <c r="WVX98" s="37"/>
      <c r="WVY98" s="37"/>
      <c r="WVZ98" s="37"/>
      <c r="WWA98" s="37"/>
      <c r="WWB98" s="37"/>
      <c r="WWC98" s="37"/>
      <c r="WWD98" s="37"/>
      <c r="WWE98" s="37"/>
      <c r="WWF98" s="37"/>
      <c r="WWG98" s="37"/>
      <c r="WWH98" s="37"/>
      <c r="WWI98" s="37"/>
      <c r="WWJ98" s="37"/>
      <c r="WWK98" s="37"/>
      <c r="WWL98" s="37"/>
      <c r="WWM98" s="37"/>
      <c r="WWN98" s="37"/>
      <c r="WWO98" s="37"/>
      <c r="WWP98" s="37"/>
      <c r="WWQ98" s="37"/>
      <c r="WWR98" s="37"/>
      <c r="WWS98" s="37"/>
      <c r="WWT98" s="37"/>
      <c r="WWU98" s="37"/>
      <c r="WWV98" s="37"/>
      <c r="WWW98" s="37"/>
      <c r="WWX98" s="37"/>
      <c r="WWY98" s="37"/>
      <c r="WWZ98" s="37"/>
      <c r="WXA98" s="37"/>
      <c r="WXB98" s="37"/>
      <c r="WXC98" s="37"/>
      <c r="WXD98" s="37"/>
      <c r="WXE98" s="37"/>
      <c r="WXF98" s="37"/>
      <c r="WXG98" s="37"/>
      <c r="WXH98" s="37"/>
      <c r="WXI98" s="37"/>
      <c r="WXJ98" s="37"/>
      <c r="WXK98" s="37"/>
      <c r="WXL98" s="37"/>
      <c r="WXM98" s="37"/>
      <c r="WXN98" s="37"/>
      <c r="WXO98" s="37"/>
      <c r="WXP98" s="37"/>
      <c r="WXQ98" s="37"/>
      <c r="WXR98" s="37"/>
      <c r="WXS98" s="37"/>
      <c r="WXT98" s="37"/>
      <c r="WXU98" s="37"/>
      <c r="WXV98" s="37"/>
      <c r="WXW98" s="37"/>
      <c r="WXX98" s="37"/>
      <c r="WXY98" s="37"/>
      <c r="WXZ98" s="37"/>
      <c r="WYA98" s="37"/>
      <c r="WYB98" s="37"/>
      <c r="WYC98" s="37"/>
      <c r="WYD98" s="37"/>
      <c r="WYE98" s="37"/>
      <c r="WYF98" s="37"/>
      <c r="WYG98" s="37"/>
      <c r="WYH98" s="37"/>
      <c r="WYI98" s="37"/>
      <c r="WYJ98" s="37"/>
      <c r="WYK98" s="37"/>
      <c r="WYL98" s="37"/>
      <c r="WYM98" s="37"/>
      <c r="WYN98" s="37"/>
      <c r="WYO98" s="37"/>
      <c r="WYP98" s="37"/>
      <c r="WYQ98" s="37"/>
      <c r="WYR98" s="37"/>
      <c r="WYS98" s="37"/>
      <c r="WYT98" s="37"/>
      <c r="WYU98" s="37"/>
      <c r="WYV98" s="37"/>
      <c r="WYW98" s="37"/>
      <c r="WYX98" s="37"/>
      <c r="WYY98" s="37"/>
      <c r="WYZ98" s="37"/>
      <c r="WZA98" s="37"/>
      <c r="WZB98" s="37"/>
      <c r="WZC98" s="37"/>
      <c r="WZD98" s="37"/>
      <c r="WZE98" s="37"/>
      <c r="WZF98" s="37"/>
      <c r="WZG98" s="37"/>
      <c r="WZH98" s="37"/>
      <c r="WZI98" s="37"/>
      <c r="WZJ98" s="37"/>
      <c r="WZK98" s="37"/>
      <c r="WZL98" s="37"/>
      <c r="WZM98" s="37"/>
      <c r="WZN98" s="37"/>
      <c r="WZO98" s="37"/>
      <c r="WZP98" s="37"/>
      <c r="WZQ98" s="37"/>
      <c r="WZR98" s="37"/>
      <c r="WZS98" s="37"/>
      <c r="WZT98" s="37"/>
      <c r="WZU98" s="37"/>
      <c r="WZV98" s="37"/>
      <c r="WZW98" s="37"/>
      <c r="WZX98" s="37"/>
      <c r="WZY98" s="37"/>
      <c r="WZZ98" s="37"/>
      <c r="XAA98" s="37"/>
      <c r="XAB98" s="37"/>
      <c r="XAC98" s="37"/>
      <c r="XAD98" s="37"/>
      <c r="XAE98" s="37"/>
      <c r="XAF98" s="37"/>
      <c r="XAG98" s="37"/>
      <c r="XAH98" s="37"/>
      <c r="XAI98" s="37"/>
      <c r="XAJ98" s="37"/>
      <c r="XAK98" s="37"/>
      <c r="XAL98" s="37"/>
      <c r="XAM98" s="37"/>
      <c r="XAN98" s="37"/>
      <c r="XAO98" s="37"/>
      <c r="XAP98" s="37"/>
      <c r="XAQ98" s="37"/>
      <c r="XAR98" s="37"/>
      <c r="XAS98" s="37"/>
      <c r="XAT98" s="37"/>
      <c r="XAU98" s="37"/>
      <c r="XAV98" s="37"/>
      <c r="XAW98" s="37"/>
      <c r="XAX98" s="37"/>
      <c r="XAY98" s="37"/>
      <c r="XAZ98" s="37"/>
      <c r="XBA98" s="37"/>
      <c r="XBB98" s="37"/>
      <c r="XBC98" s="37"/>
      <c r="XBD98" s="37"/>
      <c r="XBE98" s="37"/>
      <c r="XBF98" s="37"/>
      <c r="XBG98" s="37"/>
      <c r="XBH98" s="37"/>
      <c r="XBI98" s="37"/>
      <c r="XBJ98" s="37"/>
      <c r="XBK98" s="37"/>
      <c r="XBL98" s="37"/>
      <c r="XBM98" s="37"/>
      <c r="XBN98" s="37"/>
      <c r="XBO98" s="37"/>
      <c r="XBP98" s="37"/>
      <c r="XBQ98" s="37"/>
      <c r="XBR98" s="37"/>
      <c r="XBS98" s="37"/>
      <c r="XBT98" s="37"/>
      <c r="XBU98" s="37"/>
      <c r="XBV98" s="37"/>
      <c r="XBW98" s="37"/>
      <c r="XBX98" s="37"/>
      <c r="XBY98" s="37"/>
      <c r="XBZ98" s="37"/>
      <c r="XCA98" s="37"/>
      <c r="XCB98" s="37"/>
      <c r="XCC98" s="37"/>
      <c r="XCD98" s="37"/>
      <c r="XCE98" s="37"/>
      <c r="XCF98" s="37"/>
      <c r="XCG98" s="37"/>
      <c r="XCH98" s="37"/>
      <c r="XCI98" s="37"/>
      <c r="XCJ98" s="37"/>
      <c r="XCK98" s="37"/>
      <c r="XCL98" s="37"/>
      <c r="XCM98" s="37"/>
      <c r="XCN98" s="37"/>
      <c r="XCO98" s="37"/>
      <c r="XCP98" s="37"/>
      <c r="XCQ98" s="37"/>
      <c r="XCR98" s="37"/>
      <c r="XCS98" s="37"/>
      <c r="XCT98" s="37"/>
      <c r="XCU98" s="37"/>
      <c r="XCV98" s="37"/>
      <c r="XCW98" s="37"/>
      <c r="XCX98" s="37"/>
      <c r="XCY98" s="37"/>
      <c r="XCZ98" s="37"/>
      <c r="XDA98" s="37"/>
      <c r="XDB98" s="37"/>
      <c r="XDC98" s="37"/>
      <c r="XDD98" s="37"/>
      <c r="XDE98" s="37"/>
      <c r="XDF98" s="37"/>
      <c r="XDG98" s="37"/>
      <c r="XDH98" s="37"/>
      <c r="XDI98" s="37"/>
      <c r="XDJ98" s="37"/>
      <c r="XDK98" s="37"/>
      <c r="XDL98" s="37"/>
      <c r="XDM98" s="37"/>
      <c r="XDN98" s="37"/>
      <c r="XDO98" s="37"/>
      <c r="XDP98" s="37"/>
      <c r="XDQ98" s="37"/>
      <c r="XDR98" s="37"/>
      <c r="XDS98" s="37"/>
      <c r="XDT98" s="37"/>
      <c r="XDU98" s="37"/>
      <c r="XDV98" s="37"/>
      <c r="XDW98" s="37"/>
      <c r="XDX98" s="37"/>
      <c r="XDY98" s="37"/>
      <c r="XDZ98" s="37"/>
      <c r="XEA98" s="37"/>
      <c r="XEB98" s="37"/>
      <c r="XEC98" s="37"/>
      <c r="XED98" s="37"/>
      <c r="XEE98" s="37"/>
      <c r="XEF98" s="37"/>
      <c r="XEG98" s="37"/>
      <c r="XEH98" s="37"/>
      <c r="XEI98" s="37"/>
      <c r="XEJ98" s="37"/>
      <c r="XEK98" s="37"/>
      <c r="XEL98" s="37"/>
      <c r="XEM98" s="37"/>
      <c r="XEN98" s="37"/>
      <c r="XEO98" s="37"/>
      <c r="XEP98" s="37"/>
      <c r="XEQ98" s="37"/>
      <c r="XER98" s="37"/>
      <c r="XES98" s="37"/>
      <c r="XET98" s="37"/>
      <c r="XEU98" s="37"/>
      <c r="XEV98" s="37"/>
      <c r="XEW98" s="37"/>
      <c r="XEX98" s="37"/>
      <c r="XEY98" s="37"/>
      <c r="XEZ98" s="37"/>
      <c r="XFA98" s="37"/>
      <c r="XFB98" s="37"/>
      <c r="XFC98" s="37"/>
      <c r="XFD98" s="37"/>
    </row>
    <row r="99" spans="1:16384" x14ac:dyDescent="0.2"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</row>
    <row r="100" spans="1:16384" x14ac:dyDescent="0.2"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</row>
    <row r="101" spans="1:16384" x14ac:dyDescent="0.2">
      <c r="B101" s="75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1:16384" x14ac:dyDescent="0.2">
      <c r="B102" s="75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</row>
    <row r="103" spans="1:16384" x14ac:dyDescent="0.2">
      <c r="B103" s="75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1:16384" x14ac:dyDescent="0.2">
      <c r="B104" s="75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1:16384" x14ac:dyDescent="0.2">
      <c r="B105" s="75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</row>
    <row r="106" spans="1:16384" x14ac:dyDescent="0.2">
      <c r="B106" s="75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</row>
    <row r="107" spans="1:16384" x14ac:dyDescent="0.2">
      <c r="B107" s="75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</row>
    <row r="108" spans="1:16384" x14ac:dyDescent="0.2">
      <c r="B108" s="75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</row>
    <row r="109" spans="1:16384" x14ac:dyDescent="0.2">
      <c r="B109" s="75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</row>
    <row r="110" spans="1:16384" x14ac:dyDescent="0.2">
      <c r="B110" s="75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</row>
    <row r="111" spans="1:16384" x14ac:dyDescent="0.2">
      <c r="B111" s="75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</row>
    <row r="112" spans="1:16384" x14ac:dyDescent="0.2">
      <c r="B112" s="75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</row>
    <row r="113" spans="2:21" x14ac:dyDescent="0.2">
      <c r="B113" s="75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</row>
    <row r="114" spans="2:21" x14ac:dyDescent="0.2">
      <c r="B114" s="75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</row>
    <row r="115" spans="2:21" x14ac:dyDescent="0.2">
      <c r="B115" s="75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</row>
    <row r="116" spans="2:21" x14ac:dyDescent="0.2">
      <c r="B116" s="75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</row>
    <row r="117" spans="2:21" x14ac:dyDescent="0.2">
      <c r="B117" s="75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</row>
    <row r="118" spans="2:21" x14ac:dyDescent="0.2">
      <c r="B118" s="75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</row>
    <row r="119" spans="2:21" x14ac:dyDescent="0.2">
      <c r="B119" s="75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</row>
    <row r="120" spans="2:21" x14ac:dyDescent="0.2">
      <c r="B120" s="75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</row>
  </sheetData>
  <mergeCells count="13">
    <mergeCell ref="B5:B7"/>
    <mergeCell ref="C5:D5"/>
    <mergeCell ref="C6:D6"/>
    <mergeCell ref="E6:F6"/>
    <mergeCell ref="O5:P6"/>
    <mergeCell ref="G6:H6"/>
    <mergeCell ref="G5:H5"/>
    <mergeCell ref="E5:F5"/>
    <mergeCell ref="I5:J5"/>
    <mergeCell ref="I6:J6"/>
    <mergeCell ref="K5:L5"/>
    <mergeCell ref="K6:L6"/>
    <mergeCell ref="M5:N6"/>
  </mergeCells>
  <phoneticPr fontId="2" type="noConversion"/>
  <pageMargins left="0.75" right="0.75" top="1" bottom="1" header="0.5" footer="0.5"/>
  <pageSetup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4"/>
  <sheetViews>
    <sheetView topLeftCell="A78" zoomScaleNormal="100" workbookViewId="0">
      <selection activeCell="B85" sqref="B85"/>
    </sheetView>
  </sheetViews>
  <sheetFormatPr defaultRowHeight="12.75" x14ac:dyDescent="0.2"/>
  <cols>
    <col min="1" max="1" width="9.140625" style="2"/>
    <col min="2" max="2" width="9.140625" style="64" customWidth="1"/>
    <col min="3" max="12" width="9.140625" style="2"/>
    <col min="13" max="13" width="9.85546875" style="2" bestFit="1" customWidth="1"/>
    <col min="14" max="14" width="9.28515625" style="2" bestFit="1" customWidth="1"/>
    <col min="15" max="16384" width="9.140625" style="2"/>
  </cols>
  <sheetData>
    <row r="2" spans="2:16" ht="18.75" x14ac:dyDescent="0.3">
      <c r="B2" s="65" t="s">
        <v>87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8.75" x14ac:dyDescent="0.3">
      <c r="B3" s="65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ht="13.5" thickBot="1" x14ac:dyDescent="0.25">
      <c r="B4" s="66"/>
      <c r="C4" s="67"/>
      <c r="D4" s="67"/>
      <c r="E4" s="68"/>
      <c r="F4" s="68"/>
      <c r="G4" s="68"/>
      <c r="H4" s="68"/>
      <c r="I4" s="76"/>
      <c r="J4" s="76"/>
      <c r="K4" s="76"/>
      <c r="L4" s="77"/>
      <c r="M4" s="77"/>
      <c r="N4" s="77"/>
      <c r="O4" s="43"/>
      <c r="P4" s="131" t="s">
        <v>79</v>
      </c>
    </row>
    <row r="5" spans="2:16" x14ac:dyDescent="0.2">
      <c r="B5" s="175" t="s">
        <v>83</v>
      </c>
      <c r="C5" s="178" t="s">
        <v>171</v>
      </c>
      <c r="D5" s="178"/>
      <c r="E5" s="178" t="s">
        <v>81</v>
      </c>
      <c r="F5" s="178"/>
      <c r="G5" s="178" t="s">
        <v>82</v>
      </c>
      <c r="H5" s="178"/>
      <c r="I5" s="178" t="s">
        <v>166</v>
      </c>
      <c r="J5" s="178"/>
      <c r="K5" s="178" t="s">
        <v>176</v>
      </c>
      <c r="L5" s="178"/>
      <c r="M5" s="175" t="s">
        <v>174</v>
      </c>
      <c r="N5" s="175"/>
      <c r="O5" s="175" t="s">
        <v>84</v>
      </c>
      <c r="P5" s="175"/>
    </row>
    <row r="6" spans="2:16" x14ac:dyDescent="0.2">
      <c r="B6" s="176"/>
      <c r="C6" s="182" t="s">
        <v>177</v>
      </c>
      <c r="D6" s="182"/>
      <c r="E6" s="182" t="s">
        <v>178</v>
      </c>
      <c r="F6" s="182"/>
      <c r="G6" s="182" t="s">
        <v>179</v>
      </c>
      <c r="H6" s="182"/>
      <c r="I6" s="182" t="s">
        <v>19</v>
      </c>
      <c r="J6" s="182"/>
      <c r="K6" s="182" t="s">
        <v>175</v>
      </c>
      <c r="L6" s="182"/>
      <c r="M6" s="176"/>
      <c r="N6" s="176"/>
      <c r="O6" s="176"/>
      <c r="P6" s="176"/>
    </row>
    <row r="7" spans="2:16" ht="13.5" thickBot="1" x14ac:dyDescent="0.25">
      <c r="B7" s="176"/>
      <c r="C7" s="179" t="s">
        <v>85</v>
      </c>
      <c r="D7" s="180"/>
      <c r="E7" s="179" t="s">
        <v>85</v>
      </c>
      <c r="F7" s="180"/>
      <c r="G7" s="179" t="s">
        <v>85</v>
      </c>
      <c r="H7" s="180"/>
      <c r="I7" s="183" t="s">
        <v>85</v>
      </c>
      <c r="J7" s="183"/>
      <c r="K7" s="183" t="s">
        <v>85</v>
      </c>
      <c r="L7" s="183"/>
      <c r="M7" s="181"/>
      <c r="N7" s="181"/>
      <c r="O7" s="181"/>
      <c r="P7" s="181"/>
    </row>
    <row r="8" spans="2:16" ht="13.5" thickBot="1" x14ac:dyDescent="0.25">
      <c r="B8" s="181"/>
      <c r="C8" s="131" t="s">
        <v>2</v>
      </c>
      <c r="D8" s="131" t="s">
        <v>8</v>
      </c>
      <c r="E8" s="131" t="s">
        <v>2</v>
      </c>
      <c r="F8" s="131" t="s">
        <v>8</v>
      </c>
      <c r="G8" s="131" t="s">
        <v>2</v>
      </c>
      <c r="H8" s="131" t="s">
        <v>8</v>
      </c>
      <c r="I8" s="131" t="s">
        <v>2</v>
      </c>
      <c r="J8" s="131" t="s">
        <v>8</v>
      </c>
      <c r="K8" s="131" t="s">
        <v>2</v>
      </c>
      <c r="L8" s="131" t="s">
        <v>8</v>
      </c>
      <c r="M8" s="131" t="s">
        <v>2</v>
      </c>
      <c r="N8" s="131" t="s">
        <v>8</v>
      </c>
      <c r="O8" s="131" t="s">
        <v>2</v>
      </c>
      <c r="P8" s="131" t="s">
        <v>8</v>
      </c>
    </row>
    <row r="9" spans="2:16" x14ac:dyDescent="0.2">
      <c r="B9" s="71"/>
      <c r="C9" s="40"/>
      <c r="D9" s="47"/>
      <c r="E9" s="40"/>
      <c r="F9" s="40"/>
      <c r="G9" s="40"/>
      <c r="H9" s="40"/>
      <c r="I9" s="40"/>
      <c r="J9" s="40"/>
      <c r="K9" s="47"/>
      <c r="L9" s="47"/>
      <c r="M9" s="47"/>
      <c r="N9" s="47"/>
      <c r="O9" s="40"/>
      <c r="P9" s="47"/>
    </row>
    <row r="10" spans="2:16" s="57" customFormat="1" x14ac:dyDescent="0.2">
      <c r="B10" s="72" t="s">
        <v>20</v>
      </c>
      <c r="C10" s="23">
        <v>770</v>
      </c>
      <c r="D10" s="23">
        <v>110</v>
      </c>
      <c r="E10" s="23">
        <v>221</v>
      </c>
      <c r="F10" s="47">
        <v>21</v>
      </c>
      <c r="G10" s="47">
        <v>58</v>
      </c>
      <c r="H10" s="47">
        <v>7</v>
      </c>
      <c r="I10" s="47">
        <v>4</v>
      </c>
      <c r="J10" s="47">
        <v>1</v>
      </c>
      <c r="K10" s="47">
        <v>14</v>
      </c>
      <c r="L10" s="47">
        <v>1</v>
      </c>
      <c r="M10" s="23">
        <v>4368</v>
      </c>
      <c r="N10" s="47">
        <v>327</v>
      </c>
      <c r="O10" s="47">
        <v>644</v>
      </c>
      <c r="P10" s="47">
        <v>56</v>
      </c>
    </row>
    <row r="11" spans="2:16" x14ac:dyDescent="0.2">
      <c r="B11" s="71" t="s">
        <v>22</v>
      </c>
      <c r="C11" s="12">
        <v>830</v>
      </c>
      <c r="D11" s="12">
        <v>120</v>
      </c>
      <c r="E11" s="12">
        <v>225</v>
      </c>
      <c r="F11" s="40">
        <v>24</v>
      </c>
      <c r="G11" s="40">
        <v>59</v>
      </c>
      <c r="H11" s="40">
        <v>7</v>
      </c>
      <c r="I11" s="40">
        <v>4</v>
      </c>
      <c r="J11" s="40">
        <v>2</v>
      </c>
      <c r="K11" s="40">
        <v>17</v>
      </c>
      <c r="L11" s="40">
        <v>1</v>
      </c>
      <c r="M11" s="12">
        <v>4517</v>
      </c>
      <c r="N11" s="40">
        <v>349</v>
      </c>
      <c r="O11" s="40">
        <v>690</v>
      </c>
      <c r="P11" s="40">
        <v>64</v>
      </c>
    </row>
    <row r="12" spans="2:16" x14ac:dyDescent="0.2">
      <c r="B12" s="71" t="s">
        <v>23</v>
      </c>
      <c r="C12" s="12">
        <v>920</v>
      </c>
      <c r="D12" s="12">
        <v>120</v>
      </c>
      <c r="E12" s="12">
        <v>250</v>
      </c>
      <c r="F12" s="40">
        <v>24</v>
      </c>
      <c r="G12" s="40">
        <v>57</v>
      </c>
      <c r="H12" s="40">
        <v>9</v>
      </c>
      <c r="I12" s="40">
        <v>5</v>
      </c>
      <c r="J12" s="40">
        <v>2</v>
      </c>
      <c r="K12" s="40">
        <v>21</v>
      </c>
      <c r="L12" s="40">
        <v>2</v>
      </c>
      <c r="M12" s="12">
        <v>4925</v>
      </c>
      <c r="N12" s="40">
        <v>394</v>
      </c>
      <c r="O12" s="40">
        <v>737</v>
      </c>
      <c r="P12" s="40">
        <v>71</v>
      </c>
    </row>
    <row r="13" spans="2:16" x14ac:dyDescent="0.2">
      <c r="B13" s="71" t="s">
        <v>24</v>
      </c>
      <c r="C13" s="12">
        <v>935</v>
      </c>
      <c r="D13" s="12">
        <v>113</v>
      </c>
      <c r="E13" s="12" t="s">
        <v>14</v>
      </c>
      <c r="F13" s="40" t="s">
        <v>14</v>
      </c>
      <c r="G13" s="54">
        <v>626.20000000000005</v>
      </c>
      <c r="H13" s="54">
        <v>70.2</v>
      </c>
      <c r="I13" s="52" t="s">
        <v>21</v>
      </c>
      <c r="J13" s="52" t="s">
        <v>21</v>
      </c>
      <c r="K13" s="40" t="s">
        <v>14</v>
      </c>
      <c r="L13" s="40" t="s">
        <v>88</v>
      </c>
      <c r="M13" s="40" t="s">
        <v>14</v>
      </c>
      <c r="N13" s="40" t="s">
        <v>14</v>
      </c>
      <c r="O13" s="40" t="s">
        <v>14</v>
      </c>
      <c r="P13" s="40" t="s">
        <v>14</v>
      </c>
    </row>
    <row r="14" spans="2:16" x14ac:dyDescent="0.2">
      <c r="B14" s="71" t="s">
        <v>25</v>
      </c>
      <c r="C14" s="12">
        <v>1150</v>
      </c>
      <c r="D14" s="12">
        <v>141</v>
      </c>
      <c r="E14" s="12" t="s">
        <v>14</v>
      </c>
      <c r="F14" s="40" t="s">
        <v>14</v>
      </c>
      <c r="G14" s="54">
        <v>644.29999999999995</v>
      </c>
      <c r="H14" s="54">
        <v>77.099999999999994</v>
      </c>
      <c r="I14" s="52" t="s">
        <v>21</v>
      </c>
      <c r="J14" s="52" t="s">
        <v>21</v>
      </c>
      <c r="K14" s="40" t="s">
        <v>14</v>
      </c>
      <c r="L14" s="40" t="s">
        <v>88</v>
      </c>
      <c r="M14" s="40" t="s">
        <v>14</v>
      </c>
      <c r="N14" s="40" t="s">
        <v>14</v>
      </c>
      <c r="O14" s="40" t="s">
        <v>14</v>
      </c>
      <c r="P14" s="40" t="s">
        <v>14</v>
      </c>
    </row>
    <row r="15" spans="2:16" x14ac:dyDescent="0.2">
      <c r="B15" s="71" t="s">
        <v>26</v>
      </c>
      <c r="C15" s="12">
        <v>1209</v>
      </c>
      <c r="D15" s="12">
        <v>157</v>
      </c>
      <c r="E15" s="12" t="s">
        <v>14</v>
      </c>
      <c r="F15" s="40" t="s">
        <v>14</v>
      </c>
      <c r="G15" s="54">
        <v>621.6</v>
      </c>
      <c r="H15" s="54">
        <v>85.9</v>
      </c>
      <c r="I15" s="52" t="s">
        <v>21</v>
      </c>
      <c r="J15" s="52" t="s">
        <v>21</v>
      </c>
      <c r="K15" s="40" t="s">
        <v>14</v>
      </c>
      <c r="L15" s="40" t="s">
        <v>88</v>
      </c>
      <c r="M15" s="40" t="s">
        <v>14</v>
      </c>
      <c r="N15" s="40" t="s">
        <v>14</v>
      </c>
      <c r="O15" s="40" t="s">
        <v>14</v>
      </c>
      <c r="P15" s="40" t="s">
        <v>14</v>
      </c>
    </row>
    <row r="16" spans="2:16" x14ac:dyDescent="0.2">
      <c r="B16" s="71" t="s">
        <v>27</v>
      </c>
      <c r="C16" s="12">
        <v>1274</v>
      </c>
      <c r="D16" s="12">
        <v>177</v>
      </c>
      <c r="E16" s="12" t="s">
        <v>14</v>
      </c>
      <c r="F16" s="40" t="s">
        <v>14</v>
      </c>
      <c r="G16" s="54">
        <v>659.1</v>
      </c>
      <c r="H16" s="54">
        <v>92.4</v>
      </c>
      <c r="I16" s="52" t="s">
        <v>21</v>
      </c>
      <c r="J16" s="52" t="s">
        <v>21</v>
      </c>
      <c r="K16" s="40" t="s">
        <v>14</v>
      </c>
      <c r="L16" s="40" t="s">
        <v>14</v>
      </c>
      <c r="M16" s="12">
        <v>7698</v>
      </c>
      <c r="N16" s="40">
        <v>737</v>
      </c>
      <c r="O16" s="40" t="s">
        <v>14</v>
      </c>
      <c r="P16" s="40" t="s">
        <v>14</v>
      </c>
    </row>
    <row r="17" spans="2:16" x14ac:dyDescent="0.2">
      <c r="B17" s="71" t="s">
        <v>28</v>
      </c>
      <c r="C17" s="12">
        <v>1550</v>
      </c>
      <c r="D17" s="12">
        <v>240</v>
      </c>
      <c r="E17" s="12">
        <v>332</v>
      </c>
      <c r="F17" s="40">
        <v>45</v>
      </c>
      <c r="G17" s="54">
        <v>109</v>
      </c>
      <c r="H17" s="54">
        <v>15</v>
      </c>
      <c r="I17" s="40">
        <v>11</v>
      </c>
      <c r="J17" s="40">
        <v>3</v>
      </c>
      <c r="K17" s="40">
        <v>43</v>
      </c>
      <c r="L17" s="40">
        <v>6</v>
      </c>
      <c r="M17" s="12">
        <v>8082</v>
      </c>
      <c r="N17" s="40">
        <v>833</v>
      </c>
      <c r="O17" s="12">
        <v>1998</v>
      </c>
      <c r="P17" s="40">
        <v>49</v>
      </c>
    </row>
    <row r="18" spans="2:16" x14ac:dyDescent="0.2">
      <c r="B18" s="71" t="s">
        <v>29</v>
      </c>
      <c r="C18" s="12">
        <v>1418</v>
      </c>
      <c r="D18" s="12">
        <v>215</v>
      </c>
      <c r="E18" s="12" t="s">
        <v>14</v>
      </c>
      <c r="F18" s="40" t="s">
        <v>14</v>
      </c>
      <c r="G18" s="54">
        <v>798.7</v>
      </c>
      <c r="H18" s="54">
        <v>114</v>
      </c>
      <c r="I18" s="52" t="s">
        <v>21</v>
      </c>
      <c r="J18" s="52" t="s">
        <v>21</v>
      </c>
      <c r="K18" s="40">
        <v>41.6</v>
      </c>
      <c r="L18" s="40">
        <v>5.2</v>
      </c>
      <c r="M18" s="12">
        <v>9158</v>
      </c>
      <c r="N18" s="40">
        <v>988</v>
      </c>
      <c r="O18" s="40" t="s">
        <v>14</v>
      </c>
      <c r="P18" s="40" t="s">
        <v>14</v>
      </c>
    </row>
    <row r="19" spans="2:16" x14ac:dyDescent="0.2">
      <c r="B19" s="71" t="s">
        <v>30</v>
      </c>
      <c r="C19" s="12">
        <v>1431</v>
      </c>
      <c r="D19" s="12">
        <v>226</v>
      </c>
      <c r="E19" s="12" t="s">
        <v>14</v>
      </c>
      <c r="F19" s="40" t="s">
        <v>14</v>
      </c>
      <c r="G19" s="54">
        <v>828.7</v>
      </c>
      <c r="H19" s="54">
        <v>126.5</v>
      </c>
      <c r="I19" s="52" t="s">
        <v>21</v>
      </c>
      <c r="J19" s="52" t="s">
        <v>21</v>
      </c>
      <c r="K19" s="40">
        <v>45.9</v>
      </c>
      <c r="L19" s="40">
        <v>6.1</v>
      </c>
      <c r="M19" s="12">
        <v>9519</v>
      </c>
      <c r="N19" s="12">
        <v>1125</v>
      </c>
      <c r="O19" s="12">
        <v>3106</v>
      </c>
      <c r="P19" s="40">
        <v>424</v>
      </c>
    </row>
    <row r="20" spans="2:16" x14ac:dyDescent="0.2">
      <c r="B20" s="71" t="s">
        <v>31</v>
      </c>
      <c r="C20" s="12">
        <v>1484</v>
      </c>
      <c r="D20" s="12">
        <v>256</v>
      </c>
      <c r="E20" s="12" t="s">
        <v>14</v>
      </c>
      <c r="F20" s="40" t="s">
        <v>14</v>
      </c>
      <c r="G20" s="54">
        <v>837.5</v>
      </c>
      <c r="H20" s="54">
        <v>137.9</v>
      </c>
      <c r="I20" s="52" t="s">
        <v>21</v>
      </c>
      <c r="J20" s="52" t="s">
        <v>21</v>
      </c>
      <c r="K20" s="40">
        <v>55.5</v>
      </c>
      <c r="L20" s="40">
        <v>8.3000000000000007</v>
      </c>
      <c r="M20" s="12">
        <v>10471</v>
      </c>
      <c r="N20" s="12">
        <v>1374</v>
      </c>
      <c r="O20" s="12">
        <v>3136</v>
      </c>
      <c r="P20" s="40">
        <v>459</v>
      </c>
    </row>
    <row r="21" spans="2:16" x14ac:dyDescent="0.2">
      <c r="B21" s="71" t="s">
        <v>32</v>
      </c>
      <c r="C21" s="12">
        <v>1548</v>
      </c>
      <c r="D21" s="12">
        <v>277</v>
      </c>
      <c r="E21" s="12" t="s">
        <v>14</v>
      </c>
      <c r="F21" s="40" t="s">
        <v>14</v>
      </c>
      <c r="G21" s="54">
        <v>853.1</v>
      </c>
      <c r="H21" s="54">
        <v>139.6</v>
      </c>
      <c r="I21" s="52" t="s">
        <v>21</v>
      </c>
      <c r="J21" s="52" t="s">
        <v>21</v>
      </c>
      <c r="K21" s="40">
        <v>60.5</v>
      </c>
      <c r="L21" s="40">
        <v>8.6999999999999993</v>
      </c>
      <c r="M21" s="12">
        <v>11693</v>
      </c>
      <c r="N21" s="12">
        <v>1616</v>
      </c>
      <c r="O21" s="12">
        <v>3482</v>
      </c>
      <c r="P21" s="40">
        <v>536</v>
      </c>
    </row>
    <row r="22" spans="2:16" x14ac:dyDescent="0.2">
      <c r="B22" s="71" t="s">
        <v>33</v>
      </c>
      <c r="C22" s="12">
        <v>1890</v>
      </c>
      <c r="D22" s="12">
        <v>370</v>
      </c>
      <c r="E22" s="12">
        <v>422</v>
      </c>
      <c r="F22" s="40">
        <v>63</v>
      </c>
      <c r="G22" s="40">
        <v>149</v>
      </c>
      <c r="H22" s="40">
        <v>23</v>
      </c>
      <c r="I22" s="40">
        <v>13</v>
      </c>
      <c r="J22" s="40">
        <v>3</v>
      </c>
      <c r="K22" s="40">
        <v>76</v>
      </c>
      <c r="L22" s="40">
        <v>12</v>
      </c>
      <c r="M22" s="12">
        <v>12434</v>
      </c>
      <c r="N22" s="12">
        <v>1851</v>
      </c>
      <c r="O22" s="12">
        <v>4092</v>
      </c>
      <c r="P22" s="40">
        <v>778</v>
      </c>
    </row>
    <row r="23" spans="2:16" x14ac:dyDescent="0.2">
      <c r="B23" s="71" t="s">
        <v>34</v>
      </c>
      <c r="C23" s="12">
        <v>2060</v>
      </c>
      <c r="D23" s="12">
        <v>430</v>
      </c>
      <c r="E23" s="12">
        <v>449</v>
      </c>
      <c r="F23" s="40">
        <v>67</v>
      </c>
      <c r="G23" s="40">
        <v>160</v>
      </c>
      <c r="H23" s="40">
        <v>27</v>
      </c>
      <c r="I23" s="40">
        <v>15</v>
      </c>
      <c r="J23" s="40">
        <v>6</v>
      </c>
      <c r="K23" s="40">
        <v>71</v>
      </c>
      <c r="L23" s="40">
        <v>12</v>
      </c>
      <c r="M23" s="12">
        <v>12921</v>
      </c>
      <c r="N23" s="12">
        <v>1929</v>
      </c>
      <c r="O23" s="12">
        <v>5084</v>
      </c>
      <c r="P23" s="12">
        <v>1009</v>
      </c>
    </row>
    <row r="24" spans="2:16" x14ac:dyDescent="0.2">
      <c r="B24" s="71" t="s">
        <v>35</v>
      </c>
      <c r="C24" s="12">
        <v>2270</v>
      </c>
      <c r="D24" s="12">
        <v>480</v>
      </c>
      <c r="E24" s="12">
        <v>461</v>
      </c>
      <c r="F24" s="40">
        <v>75</v>
      </c>
      <c r="G24" s="40">
        <v>161</v>
      </c>
      <c r="H24" s="40">
        <v>23</v>
      </c>
      <c r="I24" s="40">
        <v>19</v>
      </c>
      <c r="J24" s="40">
        <v>8</v>
      </c>
      <c r="K24" s="40">
        <v>72</v>
      </c>
      <c r="L24" s="40">
        <v>14</v>
      </c>
      <c r="M24" s="12">
        <v>13950</v>
      </c>
      <c r="N24" s="12">
        <v>2265</v>
      </c>
      <c r="O24" s="12">
        <v>7214</v>
      </c>
      <c r="P24" s="12">
        <v>1335</v>
      </c>
    </row>
    <row r="25" spans="2:16" x14ac:dyDescent="0.2">
      <c r="B25" s="71" t="s">
        <v>36</v>
      </c>
      <c r="C25" s="12">
        <v>2490</v>
      </c>
      <c r="D25" s="12">
        <v>530</v>
      </c>
      <c r="E25" s="12">
        <v>491</v>
      </c>
      <c r="F25" s="40">
        <v>82</v>
      </c>
      <c r="G25" s="40">
        <v>209</v>
      </c>
      <c r="H25" s="40">
        <v>38</v>
      </c>
      <c r="I25" s="40">
        <v>20</v>
      </c>
      <c r="J25" s="40">
        <v>8</v>
      </c>
      <c r="K25" s="40">
        <v>94</v>
      </c>
      <c r="L25" s="40">
        <v>18</v>
      </c>
      <c r="M25" s="12">
        <v>14906</v>
      </c>
      <c r="N25" s="12">
        <v>2470</v>
      </c>
      <c r="O25" s="12">
        <v>9464</v>
      </c>
      <c r="P25" s="12">
        <v>1679</v>
      </c>
    </row>
    <row r="26" spans="2:16" x14ac:dyDescent="0.2">
      <c r="B26" s="71" t="s">
        <v>37</v>
      </c>
      <c r="C26" s="12">
        <v>2750</v>
      </c>
      <c r="D26" s="12">
        <v>570</v>
      </c>
      <c r="E26" s="12">
        <v>576</v>
      </c>
      <c r="F26" s="40">
        <v>119</v>
      </c>
      <c r="G26" s="40">
        <v>217</v>
      </c>
      <c r="H26" s="40">
        <v>54</v>
      </c>
      <c r="I26" s="40">
        <v>23</v>
      </c>
      <c r="J26" s="40">
        <v>7</v>
      </c>
      <c r="K26" s="40">
        <v>119</v>
      </c>
      <c r="L26" s="40">
        <v>21</v>
      </c>
      <c r="M26" s="12">
        <v>17677</v>
      </c>
      <c r="N26" s="12">
        <v>2661</v>
      </c>
      <c r="O26" s="12">
        <v>9049</v>
      </c>
      <c r="P26" s="12">
        <v>1945</v>
      </c>
    </row>
    <row r="27" spans="2:16" s="57" customFormat="1" x14ac:dyDescent="0.2">
      <c r="B27" s="72" t="s">
        <v>38</v>
      </c>
      <c r="C27" s="23">
        <v>3050</v>
      </c>
      <c r="D27" s="23">
        <v>700</v>
      </c>
      <c r="E27" s="23">
        <v>624</v>
      </c>
      <c r="F27" s="47">
        <v>128</v>
      </c>
      <c r="G27" s="47">
        <v>222</v>
      </c>
      <c r="H27" s="47">
        <v>46</v>
      </c>
      <c r="I27" s="47">
        <v>21</v>
      </c>
      <c r="J27" s="47">
        <v>6</v>
      </c>
      <c r="K27" s="47">
        <v>127</v>
      </c>
      <c r="L27" s="47">
        <v>24</v>
      </c>
      <c r="M27" s="23">
        <v>17372</v>
      </c>
      <c r="N27" s="23">
        <v>2990</v>
      </c>
      <c r="O27" s="23">
        <v>13221</v>
      </c>
      <c r="P27" s="23">
        <v>2730</v>
      </c>
    </row>
    <row r="28" spans="2:16" x14ac:dyDescent="0.2">
      <c r="B28" s="71" t="s">
        <v>39</v>
      </c>
      <c r="C28" s="12">
        <v>3160</v>
      </c>
      <c r="D28" s="12">
        <v>750</v>
      </c>
      <c r="E28" s="12">
        <v>689</v>
      </c>
      <c r="F28" s="40">
        <v>149</v>
      </c>
      <c r="G28" s="40">
        <v>244</v>
      </c>
      <c r="H28" s="40">
        <v>49</v>
      </c>
      <c r="I28" s="40">
        <v>21</v>
      </c>
      <c r="J28" s="40">
        <v>5</v>
      </c>
      <c r="K28" s="40">
        <v>139</v>
      </c>
      <c r="L28" s="40">
        <v>28</v>
      </c>
      <c r="M28" s="12">
        <v>19061</v>
      </c>
      <c r="N28" s="12">
        <v>2919</v>
      </c>
      <c r="O28" s="12">
        <v>13420</v>
      </c>
      <c r="P28" s="12">
        <v>2979</v>
      </c>
    </row>
    <row r="29" spans="2:16" x14ac:dyDescent="0.2">
      <c r="B29" s="71" t="s">
        <v>40</v>
      </c>
      <c r="C29" s="12">
        <v>3380</v>
      </c>
      <c r="D29" s="12">
        <v>790</v>
      </c>
      <c r="E29" s="12">
        <v>763</v>
      </c>
      <c r="F29" s="40">
        <v>169</v>
      </c>
      <c r="G29" s="40">
        <v>273</v>
      </c>
      <c r="H29" s="40">
        <v>55</v>
      </c>
      <c r="I29" s="40">
        <v>22</v>
      </c>
      <c r="J29" s="40">
        <v>7</v>
      </c>
      <c r="K29" s="40">
        <v>148</v>
      </c>
      <c r="L29" s="40">
        <v>32</v>
      </c>
      <c r="M29" s="12">
        <v>19840</v>
      </c>
      <c r="N29" s="12">
        <v>3121</v>
      </c>
      <c r="O29" s="12">
        <v>12807</v>
      </c>
      <c r="P29" s="12">
        <v>2522</v>
      </c>
    </row>
    <row r="30" spans="2:16" x14ac:dyDescent="0.2">
      <c r="B30" s="71" t="s">
        <v>41</v>
      </c>
      <c r="C30" s="12">
        <v>3750</v>
      </c>
      <c r="D30" s="12">
        <v>990</v>
      </c>
      <c r="E30" s="12">
        <v>793</v>
      </c>
      <c r="F30" s="40">
        <v>164</v>
      </c>
      <c r="G30" s="40">
        <v>275</v>
      </c>
      <c r="H30" s="40">
        <v>50</v>
      </c>
      <c r="I30" s="40">
        <v>24</v>
      </c>
      <c r="J30" s="40">
        <v>8</v>
      </c>
      <c r="K30" s="40">
        <v>153</v>
      </c>
      <c r="L30" s="40">
        <v>34</v>
      </c>
      <c r="M30" s="12">
        <v>25000</v>
      </c>
      <c r="N30" s="12">
        <v>3500</v>
      </c>
      <c r="O30" s="12">
        <v>15903</v>
      </c>
      <c r="P30" s="12">
        <v>2993</v>
      </c>
    </row>
    <row r="31" spans="2:16" x14ac:dyDescent="0.2">
      <c r="B31" s="71" t="s">
        <v>42</v>
      </c>
      <c r="C31" s="12">
        <v>3830</v>
      </c>
      <c r="D31" s="12">
        <v>1010</v>
      </c>
      <c r="E31" s="12">
        <v>846</v>
      </c>
      <c r="F31" s="40">
        <v>170</v>
      </c>
      <c r="G31" s="40">
        <v>296</v>
      </c>
      <c r="H31" s="40">
        <v>56</v>
      </c>
      <c r="I31" s="40">
        <v>24</v>
      </c>
      <c r="J31" s="40">
        <v>8</v>
      </c>
      <c r="K31" s="40">
        <v>159</v>
      </c>
      <c r="L31" s="40">
        <v>40</v>
      </c>
      <c r="M31" s="12">
        <v>30081</v>
      </c>
      <c r="N31" s="12">
        <v>3899</v>
      </c>
      <c r="O31" s="12">
        <v>13087</v>
      </c>
      <c r="P31" s="12">
        <v>2665</v>
      </c>
    </row>
    <row r="32" spans="2:16" x14ac:dyDescent="0.2">
      <c r="B32" s="71" t="s">
        <v>43</v>
      </c>
      <c r="C32" s="12">
        <v>3910</v>
      </c>
      <c r="D32" s="12">
        <v>1030</v>
      </c>
      <c r="E32" s="12">
        <v>899</v>
      </c>
      <c r="F32" s="40">
        <v>175</v>
      </c>
      <c r="G32" s="40">
        <v>337</v>
      </c>
      <c r="H32" s="40">
        <v>62</v>
      </c>
      <c r="I32" s="40">
        <v>29</v>
      </c>
      <c r="J32" s="40">
        <v>9</v>
      </c>
      <c r="K32" s="40">
        <v>175</v>
      </c>
      <c r="L32" s="40">
        <v>45</v>
      </c>
      <c r="M32" s="12">
        <v>33633</v>
      </c>
      <c r="N32" s="12">
        <v>4219</v>
      </c>
      <c r="O32" s="12">
        <v>15475</v>
      </c>
      <c r="P32" s="12">
        <v>3298</v>
      </c>
    </row>
    <row r="33" spans="2:16" x14ac:dyDescent="0.2">
      <c r="B33" s="71" t="s">
        <v>44</v>
      </c>
      <c r="C33" s="12">
        <v>3960</v>
      </c>
      <c r="D33" s="12">
        <v>1040</v>
      </c>
      <c r="E33" s="12">
        <v>933</v>
      </c>
      <c r="F33" s="40">
        <v>178</v>
      </c>
      <c r="G33" s="40">
        <v>336</v>
      </c>
      <c r="H33" s="40">
        <v>67</v>
      </c>
      <c r="I33" s="40">
        <v>35</v>
      </c>
      <c r="J33" s="40">
        <v>10</v>
      </c>
      <c r="K33" s="40">
        <v>199</v>
      </c>
      <c r="L33" s="40">
        <v>50</v>
      </c>
      <c r="M33" s="12">
        <v>37245</v>
      </c>
      <c r="N33" s="12">
        <v>4612</v>
      </c>
      <c r="O33" s="12">
        <v>17057</v>
      </c>
      <c r="P33" s="12">
        <v>3703</v>
      </c>
    </row>
    <row r="34" spans="2:16" x14ac:dyDescent="0.2">
      <c r="B34" s="71" t="s">
        <v>45</v>
      </c>
      <c r="C34" s="12">
        <v>4210</v>
      </c>
      <c r="D34" s="12">
        <v>1110</v>
      </c>
      <c r="E34" s="12">
        <v>963</v>
      </c>
      <c r="F34" s="40">
        <v>196</v>
      </c>
      <c r="G34" s="40">
        <v>366</v>
      </c>
      <c r="H34" s="40">
        <v>71</v>
      </c>
      <c r="I34" s="40">
        <v>40</v>
      </c>
      <c r="J34" s="40">
        <v>12</v>
      </c>
      <c r="K34" s="40">
        <v>186</v>
      </c>
      <c r="L34" s="40">
        <v>49</v>
      </c>
      <c r="M34" s="12">
        <v>36182</v>
      </c>
      <c r="N34" s="12">
        <v>4970</v>
      </c>
      <c r="O34" s="12">
        <v>17507</v>
      </c>
      <c r="P34" s="12">
        <v>3878</v>
      </c>
    </row>
    <row r="35" spans="2:16" s="57" customFormat="1" x14ac:dyDescent="0.2">
      <c r="B35" s="71" t="s">
        <v>46</v>
      </c>
      <c r="C35" s="12">
        <v>4450</v>
      </c>
      <c r="D35" s="12">
        <v>1270</v>
      </c>
      <c r="E35" s="12">
        <v>1041</v>
      </c>
      <c r="F35" s="40">
        <v>232</v>
      </c>
      <c r="G35" s="40">
        <v>390</v>
      </c>
      <c r="H35" s="40">
        <v>81</v>
      </c>
      <c r="I35" s="40">
        <v>59</v>
      </c>
      <c r="J35" s="40">
        <v>16</v>
      </c>
      <c r="K35" s="40">
        <v>186</v>
      </c>
      <c r="L35" s="40">
        <v>47</v>
      </c>
      <c r="M35" s="12">
        <v>37596</v>
      </c>
      <c r="N35" s="12">
        <v>6450</v>
      </c>
      <c r="O35" s="12">
        <v>18678</v>
      </c>
      <c r="P35" s="12">
        <v>4212</v>
      </c>
    </row>
    <row r="36" spans="2:16" x14ac:dyDescent="0.2">
      <c r="B36" s="71" t="s">
        <v>47</v>
      </c>
      <c r="C36" s="12">
        <v>4810</v>
      </c>
      <c r="D36" s="12">
        <v>1370</v>
      </c>
      <c r="E36" s="12">
        <v>1096</v>
      </c>
      <c r="F36" s="40">
        <v>247</v>
      </c>
      <c r="G36" s="40">
        <v>418</v>
      </c>
      <c r="H36" s="40">
        <v>78</v>
      </c>
      <c r="I36" s="40">
        <v>40</v>
      </c>
      <c r="J36" s="40">
        <v>14</v>
      </c>
      <c r="K36" s="40">
        <v>193</v>
      </c>
      <c r="L36" s="40">
        <v>53</v>
      </c>
      <c r="M36" s="12">
        <v>42483</v>
      </c>
      <c r="N36" s="12">
        <v>6768</v>
      </c>
      <c r="O36" s="12">
        <v>19081</v>
      </c>
      <c r="P36" s="12">
        <v>4134</v>
      </c>
    </row>
    <row r="37" spans="2:16" x14ac:dyDescent="0.2">
      <c r="B37" s="72" t="s">
        <v>48</v>
      </c>
      <c r="C37" s="23">
        <v>4971</v>
      </c>
      <c r="D37" s="23">
        <v>1430</v>
      </c>
      <c r="E37" s="23">
        <v>1196</v>
      </c>
      <c r="F37" s="47">
        <v>279</v>
      </c>
      <c r="G37" s="47">
        <v>462</v>
      </c>
      <c r="H37" s="47">
        <v>100</v>
      </c>
      <c r="I37" s="47">
        <v>42</v>
      </c>
      <c r="J37" s="47">
        <v>14</v>
      </c>
      <c r="K37" s="47">
        <v>208</v>
      </c>
      <c r="L37" s="47">
        <v>58</v>
      </c>
      <c r="M37" s="23">
        <v>44734</v>
      </c>
      <c r="N37" s="23">
        <v>8086</v>
      </c>
      <c r="O37" s="23">
        <v>21396</v>
      </c>
      <c r="P37" s="23">
        <v>1500</v>
      </c>
    </row>
    <row r="38" spans="2:16" x14ac:dyDescent="0.2">
      <c r="B38" s="72" t="s">
        <v>49</v>
      </c>
      <c r="C38" s="23">
        <v>5319</v>
      </c>
      <c r="D38" s="23">
        <v>1549</v>
      </c>
      <c r="E38" s="23">
        <v>1247</v>
      </c>
      <c r="F38" s="47">
        <v>294</v>
      </c>
      <c r="G38" s="47">
        <v>493</v>
      </c>
      <c r="H38" s="47">
        <v>106</v>
      </c>
      <c r="I38" s="47">
        <v>31</v>
      </c>
      <c r="J38" s="47">
        <v>9</v>
      </c>
      <c r="K38" s="47">
        <v>211</v>
      </c>
      <c r="L38" s="47">
        <v>53</v>
      </c>
      <c r="M38" s="23">
        <v>56140</v>
      </c>
      <c r="N38" s="23">
        <v>8785</v>
      </c>
      <c r="O38" s="23">
        <v>22772</v>
      </c>
      <c r="P38" s="23">
        <v>5121</v>
      </c>
    </row>
    <row r="39" spans="2:16" x14ac:dyDescent="0.2">
      <c r="B39" s="72" t="s">
        <v>50</v>
      </c>
      <c r="C39" s="23">
        <v>5611</v>
      </c>
      <c r="D39" s="23">
        <v>1591</v>
      </c>
      <c r="E39" s="23">
        <v>1298</v>
      </c>
      <c r="F39" s="47">
        <v>309</v>
      </c>
      <c r="G39" s="47">
        <v>509</v>
      </c>
      <c r="H39" s="47">
        <v>116</v>
      </c>
      <c r="I39" s="47">
        <v>29</v>
      </c>
      <c r="J39" s="47">
        <v>8</v>
      </c>
      <c r="K39" s="47">
        <v>223</v>
      </c>
      <c r="L39" s="47">
        <v>66</v>
      </c>
      <c r="M39" s="23">
        <v>56932</v>
      </c>
      <c r="N39" s="23">
        <v>9541</v>
      </c>
      <c r="O39" s="23">
        <v>33711</v>
      </c>
      <c r="P39" s="23">
        <v>8968</v>
      </c>
    </row>
    <row r="40" spans="2:16" x14ac:dyDescent="0.2">
      <c r="B40" s="72" t="s">
        <v>51</v>
      </c>
      <c r="C40" s="23">
        <v>5015</v>
      </c>
      <c r="D40" s="23">
        <v>1598</v>
      </c>
      <c r="E40" s="23">
        <v>1304</v>
      </c>
      <c r="F40" s="47">
        <v>317</v>
      </c>
      <c r="G40" s="47">
        <v>506</v>
      </c>
      <c r="H40" s="47">
        <v>123</v>
      </c>
      <c r="I40" s="47">
        <v>26</v>
      </c>
      <c r="J40" s="47">
        <v>7</v>
      </c>
      <c r="K40" s="47">
        <v>221</v>
      </c>
      <c r="L40" s="47">
        <v>72</v>
      </c>
      <c r="M40" s="23">
        <v>62113</v>
      </c>
      <c r="N40" s="23">
        <v>10766</v>
      </c>
      <c r="O40" s="23">
        <v>41130</v>
      </c>
      <c r="P40" s="23">
        <v>6998</v>
      </c>
    </row>
    <row r="41" spans="2:16" x14ac:dyDescent="0.2">
      <c r="B41" s="72" t="s">
        <v>52</v>
      </c>
      <c r="C41" s="23">
        <v>5131</v>
      </c>
      <c r="D41" s="23">
        <v>1630</v>
      </c>
      <c r="E41" s="23">
        <v>1301</v>
      </c>
      <c r="F41" s="47">
        <v>327</v>
      </c>
      <c r="G41" s="47">
        <v>479</v>
      </c>
      <c r="H41" s="47">
        <v>124</v>
      </c>
      <c r="I41" s="47">
        <v>29</v>
      </c>
      <c r="J41" s="47">
        <v>7</v>
      </c>
      <c r="K41" s="47">
        <v>233</v>
      </c>
      <c r="L41" s="47">
        <v>75</v>
      </c>
      <c r="M41" s="23">
        <v>67296</v>
      </c>
      <c r="N41" s="23">
        <v>11986</v>
      </c>
      <c r="O41" s="23">
        <v>38623</v>
      </c>
      <c r="P41" s="23">
        <v>6000</v>
      </c>
    </row>
    <row r="42" spans="2:16" x14ac:dyDescent="0.2">
      <c r="B42" s="72" t="s">
        <v>53</v>
      </c>
      <c r="C42" s="23">
        <v>5213</v>
      </c>
      <c r="D42" s="23">
        <v>1676</v>
      </c>
      <c r="E42" s="23">
        <v>1391</v>
      </c>
      <c r="F42" s="47">
        <v>345</v>
      </c>
      <c r="G42" s="47">
        <v>476</v>
      </c>
      <c r="H42" s="47">
        <v>125</v>
      </c>
      <c r="I42" s="47">
        <v>35</v>
      </c>
      <c r="J42" s="47">
        <v>7</v>
      </c>
      <c r="K42" s="47">
        <v>253</v>
      </c>
      <c r="L42" s="47">
        <v>78</v>
      </c>
      <c r="M42" s="23">
        <v>72479</v>
      </c>
      <c r="N42" s="23">
        <v>13206</v>
      </c>
      <c r="O42" s="23">
        <v>41810</v>
      </c>
      <c r="P42" s="23">
        <v>5712</v>
      </c>
    </row>
    <row r="43" spans="2:16" x14ac:dyDescent="0.2">
      <c r="B43" s="72" t="s">
        <v>54</v>
      </c>
      <c r="C43" s="23">
        <v>5474</v>
      </c>
      <c r="D43" s="23">
        <v>1782</v>
      </c>
      <c r="E43" s="23">
        <v>1412</v>
      </c>
      <c r="F43" s="47">
        <v>359</v>
      </c>
      <c r="G43" s="47">
        <v>509</v>
      </c>
      <c r="H43" s="47">
        <v>130</v>
      </c>
      <c r="I43" s="47">
        <v>40</v>
      </c>
      <c r="J43" s="47">
        <v>7</v>
      </c>
      <c r="K43" s="47">
        <v>270</v>
      </c>
      <c r="L43" s="47">
        <v>87</v>
      </c>
      <c r="M43" s="23">
        <v>55897</v>
      </c>
      <c r="N43" s="23">
        <v>8519</v>
      </c>
      <c r="O43" s="23">
        <v>42688</v>
      </c>
      <c r="P43" s="23">
        <v>7113</v>
      </c>
    </row>
    <row r="44" spans="2:16" x14ac:dyDescent="0.2">
      <c r="B44" s="72" t="s">
        <v>55</v>
      </c>
      <c r="C44" s="23">
        <v>5741</v>
      </c>
      <c r="D44" s="23">
        <v>1896</v>
      </c>
      <c r="E44" s="23">
        <v>1494</v>
      </c>
      <c r="F44" s="47">
        <v>389</v>
      </c>
      <c r="G44" s="47">
        <v>543</v>
      </c>
      <c r="H44" s="47">
        <v>135</v>
      </c>
      <c r="I44" s="47">
        <v>45</v>
      </c>
      <c r="J44" s="47">
        <v>8</v>
      </c>
      <c r="K44" s="47">
        <v>283</v>
      </c>
      <c r="L44" s="47">
        <v>94</v>
      </c>
      <c r="M44" s="23">
        <v>57602</v>
      </c>
      <c r="N44" s="23">
        <v>9109</v>
      </c>
      <c r="O44" s="23">
        <v>47573</v>
      </c>
      <c r="P44" s="23">
        <v>8483</v>
      </c>
    </row>
    <row r="45" spans="2:16" x14ac:dyDescent="0.2">
      <c r="B45" s="72" t="s">
        <v>56</v>
      </c>
      <c r="C45" s="23">
        <v>6179</v>
      </c>
      <c r="D45" s="23">
        <v>2010</v>
      </c>
      <c r="E45" s="23">
        <v>1494</v>
      </c>
      <c r="F45" s="47">
        <v>389</v>
      </c>
      <c r="G45" s="47">
        <v>578</v>
      </c>
      <c r="H45" s="47">
        <v>141</v>
      </c>
      <c r="I45" s="47">
        <v>49</v>
      </c>
      <c r="J45" s="47">
        <v>8</v>
      </c>
      <c r="K45" s="47">
        <v>297</v>
      </c>
      <c r="L45" s="47">
        <v>101</v>
      </c>
      <c r="M45" s="23">
        <v>58587</v>
      </c>
      <c r="N45" s="23">
        <v>9219</v>
      </c>
      <c r="O45" s="23">
        <v>48912</v>
      </c>
      <c r="P45" s="23">
        <v>7851</v>
      </c>
    </row>
    <row r="46" spans="2:16" x14ac:dyDescent="0.2">
      <c r="B46" s="72" t="s">
        <v>57</v>
      </c>
      <c r="C46" s="23">
        <v>6860</v>
      </c>
      <c r="D46" s="23">
        <v>2174</v>
      </c>
      <c r="E46" s="23">
        <v>1760</v>
      </c>
      <c r="F46" s="47">
        <v>424</v>
      </c>
      <c r="G46" s="47">
        <v>606</v>
      </c>
      <c r="H46" s="47">
        <v>146</v>
      </c>
      <c r="I46" s="47">
        <v>53</v>
      </c>
      <c r="J46" s="47">
        <v>8</v>
      </c>
      <c r="K46" s="47">
        <v>355</v>
      </c>
      <c r="L46" s="47">
        <v>111</v>
      </c>
      <c r="M46" s="23">
        <v>56276</v>
      </c>
      <c r="N46" s="23">
        <v>9314</v>
      </c>
      <c r="O46" s="23">
        <v>50418</v>
      </c>
      <c r="P46" s="23">
        <v>7816</v>
      </c>
    </row>
    <row r="47" spans="2:16" x14ac:dyDescent="0.2">
      <c r="B47" s="72" t="s">
        <v>58</v>
      </c>
      <c r="C47" s="23">
        <v>6828</v>
      </c>
      <c r="D47" s="23">
        <v>2252</v>
      </c>
      <c r="E47" s="23">
        <v>1805</v>
      </c>
      <c r="F47" s="47">
        <v>446</v>
      </c>
      <c r="G47" s="47">
        <v>645</v>
      </c>
      <c r="H47" s="47">
        <v>160</v>
      </c>
      <c r="I47" s="47">
        <v>57</v>
      </c>
      <c r="J47" s="47">
        <v>8</v>
      </c>
      <c r="K47" s="47">
        <v>373</v>
      </c>
      <c r="L47" s="47">
        <v>117</v>
      </c>
      <c r="M47" s="23">
        <v>59169</v>
      </c>
      <c r="N47" s="23">
        <v>9742</v>
      </c>
      <c r="O47" s="23">
        <v>54031</v>
      </c>
      <c r="P47" s="23">
        <v>8407</v>
      </c>
    </row>
    <row r="48" spans="2:16" x14ac:dyDescent="0.2">
      <c r="B48" s="72" t="s">
        <v>59</v>
      </c>
      <c r="C48" s="23">
        <v>7094</v>
      </c>
      <c r="D48" s="23">
        <v>2365</v>
      </c>
      <c r="E48" s="23">
        <v>1910</v>
      </c>
      <c r="F48" s="47">
        <v>516</v>
      </c>
      <c r="G48" s="47">
        <v>667</v>
      </c>
      <c r="H48" s="47">
        <v>177</v>
      </c>
      <c r="I48" s="47">
        <v>59</v>
      </c>
      <c r="J48" s="47">
        <v>9</v>
      </c>
      <c r="K48" s="47">
        <v>400</v>
      </c>
      <c r="L48" s="47">
        <v>126</v>
      </c>
      <c r="M48" s="23">
        <v>68317</v>
      </c>
      <c r="N48" s="23">
        <v>13817</v>
      </c>
      <c r="O48" s="23">
        <v>59891</v>
      </c>
      <c r="P48" s="23">
        <v>8801</v>
      </c>
    </row>
    <row r="49" spans="2:16" x14ac:dyDescent="0.2">
      <c r="B49" s="72" t="s">
        <v>60</v>
      </c>
      <c r="C49" s="23">
        <v>7639</v>
      </c>
      <c r="D49" s="23">
        <v>2532</v>
      </c>
      <c r="E49" s="23">
        <v>2023</v>
      </c>
      <c r="F49" s="47">
        <v>554</v>
      </c>
      <c r="G49" s="47">
        <v>708</v>
      </c>
      <c r="H49" s="47">
        <v>187</v>
      </c>
      <c r="I49" s="47">
        <v>66</v>
      </c>
      <c r="J49" s="47">
        <v>22</v>
      </c>
      <c r="K49" s="47">
        <v>387</v>
      </c>
      <c r="L49" s="47">
        <v>125</v>
      </c>
      <c r="M49" s="23">
        <v>64910</v>
      </c>
      <c r="N49" s="23">
        <v>13814</v>
      </c>
      <c r="O49" s="23">
        <v>61319</v>
      </c>
      <c r="P49" s="23">
        <v>9523</v>
      </c>
    </row>
    <row r="50" spans="2:16" x14ac:dyDescent="0.2">
      <c r="B50" s="72" t="s">
        <v>61</v>
      </c>
      <c r="C50" s="23">
        <v>7959</v>
      </c>
      <c r="D50" s="23">
        <v>2673</v>
      </c>
      <c r="E50" s="23">
        <v>2053</v>
      </c>
      <c r="F50" s="47">
        <v>593</v>
      </c>
      <c r="G50" s="47">
        <v>745</v>
      </c>
      <c r="H50" s="47">
        <v>203</v>
      </c>
      <c r="I50" s="47">
        <v>89</v>
      </c>
      <c r="J50" s="47">
        <v>27</v>
      </c>
      <c r="K50" s="47">
        <v>420</v>
      </c>
      <c r="L50" s="47">
        <v>135</v>
      </c>
      <c r="M50" s="23">
        <v>73609</v>
      </c>
      <c r="N50" s="23">
        <v>15901</v>
      </c>
      <c r="O50" s="23">
        <v>65340</v>
      </c>
      <c r="P50" s="23">
        <v>9786</v>
      </c>
    </row>
    <row r="51" spans="2:16" x14ac:dyDescent="0.2">
      <c r="B51" s="72" t="s">
        <v>62</v>
      </c>
      <c r="C51" s="23">
        <v>9254</v>
      </c>
      <c r="D51" s="23">
        <v>3096</v>
      </c>
      <c r="E51" s="23">
        <v>2394</v>
      </c>
      <c r="F51" s="47">
        <v>697</v>
      </c>
      <c r="G51" s="47">
        <v>820</v>
      </c>
      <c r="H51" s="47">
        <v>232</v>
      </c>
      <c r="I51" s="47">
        <v>123</v>
      </c>
      <c r="J51" s="47">
        <v>39</v>
      </c>
      <c r="K51" s="47">
        <v>428</v>
      </c>
      <c r="L51" s="47">
        <v>143</v>
      </c>
      <c r="M51" s="23">
        <v>74848</v>
      </c>
      <c r="N51" s="23">
        <v>17466</v>
      </c>
      <c r="O51" s="23">
        <v>69361</v>
      </c>
      <c r="P51" s="23">
        <v>10048</v>
      </c>
    </row>
    <row r="52" spans="2:16" x14ac:dyDescent="0.2">
      <c r="B52" s="72" t="s">
        <v>63</v>
      </c>
      <c r="C52" s="23">
        <v>10400</v>
      </c>
      <c r="D52" s="23">
        <v>3342</v>
      </c>
      <c r="E52" s="23">
        <v>2606</v>
      </c>
      <c r="F52" s="23">
        <v>771</v>
      </c>
      <c r="G52" s="23">
        <v>913</v>
      </c>
      <c r="H52" s="47">
        <v>264</v>
      </c>
      <c r="I52" s="47">
        <v>108</v>
      </c>
      <c r="J52" s="47">
        <v>33</v>
      </c>
      <c r="K52" s="47">
        <v>469</v>
      </c>
      <c r="L52" s="47">
        <v>165</v>
      </c>
      <c r="M52" s="23">
        <v>75786</v>
      </c>
      <c r="N52" s="23">
        <v>18674</v>
      </c>
      <c r="O52" s="23">
        <v>73382</v>
      </c>
      <c r="P52" s="23">
        <v>10310</v>
      </c>
    </row>
    <row r="53" spans="2:16" x14ac:dyDescent="0.2">
      <c r="B53" s="72" t="s">
        <v>64</v>
      </c>
      <c r="C53" s="23">
        <v>10837</v>
      </c>
      <c r="D53" s="23">
        <v>3675</v>
      </c>
      <c r="E53" s="23">
        <v>2821</v>
      </c>
      <c r="F53" s="23">
        <v>842</v>
      </c>
      <c r="G53" s="23">
        <v>1004</v>
      </c>
      <c r="H53" s="47">
        <v>285</v>
      </c>
      <c r="I53" s="47">
        <v>90</v>
      </c>
      <c r="J53" s="47">
        <v>19</v>
      </c>
      <c r="K53" s="47">
        <v>630</v>
      </c>
      <c r="L53" s="47">
        <v>211</v>
      </c>
      <c r="M53" s="23">
        <v>75786</v>
      </c>
      <c r="N53" s="23">
        <v>18902</v>
      </c>
      <c r="O53" s="23">
        <v>61857</v>
      </c>
      <c r="P53" s="23">
        <v>11667</v>
      </c>
    </row>
    <row r="54" spans="2:16" s="57" customFormat="1" x14ac:dyDescent="0.2">
      <c r="B54" s="72" t="s">
        <v>65</v>
      </c>
      <c r="C54" s="23">
        <v>10736</v>
      </c>
      <c r="D54" s="23">
        <v>3714</v>
      </c>
      <c r="E54" s="23">
        <v>2981</v>
      </c>
      <c r="F54" s="23">
        <v>858</v>
      </c>
      <c r="G54" s="23">
        <v>1079</v>
      </c>
      <c r="H54" s="47">
        <v>295</v>
      </c>
      <c r="I54" s="47">
        <v>90</v>
      </c>
      <c r="J54" s="47">
        <v>21</v>
      </c>
      <c r="K54" s="47">
        <v>679</v>
      </c>
      <c r="L54" s="47">
        <v>232</v>
      </c>
      <c r="M54" s="23">
        <v>76249</v>
      </c>
      <c r="N54" s="23">
        <v>19003</v>
      </c>
      <c r="O54" s="23">
        <v>65944</v>
      </c>
      <c r="P54" s="23">
        <v>12727</v>
      </c>
    </row>
    <row r="55" spans="2:16" x14ac:dyDescent="0.2">
      <c r="B55" s="72" t="s">
        <v>66</v>
      </c>
      <c r="C55" s="23">
        <v>10271</v>
      </c>
      <c r="D55" s="23">
        <v>3696</v>
      </c>
      <c r="E55" s="23">
        <v>3040</v>
      </c>
      <c r="F55" s="23">
        <v>994</v>
      </c>
      <c r="G55" s="23">
        <v>1168</v>
      </c>
      <c r="H55" s="47">
        <v>357</v>
      </c>
      <c r="I55" s="47">
        <v>93</v>
      </c>
      <c r="J55" s="47">
        <v>24</v>
      </c>
      <c r="K55" s="47">
        <v>422</v>
      </c>
      <c r="L55" s="47">
        <v>151</v>
      </c>
      <c r="M55" s="23">
        <v>281200</v>
      </c>
      <c r="N55" s="23">
        <v>100400</v>
      </c>
      <c r="O55" s="23">
        <v>68301</v>
      </c>
      <c r="P55" s="23">
        <v>14856</v>
      </c>
    </row>
    <row r="56" spans="2:16" x14ac:dyDescent="0.2">
      <c r="B56" s="72" t="s">
        <v>67</v>
      </c>
      <c r="C56" s="23">
        <v>10898</v>
      </c>
      <c r="D56" s="23">
        <v>4123</v>
      </c>
      <c r="E56" s="23">
        <v>3305</v>
      </c>
      <c r="F56" s="23">
        <v>1123</v>
      </c>
      <c r="G56" s="23">
        <v>1315</v>
      </c>
      <c r="H56" s="47">
        <v>421</v>
      </c>
      <c r="I56" s="47">
        <v>84</v>
      </c>
      <c r="J56" s="47">
        <v>18</v>
      </c>
      <c r="K56" s="47">
        <v>405</v>
      </c>
      <c r="L56" s="47">
        <v>149</v>
      </c>
      <c r="M56" s="23">
        <v>270000</v>
      </c>
      <c r="N56" s="23">
        <v>99600</v>
      </c>
      <c r="O56" s="23">
        <v>77119</v>
      </c>
      <c r="P56" s="23">
        <v>19342</v>
      </c>
    </row>
    <row r="57" spans="2:16" x14ac:dyDescent="0.2">
      <c r="B57" s="72" t="s">
        <v>68</v>
      </c>
      <c r="C57" s="23">
        <v>11900</v>
      </c>
      <c r="D57" s="23">
        <v>4708</v>
      </c>
      <c r="E57" s="23">
        <v>3816</v>
      </c>
      <c r="F57" s="23">
        <v>1347</v>
      </c>
      <c r="G57" s="23">
        <v>1525</v>
      </c>
      <c r="H57" s="47">
        <v>514</v>
      </c>
      <c r="I57" s="47">
        <v>86</v>
      </c>
      <c r="J57" s="47">
        <v>15</v>
      </c>
      <c r="K57" s="47">
        <v>422</v>
      </c>
      <c r="L57" s="47">
        <v>166</v>
      </c>
      <c r="M57" s="23">
        <v>281600</v>
      </c>
      <c r="N57" s="23">
        <v>110400</v>
      </c>
      <c r="O57" s="23">
        <v>80651</v>
      </c>
      <c r="P57" s="23">
        <v>21174</v>
      </c>
    </row>
    <row r="58" spans="2:16" x14ac:dyDescent="0.2">
      <c r="B58" s="72" t="s">
        <v>69</v>
      </c>
      <c r="C58" s="23">
        <v>11657</v>
      </c>
      <c r="D58" s="23">
        <v>4590</v>
      </c>
      <c r="E58" s="23">
        <v>3605</v>
      </c>
      <c r="F58" s="23">
        <v>1270</v>
      </c>
      <c r="G58" s="23">
        <v>1447</v>
      </c>
      <c r="H58" s="47">
        <v>480</v>
      </c>
      <c r="I58" s="47">
        <v>86</v>
      </c>
      <c r="J58" s="47">
        <v>14</v>
      </c>
      <c r="K58" s="47">
        <v>440</v>
      </c>
      <c r="L58" s="47">
        <v>179</v>
      </c>
      <c r="M58" s="23">
        <v>293600</v>
      </c>
      <c r="N58" s="23">
        <v>119600</v>
      </c>
      <c r="O58" s="23">
        <v>82955</v>
      </c>
      <c r="P58" s="23">
        <v>23105</v>
      </c>
    </row>
    <row r="59" spans="2:16" x14ac:dyDescent="0.2">
      <c r="B59" s="72" t="s">
        <v>70</v>
      </c>
      <c r="C59" s="23">
        <v>13088</v>
      </c>
      <c r="D59" s="23">
        <v>5350</v>
      </c>
      <c r="E59" s="23">
        <v>3726</v>
      </c>
      <c r="F59" s="23">
        <v>1357</v>
      </c>
      <c r="G59" s="23">
        <v>1521</v>
      </c>
      <c r="H59" s="47">
        <v>520</v>
      </c>
      <c r="I59" s="47">
        <v>92</v>
      </c>
      <c r="J59" s="47">
        <v>15</v>
      </c>
      <c r="K59" s="47">
        <v>457</v>
      </c>
      <c r="L59" s="47">
        <v>191</v>
      </c>
      <c r="M59" s="23">
        <v>304800</v>
      </c>
      <c r="N59" s="23">
        <v>127600</v>
      </c>
      <c r="O59" s="23">
        <v>91883</v>
      </c>
      <c r="P59" s="23">
        <v>25050</v>
      </c>
    </row>
    <row r="60" spans="2:16" x14ac:dyDescent="0.2">
      <c r="B60" s="72" t="s">
        <v>71</v>
      </c>
      <c r="C60" s="23">
        <v>14182</v>
      </c>
      <c r="D60" s="23">
        <v>5861</v>
      </c>
      <c r="E60" s="23">
        <v>4032</v>
      </c>
      <c r="F60" s="23">
        <v>1532</v>
      </c>
      <c r="G60" s="23">
        <v>1658</v>
      </c>
      <c r="H60" s="23">
        <v>605</v>
      </c>
      <c r="I60" s="23">
        <v>90</v>
      </c>
      <c r="J60" s="23">
        <v>18</v>
      </c>
      <c r="K60" s="23">
        <v>478</v>
      </c>
      <c r="L60" s="23">
        <v>201</v>
      </c>
      <c r="M60" s="23">
        <v>318400</v>
      </c>
      <c r="N60" s="23">
        <v>134000</v>
      </c>
      <c r="O60" s="23">
        <v>93780</v>
      </c>
      <c r="P60" s="23">
        <v>24848</v>
      </c>
    </row>
    <row r="61" spans="2:16" x14ac:dyDescent="0.2">
      <c r="B61" s="72" t="s">
        <v>72</v>
      </c>
      <c r="C61" s="23">
        <v>14879</v>
      </c>
      <c r="D61" s="23">
        <v>5149</v>
      </c>
      <c r="E61" s="23">
        <v>4098</v>
      </c>
      <c r="F61" s="23">
        <v>1586</v>
      </c>
      <c r="G61" s="23">
        <v>1703</v>
      </c>
      <c r="H61" s="23">
        <v>639</v>
      </c>
      <c r="I61" s="23">
        <v>75</v>
      </c>
      <c r="J61" s="23">
        <v>17</v>
      </c>
      <c r="K61" s="23">
        <v>509</v>
      </c>
      <c r="L61" s="23">
        <v>234</v>
      </c>
      <c r="M61" s="23">
        <v>312000</v>
      </c>
      <c r="N61" s="23">
        <v>140400</v>
      </c>
      <c r="O61" s="23">
        <v>91637</v>
      </c>
      <c r="P61" s="23">
        <v>25469</v>
      </c>
    </row>
    <row r="62" spans="2:16" x14ac:dyDescent="0.2">
      <c r="B62" s="72" t="s">
        <v>73</v>
      </c>
      <c r="C62" s="23">
        <v>15784</v>
      </c>
      <c r="D62" s="23">
        <v>5660</v>
      </c>
      <c r="E62" s="23">
        <v>4112</v>
      </c>
      <c r="F62" s="23">
        <v>1615</v>
      </c>
      <c r="G62" s="23">
        <v>1726</v>
      </c>
      <c r="H62" s="23">
        <v>653</v>
      </c>
      <c r="I62" s="23">
        <v>91</v>
      </c>
      <c r="J62" s="23">
        <v>17</v>
      </c>
      <c r="K62" s="23">
        <v>562</v>
      </c>
      <c r="L62" s="23">
        <v>263</v>
      </c>
      <c r="M62" s="23">
        <v>316800</v>
      </c>
      <c r="N62" s="23">
        <v>148800</v>
      </c>
      <c r="O62" s="23">
        <v>114010</v>
      </c>
      <c r="P62" s="23">
        <v>27369</v>
      </c>
    </row>
    <row r="63" spans="2:16" x14ac:dyDescent="0.2">
      <c r="B63" s="72" t="s">
        <v>74</v>
      </c>
      <c r="C63" s="23">
        <v>14105</v>
      </c>
      <c r="D63" s="23">
        <v>5559</v>
      </c>
      <c r="E63" s="23">
        <v>3759</v>
      </c>
      <c r="F63" s="23">
        <v>1706</v>
      </c>
      <c r="G63" s="23">
        <v>1565</v>
      </c>
      <c r="H63" s="23">
        <v>675</v>
      </c>
      <c r="I63" s="23">
        <v>83</v>
      </c>
      <c r="J63" s="23">
        <v>14</v>
      </c>
      <c r="K63" s="23">
        <v>582</v>
      </c>
      <c r="L63" s="23">
        <v>283</v>
      </c>
      <c r="M63" s="23">
        <v>305200</v>
      </c>
      <c r="N63" s="23">
        <v>149600</v>
      </c>
      <c r="O63" s="23">
        <v>124944</v>
      </c>
      <c r="P63" s="23">
        <v>36699</v>
      </c>
    </row>
    <row r="64" spans="2:16" x14ac:dyDescent="0.2">
      <c r="B64" s="72" t="s">
        <v>86</v>
      </c>
      <c r="C64" s="23">
        <v>14560</v>
      </c>
      <c r="D64" s="23">
        <v>5871</v>
      </c>
      <c r="E64" s="23">
        <v>3821</v>
      </c>
      <c r="F64" s="23">
        <v>1506</v>
      </c>
      <c r="G64" s="23">
        <v>1574</v>
      </c>
      <c r="H64" s="23">
        <v>644</v>
      </c>
      <c r="I64" s="23">
        <v>83</v>
      </c>
      <c r="J64" s="23">
        <v>15</v>
      </c>
      <c r="K64" s="23">
        <v>582</v>
      </c>
      <c r="L64" s="23">
        <v>285</v>
      </c>
      <c r="M64" s="23">
        <v>300400</v>
      </c>
      <c r="N64" s="23">
        <v>148000</v>
      </c>
      <c r="O64" s="23">
        <v>276274</v>
      </c>
      <c r="P64" s="23">
        <v>101770</v>
      </c>
    </row>
    <row r="65" spans="2:16" s="57" customFormat="1" x14ac:dyDescent="0.2">
      <c r="B65" s="72" t="s">
        <v>76</v>
      </c>
      <c r="C65" s="23">
        <v>15094</v>
      </c>
      <c r="D65" s="23">
        <v>6132</v>
      </c>
      <c r="E65" s="23">
        <v>3918</v>
      </c>
      <c r="F65" s="23">
        <v>1551</v>
      </c>
      <c r="G65" s="23">
        <v>1589</v>
      </c>
      <c r="H65" s="23">
        <v>658</v>
      </c>
      <c r="I65" s="23">
        <v>94</v>
      </c>
      <c r="J65" s="23">
        <v>19</v>
      </c>
      <c r="K65" s="23">
        <v>625</v>
      </c>
      <c r="L65" s="23">
        <v>306</v>
      </c>
      <c r="M65" s="23">
        <v>320800</v>
      </c>
      <c r="N65" s="23">
        <v>158400</v>
      </c>
      <c r="O65" s="23">
        <v>331745</v>
      </c>
      <c r="P65" s="23">
        <v>128066</v>
      </c>
    </row>
    <row r="66" spans="2:16" x14ac:dyDescent="0.2">
      <c r="B66" s="72" t="s">
        <v>77</v>
      </c>
      <c r="C66" s="23">
        <v>16207</v>
      </c>
      <c r="D66" s="23">
        <v>6606</v>
      </c>
      <c r="E66" s="23">
        <v>4321</v>
      </c>
      <c r="F66" s="23">
        <v>1737</v>
      </c>
      <c r="G66" s="23">
        <v>1800</v>
      </c>
      <c r="H66" s="23">
        <v>709</v>
      </c>
      <c r="I66" s="23">
        <v>105</v>
      </c>
      <c r="J66" s="23">
        <v>14</v>
      </c>
      <c r="K66" s="23">
        <v>691</v>
      </c>
      <c r="L66" s="23">
        <v>338</v>
      </c>
      <c r="M66" s="23">
        <v>329007</v>
      </c>
      <c r="N66" s="23">
        <v>163059</v>
      </c>
      <c r="O66" s="23">
        <v>423236</v>
      </c>
      <c r="P66" s="23">
        <v>178723</v>
      </c>
    </row>
    <row r="67" spans="2:16" x14ac:dyDescent="0.2">
      <c r="B67" s="72" t="s">
        <v>137</v>
      </c>
      <c r="C67" s="23">
        <v>18190</v>
      </c>
      <c r="D67" s="23">
        <v>7642</v>
      </c>
      <c r="E67" s="23">
        <v>4612</v>
      </c>
      <c r="F67" s="23">
        <v>1885</v>
      </c>
      <c r="G67" s="23">
        <v>1936</v>
      </c>
      <c r="H67" s="23">
        <v>780</v>
      </c>
      <c r="I67" s="23">
        <v>114</v>
      </c>
      <c r="J67" s="23">
        <v>21</v>
      </c>
      <c r="K67" s="23">
        <v>307</v>
      </c>
      <c r="L67" s="23">
        <v>141</v>
      </c>
      <c r="M67" s="23">
        <v>453275</v>
      </c>
      <c r="N67" s="23">
        <v>220118</v>
      </c>
      <c r="O67" s="23">
        <v>471964</v>
      </c>
      <c r="P67" s="23">
        <v>195555</v>
      </c>
    </row>
    <row r="68" spans="2:16" x14ac:dyDescent="0.2">
      <c r="B68" s="72" t="s">
        <v>138</v>
      </c>
      <c r="C68" s="23">
        <v>17757</v>
      </c>
      <c r="D68" s="23">
        <v>7710</v>
      </c>
      <c r="E68" s="23">
        <v>5322</v>
      </c>
      <c r="F68" s="23">
        <v>2191</v>
      </c>
      <c r="G68" s="23">
        <v>2188</v>
      </c>
      <c r="H68" s="23">
        <v>905</v>
      </c>
      <c r="I68" s="23">
        <v>239</v>
      </c>
      <c r="J68" s="23">
        <v>90</v>
      </c>
      <c r="K68" s="23">
        <v>891</v>
      </c>
      <c r="L68" s="23">
        <v>444</v>
      </c>
      <c r="M68" s="23">
        <v>355705</v>
      </c>
      <c r="N68" s="23">
        <v>209806</v>
      </c>
      <c r="O68" s="23">
        <v>521473</v>
      </c>
      <c r="P68" s="23">
        <v>212997</v>
      </c>
    </row>
    <row r="69" spans="2:16" x14ac:dyDescent="0.2">
      <c r="B69" s="72" t="s">
        <v>139</v>
      </c>
      <c r="C69" s="23">
        <v>17993</v>
      </c>
      <c r="D69" s="23">
        <v>7848</v>
      </c>
      <c r="E69" s="23">
        <v>5431</v>
      </c>
      <c r="F69" s="23">
        <v>2264</v>
      </c>
      <c r="G69" s="23">
        <v>2373</v>
      </c>
      <c r="H69" s="23">
        <v>974</v>
      </c>
      <c r="I69" s="23">
        <v>251</v>
      </c>
      <c r="J69" s="23">
        <v>94</v>
      </c>
      <c r="K69" s="23">
        <v>942</v>
      </c>
      <c r="L69" s="23">
        <v>473</v>
      </c>
      <c r="M69" s="23">
        <v>380012</v>
      </c>
      <c r="N69" s="23">
        <v>224263</v>
      </c>
      <c r="O69" s="23">
        <v>605885</v>
      </c>
      <c r="P69" s="23">
        <v>255695</v>
      </c>
    </row>
    <row r="70" spans="2:16" x14ac:dyDescent="0.2">
      <c r="B70" s="72" t="s">
        <v>140</v>
      </c>
      <c r="C70" s="23">
        <v>18360</v>
      </c>
      <c r="D70" s="23">
        <v>8032</v>
      </c>
      <c r="E70" s="23">
        <v>5427</v>
      </c>
      <c r="F70" s="23">
        <v>2279</v>
      </c>
      <c r="G70" s="23">
        <v>2484</v>
      </c>
      <c r="H70" s="23">
        <v>1022</v>
      </c>
      <c r="I70" s="23">
        <v>256</v>
      </c>
      <c r="J70" s="23">
        <v>96</v>
      </c>
      <c r="K70" s="23">
        <v>960</v>
      </c>
      <c r="L70" s="23">
        <v>452</v>
      </c>
      <c r="M70" s="23">
        <v>383810</v>
      </c>
      <c r="N70" s="23">
        <v>226517</v>
      </c>
      <c r="O70" s="23">
        <v>741092</v>
      </c>
      <c r="P70" s="23">
        <v>342125</v>
      </c>
    </row>
    <row r="71" spans="2:16" x14ac:dyDescent="0.2">
      <c r="B71" s="72" t="s">
        <v>149</v>
      </c>
      <c r="C71" s="23">
        <v>18468</v>
      </c>
      <c r="D71" s="23">
        <v>8144</v>
      </c>
      <c r="E71" s="23">
        <v>5414</v>
      </c>
      <c r="F71" s="23">
        <v>2298</v>
      </c>
      <c r="G71" s="23">
        <v>2556</v>
      </c>
      <c r="H71" s="23">
        <v>1071</v>
      </c>
      <c r="I71" s="23">
        <v>265</v>
      </c>
      <c r="J71" s="23">
        <v>99</v>
      </c>
      <c r="K71" s="23">
        <v>1074</v>
      </c>
      <c r="L71" s="23">
        <v>508</v>
      </c>
      <c r="M71" s="23">
        <v>366518</v>
      </c>
      <c r="N71" s="23">
        <v>222850</v>
      </c>
      <c r="O71" s="23">
        <v>803507</v>
      </c>
      <c r="P71" s="23">
        <v>356233</v>
      </c>
    </row>
    <row r="72" spans="2:16" x14ac:dyDescent="0.2">
      <c r="B72" s="72" t="s">
        <v>150</v>
      </c>
      <c r="C72" s="23">
        <v>18772</v>
      </c>
      <c r="D72" s="23">
        <v>8320</v>
      </c>
      <c r="E72" s="23">
        <v>5504</v>
      </c>
      <c r="F72" s="23">
        <v>2337</v>
      </c>
      <c r="G72" s="23">
        <v>2583</v>
      </c>
      <c r="H72" s="23">
        <v>1078</v>
      </c>
      <c r="I72" s="23">
        <v>273</v>
      </c>
      <c r="J72" s="23">
        <v>102</v>
      </c>
      <c r="K72" s="23">
        <v>1166</v>
      </c>
      <c r="L72" s="23">
        <v>495</v>
      </c>
      <c r="M72" s="23">
        <v>383954</v>
      </c>
      <c r="N72" s="23">
        <v>217621</v>
      </c>
      <c r="O72" s="23">
        <v>935599</v>
      </c>
      <c r="P72" s="23">
        <v>426323</v>
      </c>
    </row>
    <row r="73" spans="2:16" x14ac:dyDescent="0.2">
      <c r="B73" s="72" t="s">
        <v>151</v>
      </c>
      <c r="C73" s="23">
        <v>18063</v>
      </c>
      <c r="D73" s="23">
        <v>7971</v>
      </c>
      <c r="E73" s="23">
        <v>5644</v>
      </c>
      <c r="F73" s="23">
        <v>2421</v>
      </c>
      <c r="G73" s="23">
        <v>2630</v>
      </c>
      <c r="H73" s="23">
        <v>1103</v>
      </c>
      <c r="I73" s="23">
        <v>281</v>
      </c>
      <c r="J73" s="23">
        <v>106</v>
      </c>
      <c r="K73" s="23">
        <v>1188</v>
      </c>
      <c r="L73" s="23">
        <v>408</v>
      </c>
      <c r="M73" s="23">
        <v>431180</v>
      </c>
      <c r="N73" s="23">
        <v>218374</v>
      </c>
      <c r="O73" s="23">
        <v>1107682</v>
      </c>
      <c r="P73" s="23">
        <v>521284</v>
      </c>
    </row>
    <row r="74" spans="2:16" x14ac:dyDescent="0.2">
      <c r="B74" s="72" t="s">
        <v>152</v>
      </c>
      <c r="C74" s="23">
        <v>18677</v>
      </c>
      <c r="D74" s="23">
        <v>7905</v>
      </c>
      <c r="E74" s="23">
        <v>6020</v>
      </c>
      <c r="F74" s="23">
        <v>2573</v>
      </c>
      <c r="G74" s="23">
        <v>2753</v>
      </c>
      <c r="H74" s="23">
        <v>1155</v>
      </c>
      <c r="I74" s="23">
        <v>290</v>
      </c>
      <c r="J74" s="23">
        <v>109</v>
      </c>
      <c r="K74" s="23">
        <v>1294</v>
      </c>
      <c r="L74" s="23">
        <v>367</v>
      </c>
      <c r="M74" s="23">
        <v>497152</v>
      </c>
      <c r="N74" s="23">
        <v>222098</v>
      </c>
      <c r="O74" s="23">
        <v>1319799</v>
      </c>
      <c r="P74" s="23">
        <v>642198</v>
      </c>
    </row>
    <row r="75" spans="2:16" x14ac:dyDescent="0.2">
      <c r="B75" s="72" t="s">
        <v>153</v>
      </c>
      <c r="C75" s="23">
        <v>18790</v>
      </c>
      <c r="D75" s="23">
        <v>8278</v>
      </c>
      <c r="E75" s="23">
        <v>6188</v>
      </c>
      <c r="F75" s="23">
        <v>2653</v>
      </c>
      <c r="G75" s="23">
        <v>2898</v>
      </c>
      <c r="H75" s="23">
        <v>1215</v>
      </c>
      <c r="I75" s="23">
        <v>302</v>
      </c>
      <c r="J75" s="23">
        <v>113</v>
      </c>
      <c r="K75" s="23">
        <v>1400</v>
      </c>
      <c r="L75" s="23">
        <v>395</v>
      </c>
      <c r="M75" s="23">
        <v>641539</v>
      </c>
      <c r="N75" s="23">
        <v>234006</v>
      </c>
      <c r="O75" s="23">
        <v>1594648</v>
      </c>
      <c r="P75" s="23">
        <v>805062</v>
      </c>
    </row>
    <row r="76" spans="2:16" x14ac:dyDescent="0.2">
      <c r="B76" s="71" t="s">
        <v>157</v>
      </c>
      <c r="C76" s="23">
        <v>19441</v>
      </c>
      <c r="D76" s="23">
        <v>8567</v>
      </c>
      <c r="E76" s="23">
        <v>6461</v>
      </c>
      <c r="F76" s="23">
        <v>2798</v>
      </c>
      <c r="G76" s="23">
        <v>3109</v>
      </c>
      <c r="H76" s="23">
        <v>1303</v>
      </c>
      <c r="I76" s="23">
        <v>309</v>
      </c>
      <c r="J76" s="23">
        <v>117</v>
      </c>
      <c r="K76" s="23">
        <v>1234</v>
      </c>
      <c r="L76" s="23">
        <v>497</v>
      </c>
      <c r="M76" s="23">
        <v>465435</v>
      </c>
      <c r="N76" s="23">
        <v>240585</v>
      </c>
      <c r="O76" s="23">
        <v>1594648</v>
      </c>
      <c r="P76" s="23">
        <v>805062</v>
      </c>
    </row>
    <row r="77" spans="2:16" x14ac:dyDescent="0.2">
      <c r="B77" s="71" t="s">
        <v>203</v>
      </c>
      <c r="C77" s="23">
        <v>19847</v>
      </c>
      <c r="D77" s="23">
        <v>8778</v>
      </c>
      <c r="E77" s="23">
        <v>6582</v>
      </c>
      <c r="F77" s="23">
        <v>2843</v>
      </c>
      <c r="G77" s="23">
        <v>3501</v>
      </c>
      <c r="H77" s="23">
        <v>1493</v>
      </c>
      <c r="I77" s="23">
        <v>320</v>
      </c>
      <c r="J77" s="23">
        <v>112</v>
      </c>
      <c r="K77" s="23">
        <v>1665</v>
      </c>
      <c r="L77" s="23">
        <v>662</v>
      </c>
      <c r="M77" s="23">
        <v>510588</v>
      </c>
      <c r="N77" s="23">
        <v>82476</v>
      </c>
      <c r="O77" s="23">
        <v>1299160</v>
      </c>
      <c r="P77" s="23">
        <v>602550</v>
      </c>
    </row>
    <row r="78" spans="2:16" x14ac:dyDescent="0.2">
      <c r="B78" s="71" t="s">
        <v>204</v>
      </c>
      <c r="C78" s="23">
        <v>21551</v>
      </c>
      <c r="D78" s="23">
        <v>9534</v>
      </c>
      <c r="E78" s="23">
        <v>6922</v>
      </c>
      <c r="F78" s="23">
        <v>3026</v>
      </c>
      <c r="G78" s="23">
        <v>3653</v>
      </c>
      <c r="H78" s="23">
        <v>1580</v>
      </c>
      <c r="I78" s="23">
        <v>315</v>
      </c>
      <c r="J78" s="23">
        <v>112</v>
      </c>
      <c r="K78" s="23">
        <v>1698</v>
      </c>
      <c r="L78" s="23">
        <v>675</v>
      </c>
      <c r="M78" s="23">
        <v>518144</v>
      </c>
      <c r="N78" s="23">
        <v>86134</v>
      </c>
      <c r="O78" s="23">
        <v>1355649</v>
      </c>
      <c r="P78" s="23">
        <v>602509</v>
      </c>
    </row>
    <row r="79" spans="2:16" x14ac:dyDescent="0.2">
      <c r="B79" s="71" t="s">
        <v>205</v>
      </c>
      <c r="C79" s="23">
        <v>21686</v>
      </c>
      <c r="D79" s="23">
        <v>9660</v>
      </c>
      <c r="E79" s="23">
        <v>6996</v>
      </c>
      <c r="F79" s="23">
        <v>3088</v>
      </c>
      <c r="G79" s="23">
        <v>3583</v>
      </c>
      <c r="H79" s="23">
        <v>1541</v>
      </c>
      <c r="I79" s="23">
        <v>345</v>
      </c>
      <c r="J79" s="23">
        <v>120</v>
      </c>
      <c r="K79" s="23">
        <v>1595</v>
      </c>
      <c r="L79" s="23">
        <v>618</v>
      </c>
      <c r="M79" s="23">
        <v>537407</v>
      </c>
      <c r="N79" s="23">
        <v>89512</v>
      </c>
      <c r="O79" s="23">
        <v>1463279</v>
      </c>
      <c r="P79" s="23">
        <v>667912</v>
      </c>
    </row>
    <row r="80" spans="2:16" x14ac:dyDescent="0.2">
      <c r="B80" s="71" t="s">
        <v>228</v>
      </c>
      <c r="C80" s="23">
        <v>22931</v>
      </c>
      <c r="D80" s="23">
        <v>10093</v>
      </c>
      <c r="E80" s="23">
        <v>7362</v>
      </c>
      <c r="F80" s="23">
        <v>3273</v>
      </c>
      <c r="G80" s="23">
        <v>3861</v>
      </c>
      <c r="H80" s="23">
        <v>1692</v>
      </c>
      <c r="I80" s="23">
        <v>433</v>
      </c>
      <c r="J80" s="23">
        <v>148</v>
      </c>
      <c r="K80" s="23">
        <v>1688</v>
      </c>
      <c r="L80" s="23">
        <v>765</v>
      </c>
      <c r="M80" s="23">
        <v>604614</v>
      </c>
      <c r="N80" s="23">
        <v>294388</v>
      </c>
      <c r="O80" s="23">
        <v>1575793</v>
      </c>
      <c r="P80" s="23">
        <v>695028</v>
      </c>
    </row>
    <row r="81" spans="1:16" x14ac:dyDescent="0.2">
      <c r="B81" s="71" t="s">
        <v>229</v>
      </c>
      <c r="C81" s="23">
        <v>23588</v>
      </c>
      <c r="D81" s="23">
        <v>10625</v>
      </c>
      <c r="E81" s="23">
        <v>7634</v>
      </c>
      <c r="F81" s="23">
        <v>3426</v>
      </c>
      <c r="G81" s="23">
        <v>3969</v>
      </c>
      <c r="H81" s="23">
        <v>1755</v>
      </c>
      <c r="I81" s="23">
        <v>433</v>
      </c>
      <c r="J81" s="23">
        <v>148</v>
      </c>
      <c r="K81" s="23">
        <v>1735</v>
      </c>
      <c r="L81" s="23">
        <v>782</v>
      </c>
      <c r="M81" s="23">
        <v>604614</v>
      </c>
      <c r="N81" s="23">
        <v>294388</v>
      </c>
      <c r="O81" s="23" t="s">
        <v>238</v>
      </c>
      <c r="P81" s="23">
        <v>676029</v>
      </c>
    </row>
    <row r="82" spans="1:16" x14ac:dyDescent="0.2">
      <c r="B82" s="71" t="s">
        <v>230</v>
      </c>
      <c r="C82" s="23">
        <v>24592</v>
      </c>
      <c r="D82" s="23">
        <v>11127</v>
      </c>
      <c r="E82" s="23">
        <v>7931</v>
      </c>
      <c r="F82" s="23">
        <v>3593</v>
      </c>
      <c r="G82" s="23">
        <v>4214</v>
      </c>
      <c r="H82" s="23">
        <v>1885</v>
      </c>
      <c r="I82" s="23">
        <v>465</v>
      </c>
      <c r="J82" s="23">
        <v>155</v>
      </c>
      <c r="K82" s="23">
        <v>1804</v>
      </c>
      <c r="L82" s="23">
        <v>813</v>
      </c>
      <c r="M82" s="23">
        <v>598814</v>
      </c>
      <c r="N82" s="23">
        <v>291564</v>
      </c>
      <c r="O82" s="23">
        <v>1910001</v>
      </c>
      <c r="P82" s="23">
        <v>836992</v>
      </c>
    </row>
    <row r="83" spans="1:16" ht="13.5" thickBot="1" x14ac:dyDescent="0.25">
      <c r="B83" s="74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</row>
    <row r="84" spans="1:16" x14ac:dyDescent="0.2">
      <c r="B84" s="63" t="s">
        <v>198</v>
      </c>
    </row>
    <row r="85" spans="1:16" x14ac:dyDescent="0.2">
      <c r="B85" s="63" t="s">
        <v>239</v>
      </c>
    </row>
    <row r="86" spans="1:16" x14ac:dyDescent="0.2">
      <c r="B86" s="63" t="s">
        <v>222</v>
      </c>
      <c r="C86" s="63"/>
    </row>
    <row r="87" spans="1:16" x14ac:dyDescent="0.2">
      <c r="B87" s="63" t="s">
        <v>141</v>
      </c>
    </row>
    <row r="88" spans="1:16" x14ac:dyDescent="0.2">
      <c r="B88" s="63"/>
    </row>
    <row r="89" spans="1:16" x14ac:dyDescent="0.2">
      <c r="B89" s="63" t="s">
        <v>224</v>
      </c>
    </row>
    <row r="90" spans="1:16" x14ac:dyDescent="0.2">
      <c r="B90" s="63"/>
    </row>
    <row r="91" spans="1:16" x14ac:dyDescent="0.2">
      <c r="B91" s="63" t="s">
        <v>206</v>
      </c>
    </row>
    <row r="92" spans="1:16" x14ac:dyDescent="0.2">
      <c r="B92" s="63" t="s">
        <v>207</v>
      </c>
    </row>
    <row r="93" spans="1:16" x14ac:dyDescent="0.2">
      <c r="B93" s="63" t="s">
        <v>223</v>
      </c>
    </row>
    <row r="94" spans="1:16" x14ac:dyDescent="0.2">
      <c r="B94" s="63" t="s">
        <v>209</v>
      </c>
    </row>
    <row r="95" spans="1:16" x14ac:dyDescent="0.2">
      <c r="B95" s="63" t="s">
        <v>210</v>
      </c>
      <c r="H95" s="63"/>
      <c r="N95" s="63"/>
    </row>
    <row r="96" spans="1:16" x14ac:dyDescent="0.2">
      <c r="A96" s="63"/>
      <c r="B96" s="63" t="s">
        <v>211</v>
      </c>
      <c r="H96" s="63"/>
      <c r="N96" s="63"/>
    </row>
    <row r="97" spans="2:14" x14ac:dyDescent="0.2">
      <c r="B97" s="63" t="s">
        <v>212</v>
      </c>
      <c r="H97" s="63"/>
      <c r="N97" s="63"/>
    </row>
    <row r="98" spans="2:14" x14ac:dyDescent="0.2">
      <c r="B98" s="63" t="s">
        <v>213</v>
      </c>
      <c r="H98" s="63"/>
      <c r="N98" s="63"/>
    </row>
    <row r="99" spans="2:14" x14ac:dyDescent="0.2">
      <c r="B99" s="63" t="s">
        <v>221</v>
      </c>
      <c r="H99" s="63"/>
      <c r="N99" s="63"/>
    </row>
    <row r="100" spans="2:14" x14ac:dyDescent="0.2">
      <c r="B100" s="63" t="s">
        <v>215</v>
      </c>
      <c r="H100" s="63"/>
      <c r="N100" s="63"/>
    </row>
    <row r="101" spans="2:14" x14ac:dyDescent="0.2">
      <c r="B101" s="63" t="s">
        <v>216</v>
      </c>
      <c r="H101" s="63"/>
      <c r="N101" s="63"/>
    </row>
    <row r="102" spans="2:14" x14ac:dyDescent="0.2">
      <c r="B102" s="63" t="s">
        <v>217</v>
      </c>
      <c r="H102" s="63"/>
      <c r="N102" s="63"/>
    </row>
    <row r="103" spans="2:14" x14ac:dyDescent="0.2">
      <c r="B103" s="63"/>
      <c r="H103" s="63"/>
      <c r="N103" s="63"/>
    </row>
    <row r="104" spans="2:14" x14ac:dyDescent="0.2">
      <c r="B104" s="63"/>
      <c r="H104" s="63"/>
      <c r="N104" s="63"/>
    </row>
  </sheetData>
  <mergeCells count="18">
    <mergeCell ref="B5:B8"/>
    <mergeCell ref="C5:D5"/>
    <mergeCell ref="C7:D7"/>
    <mergeCell ref="E7:F7"/>
    <mergeCell ref="C6:D6"/>
    <mergeCell ref="E6:F6"/>
    <mergeCell ref="O5:P7"/>
    <mergeCell ref="G7:H7"/>
    <mergeCell ref="G5:H5"/>
    <mergeCell ref="E5:F5"/>
    <mergeCell ref="K6:L6"/>
    <mergeCell ref="I5:J5"/>
    <mergeCell ref="I6:J6"/>
    <mergeCell ref="G6:H6"/>
    <mergeCell ref="I7:J7"/>
    <mergeCell ref="M5:N7"/>
    <mergeCell ref="K5:L5"/>
    <mergeCell ref="K7:L7"/>
  </mergeCells>
  <phoneticPr fontId="2" type="noConversion"/>
  <pageMargins left="0.75" right="0.75" top="1" bottom="1" header="0.5" footer="0.5"/>
  <pageSetup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90"/>
  <sheetViews>
    <sheetView topLeftCell="A73" zoomScaleNormal="100" workbookViewId="0">
      <selection activeCell="B85" sqref="B85"/>
    </sheetView>
  </sheetViews>
  <sheetFormatPr defaultRowHeight="12.75" x14ac:dyDescent="0.2"/>
  <cols>
    <col min="1" max="1" width="5.28515625" style="2" customWidth="1"/>
    <col min="2" max="2" width="9.140625" style="64" customWidth="1"/>
    <col min="3" max="3" width="10.7109375" style="2" customWidth="1"/>
    <col min="4" max="4" width="12.140625" style="2" customWidth="1"/>
    <col min="5" max="9" width="10.7109375" style="2" customWidth="1"/>
    <col min="10" max="10" width="9.42578125" style="2" customWidth="1"/>
    <col min="11" max="16384" width="9.140625" style="2"/>
  </cols>
  <sheetData>
    <row r="2" spans="2:10" ht="18.75" x14ac:dyDescent="0.3">
      <c r="B2" s="65" t="s">
        <v>89</v>
      </c>
      <c r="C2" s="1"/>
      <c r="D2" s="1"/>
      <c r="E2" s="1"/>
      <c r="F2" s="1"/>
      <c r="G2" s="1"/>
      <c r="H2" s="1"/>
      <c r="I2" s="1"/>
      <c r="J2" s="1"/>
    </row>
    <row r="3" spans="2:10" x14ac:dyDescent="0.2">
      <c r="B3" s="78"/>
      <c r="C3" s="79"/>
      <c r="D3" s="79"/>
      <c r="E3" s="79"/>
      <c r="F3" s="79"/>
      <c r="G3" s="79"/>
      <c r="H3" s="79"/>
      <c r="I3" s="79"/>
      <c r="J3" s="79"/>
    </row>
    <row r="4" spans="2:10" ht="13.5" thickBot="1" x14ac:dyDescent="0.25">
      <c r="B4" s="80"/>
      <c r="C4" s="43"/>
      <c r="D4" s="43"/>
      <c r="E4" s="43"/>
      <c r="F4" s="81"/>
      <c r="G4" s="43"/>
      <c r="H4" s="43"/>
      <c r="I4" s="184" t="s">
        <v>90</v>
      </c>
      <c r="J4" s="184"/>
    </row>
    <row r="5" spans="2:10" x14ac:dyDescent="0.2">
      <c r="B5" s="72"/>
      <c r="C5" s="82"/>
      <c r="D5" s="82"/>
      <c r="E5" s="82" t="s">
        <v>91</v>
      </c>
      <c r="F5" s="82" t="s">
        <v>92</v>
      </c>
      <c r="G5" s="82"/>
      <c r="H5" s="82"/>
      <c r="I5" s="82"/>
      <c r="J5" s="82"/>
    </row>
    <row r="6" spans="2:10" x14ac:dyDescent="0.2">
      <c r="B6" s="72"/>
      <c r="C6" s="82"/>
      <c r="D6" s="82"/>
      <c r="E6" s="82" t="s">
        <v>93</v>
      </c>
      <c r="F6" s="82" t="s">
        <v>94</v>
      </c>
      <c r="G6" s="82" t="s">
        <v>95</v>
      </c>
      <c r="H6" s="83"/>
      <c r="I6" s="83"/>
      <c r="J6" s="82" t="s">
        <v>96</v>
      </c>
    </row>
    <row r="7" spans="2:10" x14ac:dyDescent="0.2">
      <c r="B7" s="72" t="s">
        <v>97</v>
      </c>
      <c r="C7" s="82" t="s">
        <v>104</v>
      </c>
      <c r="D7" s="82" t="s">
        <v>105</v>
      </c>
      <c r="E7" s="82" t="s">
        <v>98</v>
      </c>
      <c r="F7" s="82" t="s">
        <v>98</v>
      </c>
      <c r="G7" s="82" t="s">
        <v>98</v>
      </c>
      <c r="H7" s="82" t="s">
        <v>99</v>
      </c>
      <c r="I7" s="82" t="s">
        <v>2</v>
      </c>
      <c r="J7" s="82" t="s">
        <v>100</v>
      </c>
    </row>
    <row r="8" spans="2:10" ht="13.5" thickBot="1" x14ac:dyDescent="0.25">
      <c r="B8" s="74"/>
      <c r="C8" s="84"/>
      <c r="D8" s="84"/>
      <c r="E8" s="84" t="s">
        <v>101</v>
      </c>
      <c r="F8" s="84" t="s">
        <v>101</v>
      </c>
      <c r="G8" s="84" t="s">
        <v>101</v>
      </c>
      <c r="H8" s="84" t="s">
        <v>101</v>
      </c>
      <c r="I8" s="84" t="s">
        <v>102</v>
      </c>
      <c r="J8" s="84" t="s">
        <v>103</v>
      </c>
    </row>
    <row r="9" spans="2:10" x14ac:dyDescent="0.2">
      <c r="B9" s="71">
        <v>1947</v>
      </c>
      <c r="C9" s="85">
        <v>292</v>
      </c>
      <c r="D9" s="85">
        <v>722</v>
      </c>
      <c r="E9" s="40" t="s">
        <v>14</v>
      </c>
      <c r="F9" s="40">
        <v>91</v>
      </c>
      <c r="G9" s="12" t="s">
        <v>14</v>
      </c>
      <c r="H9" s="12" t="s">
        <v>14</v>
      </c>
      <c r="I9" s="12">
        <v>13769</v>
      </c>
      <c r="J9" s="12">
        <v>2564</v>
      </c>
    </row>
    <row r="10" spans="2:10" x14ac:dyDescent="0.2">
      <c r="B10" s="71">
        <v>1948</v>
      </c>
      <c r="C10" s="85">
        <v>300</v>
      </c>
      <c r="D10" s="85">
        <v>741</v>
      </c>
      <c r="E10" s="40" t="s">
        <v>14</v>
      </c>
      <c r="F10" s="40">
        <v>96</v>
      </c>
      <c r="G10" s="12" t="s">
        <v>14</v>
      </c>
      <c r="H10" s="12" t="s">
        <v>14</v>
      </c>
      <c r="I10" s="12">
        <v>14117</v>
      </c>
      <c r="J10" s="12" t="s">
        <v>14</v>
      </c>
    </row>
    <row r="11" spans="2:10" x14ac:dyDescent="0.2">
      <c r="B11" s="71">
        <v>1949</v>
      </c>
      <c r="C11" s="85">
        <v>301</v>
      </c>
      <c r="D11" s="85">
        <v>769</v>
      </c>
      <c r="E11" s="40" t="s">
        <v>14</v>
      </c>
      <c r="F11" s="40">
        <v>102</v>
      </c>
      <c r="G11" s="12" t="s">
        <v>14</v>
      </c>
      <c r="H11" s="12" t="s">
        <v>14</v>
      </c>
      <c r="I11" s="12">
        <v>14180</v>
      </c>
      <c r="J11" s="12" t="s">
        <v>14</v>
      </c>
    </row>
    <row r="12" spans="2:10" x14ac:dyDescent="0.2">
      <c r="B12" s="71">
        <v>1950</v>
      </c>
      <c r="C12" s="85">
        <v>304</v>
      </c>
      <c r="D12" s="85">
        <v>807</v>
      </c>
      <c r="E12" s="40" t="s">
        <v>14</v>
      </c>
      <c r="F12" s="40">
        <v>107</v>
      </c>
      <c r="G12" s="12" t="s">
        <v>14</v>
      </c>
      <c r="H12" s="12" t="s">
        <v>14</v>
      </c>
      <c r="I12" s="12">
        <v>14524</v>
      </c>
      <c r="J12" s="12">
        <v>2431</v>
      </c>
    </row>
    <row r="13" spans="2:10" x14ac:dyDescent="0.2">
      <c r="B13" s="71">
        <v>1951</v>
      </c>
      <c r="C13" s="85">
        <v>306</v>
      </c>
      <c r="D13" s="85">
        <v>823</v>
      </c>
      <c r="E13" s="40" t="s">
        <v>14</v>
      </c>
      <c r="F13" s="40">
        <v>110</v>
      </c>
      <c r="G13" s="12" t="s">
        <v>14</v>
      </c>
      <c r="H13" s="12" t="s">
        <v>14</v>
      </c>
      <c r="I13" s="12">
        <v>14741</v>
      </c>
      <c r="J13" s="12">
        <v>2454</v>
      </c>
    </row>
    <row r="14" spans="2:10" x14ac:dyDescent="0.2">
      <c r="B14" s="71">
        <v>1952</v>
      </c>
      <c r="C14" s="85">
        <v>311</v>
      </c>
      <c r="D14" s="85">
        <v>850</v>
      </c>
      <c r="E14" s="40" t="s">
        <v>14</v>
      </c>
      <c r="F14" s="40">
        <v>153</v>
      </c>
      <c r="G14" s="12" t="s">
        <v>14</v>
      </c>
      <c r="H14" s="12" t="s">
        <v>14</v>
      </c>
      <c r="I14" s="12">
        <v>15324</v>
      </c>
      <c r="J14" s="12">
        <v>2419</v>
      </c>
    </row>
    <row r="15" spans="2:10" x14ac:dyDescent="0.2">
      <c r="B15" s="71">
        <v>1953</v>
      </c>
      <c r="C15" s="85">
        <v>320</v>
      </c>
      <c r="D15" s="85">
        <v>889</v>
      </c>
      <c r="E15" s="40" t="s">
        <v>14</v>
      </c>
      <c r="F15" s="40">
        <v>177</v>
      </c>
      <c r="G15" s="12" t="s">
        <v>14</v>
      </c>
      <c r="H15" s="12" t="s">
        <v>14</v>
      </c>
      <c r="I15" s="12">
        <v>15872</v>
      </c>
      <c r="J15" s="12">
        <v>2393</v>
      </c>
    </row>
    <row r="16" spans="2:10" x14ac:dyDescent="0.2">
      <c r="B16" s="71">
        <v>1954</v>
      </c>
      <c r="C16" s="85">
        <v>319</v>
      </c>
      <c r="D16" s="85">
        <v>928</v>
      </c>
      <c r="E16" s="40" t="s">
        <v>14</v>
      </c>
      <c r="F16" s="40">
        <v>183</v>
      </c>
      <c r="G16" s="12" t="s">
        <v>14</v>
      </c>
      <c r="H16" s="12" t="s">
        <v>14</v>
      </c>
      <c r="I16" s="12">
        <v>17092</v>
      </c>
      <c r="J16" s="12">
        <v>2277</v>
      </c>
    </row>
    <row r="17" spans="2:10" x14ac:dyDescent="0.2">
      <c r="B17" s="71">
        <v>1955</v>
      </c>
      <c r="C17" s="85">
        <v>333</v>
      </c>
      <c r="D17" s="85">
        <v>984</v>
      </c>
      <c r="E17" s="40" t="s">
        <v>14</v>
      </c>
      <c r="F17" s="40">
        <v>198</v>
      </c>
      <c r="G17" s="12" t="s">
        <v>14</v>
      </c>
      <c r="H17" s="12" t="s">
        <v>14</v>
      </c>
      <c r="I17" s="12">
        <v>19197</v>
      </c>
      <c r="J17" s="12">
        <v>2077</v>
      </c>
    </row>
    <row r="18" spans="2:10" x14ac:dyDescent="0.2">
      <c r="B18" s="71">
        <v>1956</v>
      </c>
      <c r="C18" s="85">
        <v>335</v>
      </c>
      <c r="D18" s="85">
        <v>980</v>
      </c>
      <c r="E18" s="40" t="s">
        <v>14</v>
      </c>
      <c r="F18" s="40">
        <v>224</v>
      </c>
      <c r="G18" s="12" t="s">
        <v>14</v>
      </c>
      <c r="H18" s="12" t="s">
        <v>14</v>
      </c>
      <c r="I18" s="12">
        <v>19398</v>
      </c>
      <c r="J18" s="12">
        <v>2106</v>
      </c>
    </row>
    <row r="19" spans="2:10" x14ac:dyDescent="0.2">
      <c r="B19" s="71">
        <v>1957</v>
      </c>
      <c r="C19" s="85">
        <v>336</v>
      </c>
      <c r="D19" s="85">
        <v>1053</v>
      </c>
      <c r="E19" s="40" t="s">
        <v>14</v>
      </c>
      <c r="F19" s="40">
        <v>257</v>
      </c>
      <c r="G19" s="12" t="s">
        <v>14</v>
      </c>
      <c r="H19" s="12" t="s">
        <v>14</v>
      </c>
      <c r="I19" s="12">
        <v>19640</v>
      </c>
      <c r="J19" s="12">
        <v>2132</v>
      </c>
    </row>
    <row r="20" spans="2:10" x14ac:dyDescent="0.2">
      <c r="B20" s="71">
        <v>1958</v>
      </c>
      <c r="C20" s="85">
        <v>338</v>
      </c>
      <c r="D20" s="85">
        <v>1112</v>
      </c>
      <c r="E20" s="40" t="s">
        <v>14</v>
      </c>
      <c r="F20" s="40">
        <v>284</v>
      </c>
      <c r="G20" s="12" t="s">
        <v>14</v>
      </c>
      <c r="H20" s="12" t="s">
        <v>14</v>
      </c>
      <c r="I20" s="12">
        <v>21169</v>
      </c>
      <c r="J20" s="12">
        <v>2027</v>
      </c>
    </row>
    <row r="21" spans="2:10" x14ac:dyDescent="0.2">
      <c r="B21" s="71">
        <v>1959</v>
      </c>
      <c r="C21" s="85">
        <v>337</v>
      </c>
      <c r="D21" s="85">
        <v>1155</v>
      </c>
      <c r="E21" s="40" t="s">
        <v>14</v>
      </c>
      <c r="F21" s="40">
        <v>349</v>
      </c>
      <c r="G21" s="12" t="s">
        <v>14</v>
      </c>
      <c r="H21" s="12" t="s">
        <v>14</v>
      </c>
      <c r="I21" s="12">
        <v>21658</v>
      </c>
      <c r="J21" s="12">
        <v>2029</v>
      </c>
    </row>
    <row r="22" spans="2:10" s="57" customFormat="1" x14ac:dyDescent="0.2">
      <c r="B22" s="72">
        <v>1960</v>
      </c>
      <c r="C22" s="85">
        <v>342</v>
      </c>
      <c r="D22" s="85">
        <v>1195</v>
      </c>
      <c r="E22" s="47" t="s">
        <v>14</v>
      </c>
      <c r="F22" s="47">
        <v>348</v>
      </c>
      <c r="G22" s="23" t="s">
        <v>14</v>
      </c>
      <c r="H22" s="23" t="s">
        <v>14</v>
      </c>
      <c r="I22" s="23">
        <v>22394</v>
      </c>
      <c r="J22" s="23">
        <v>2038</v>
      </c>
    </row>
    <row r="23" spans="2:10" x14ac:dyDescent="0.2">
      <c r="B23" s="71">
        <v>1961</v>
      </c>
      <c r="C23" s="85">
        <v>345</v>
      </c>
      <c r="D23" s="85">
        <v>1251</v>
      </c>
      <c r="E23" s="40">
        <v>3</v>
      </c>
      <c r="F23" s="40">
        <v>422</v>
      </c>
      <c r="G23" s="12">
        <v>1</v>
      </c>
      <c r="H23" s="12">
        <v>18</v>
      </c>
      <c r="I23" s="12">
        <v>22394</v>
      </c>
      <c r="J23" s="12">
        <v>2063</v>
      </c>
    </row>
    <row r="24" spans="2:10" x14ac:dyDescent="0.2">
      <c r="B24" s="71">
        <v>1962</v>
      </c>
      <c r="C24" s="85">
        <v>361</v>
      </c>
      <c r="D24" s="85">
        <v>1374</v>
      </c>
      <c r="E24" s="40" t="s">
        <v>14</v>
      </c>
      <c r="F24" s="40">
        <v>449</v>
      </c>
      <c r="G24" s="12" t="s">
        <v>14</v>
      </c>
      <c r="H24" s="12" t="s">
        <v>14</v>
      </c>
      <c r="I24" s="12">
        <v>22775</v>
      </c>
      <c r="J24" s="12">
        <v>2087</v>
      </c>
    </row>
    <row r="25" spans="2:10" x14ac:dyDescent="0.2">
      <c r="B25" s="71">
        <v>1963</v>
      </c>
      <c r="C25" s="85">
        <v>365</v>
      </c>
      <c r="D25" s="85">
        <v>1514</v>
      </c>
      <c r="E25" s="40" t="s">
        <v>14</v>
      </c>
      <c r="F25" s="40">
        <v>488</v>
      </c>
      <c r="G25" s="12" t="s">
        <v>14</v>
      </c>
      <c r="H25" s="12" t="s">
        <v>14</v>
      </c>
      <c r="I25" s="12">
        <v>23429</v>
      </c>
      <c r="J25" s="12">
        <v>2088</v>
      </c>
    </row>
    <row r="26" spans="2:10" x14ac:dyDescent="0.2">
      <c r="B26" s="71">
        <v>1964</v>
      </c>
      <c r="C26" s="85">
        <v>365</v>
      </c>
      <c r="D26" s="85">
        <v>1626</v>
      </c>
      <c r="E26" s="40" t="s">
        <v>14</v>
      </c>
      <c r="F26" s="40">
        <v>524</v>
      </c>
      <c r="G26" s="12" t="s">
        <v>14</v>
      </c>
      <c r="H26" s="12" t="s">
        <v>14</v>
      </c>
      <c r="I26" s="12">
        <v>23664</v>
      </c>
      <c r="J26" s="12">
        <v>2126</v>
      </c>
    </row>
    <row r="27" spans="2:10" x14ac:dyDescent="0.2">
      <c r="B27" s="71">
        <v>1965</v>
      </c>
      <c r="C27" s="85">
        <v>379</v>
      </c>
      <c r="D27" s="85">
        <v>1695</v>
      </c>
      <c r="E27" s="40" t="s">
        <v>14</v>
      </c>
      <c r="F27" s="40">
        <v>554</v>
      </c>
      <c r="G27" s="12" t="s">
        <v>14</v>
      </c>
      <c r="H27" s="12" t="s">
        <v>14</v>
      </c>
      <c r="I27" s="12">
        <v>25603</v>
      </c>
      <c r="J27" s="12">
        <v>2022</v>
      </c>
    </row>
    <row r="28" spans="2:10" x14ac:dyDescent="0.2">
      <c r="B28" s="71">
        <v>1966</v>
      </c>
      <c r="C28" s="85">
        <v>389</v>
      </c>
      <c r="D28" s="85">
        <v>1754</v>
      </c>
      <c r="E28" s="40" t="s">
        <v>14</v>
      </c>
      <c r="F28" s="40">
        <v>558</v>
      </c>
      <c r="G28" s="12" t="s">
        <v>14</v>
      </c>
      <c r="H28" s="12" t="s">
        <v>14</v>
      </c>
      <c r="I28" s="12">
        <v>26200</v>
      </c>
      <c r="J28" s="12">
        <v>2033</v>
      </c>
    </row>
    <row r="29" spans="2:10" x14ac:dyDescent="0.2">
      <c r="B29" s="71">
        <v>1967</v>
      </c>
      <c r="C29" s="85">
        <v>391</v>
      </c>
      <c r="D29" s="85">
        <v>1834</v>
      </c>
      <c r="E29" s="40" t="s">
        <v>14</v>
      </c>
      <c r="F29" s="40">
        <v>650</v>
      </c>
      <c r="G29" s="12" t="s">
        <v>14</v>
      </c>
      <c r="H29" s="12" t="s">
        <v>14</v>
      </c>
      <c r="I29" s="12">
        <v>27291</v>
      </c>
      <c r="J29" s="12">
        <v>1678</v>
      </c>
    </row>
    <row r="30" spans="2:10" x14ac:dyDescent="0.2">
      <c r="B30" s="71">
        <v>1968</v>
      </c>
      <c r="C30" s="85">
        <v>398</v>
      </c>
      <c r="D30" s="85">
        <v>1751</v>
      </c>
      <c r="E30" s="40" t="s">
        <v>14</v>
      </c>
      <c r="F30" s="40">
        <v>650</v>
      </c>
      <c r="G30" s="12" t="s">
        <v>14</v>
      </c>
      <c r="H30" s="12" t="s">
        <v>14</v>
      </c>
      <c r="I30" s="12">
        <v>27112</v>
      </c>
      <c r="J30" s="12">
        <v>2079</v>
      </c>
    </row>
    <row r="31" spans="2:10" x14ac:dyDescent="0.2">
      <c r="B31" s="71">
        <v>1969</v>
      </c>
      <c r="C31" s="85">
        <v>405</v>
      </c>
      <c r="D31" s="85">
        <v>1846</v>
      </c>
      <c r="E31" s="40" t="s">
        <v>14</v>
      </c>
      <c r="F31" s="40">
        <v>668</v>
      </c>
      <c r="G31" s="12" t="s">
        <v>14</v>
      </c>
      <c r="H31" s="12" t="s">
        <v>14</v>
      </c>
      <c r="I31" s="12">
        <v>27618</v>
      </c>
      <c r="J31" s="12">
        <v>2100</v>
      </c>
    </row>
    <row r="32" spans="2:10" x14ac:dyDescent="0.2">
      <c r="B32" s="71">
        <v>1970</v>
      </c>
      <c r="C32" s="85">
        <v>411</v>
      </c>
      <c r="D32" s="85">
        <v>1875</v>
      </c>
      <c r="E32" s="40" t="s">
        <v>14</v>
      </c>
      <c r="F32" s="40">
        <v>668</v>
      </c>
      <c r="G32" s="12" t="s">
        <v>14</v>
      </c>
      <c r="H32" s="12" t="s">
        <v>14</v>
      </c>
      <c r="I32" s="12">
        <v>28976</v>
      </c>
      <c r="J32" s="12">
        <v>2061</v>
      </c>
    </row>
    <row r="33" spans="2:10" x14ac:dyDescent="0.2">
      <c r="B33" s="71">
        <v>1971</v>
      </c>
      <c r="C33" s="85">
        <v>495</v>
      </c>
      <c r="D33" s="85">
        <v>2136</v>
      </c>
      <c r="E33" s="40">
        <v>249</v>
      </c>
      <c r="F33" s="40">
        <v>668</v>
      </c>
      <c r="G33" s="12">
        <v>87</v>
      </c>
      <c r="H33" s="12">
        <v>79</v>
      </c>
      <c r="I33" s="12">
        <v>34077</v>
      </c>
      <c r="J33" s="12">
        <v>1804</v>
      </c>
    </row>
    <row r="34" spans="2:10" x14ac:dyDescent="0.2">
      <c r="B34" s="71">
        <v>1972</v>
      </c>
      <c r="C34" s="85">
        <v>496</v>
      </c>
      <c r="D34" s="85">
        <v>2137</v>
      </c>
      <c r="E34" s="40">
        <v>249</v>
      </c>
      <c r="F34" s="40">
        <v>675</v>
      </c>
      <c r="G34" s="12">
        <v>87</v>
      </c>
      <c r="H34" s="12">
        <v>82</v>
      </c>
      <c r="I34" s="12">
        <v>35337</v>
      </c>
      <c r="J34" s="12">
        <v>1792</v>
      </c>
    </row>
    <row r="35" spans="2:10" x14ac:dyDescent="0.2">
      <c r="B35" s="71">
        <v>1973</v>
      </c>
      <c r="C35" s="85">
        <v>521</v>
      </c>
      <c r="D35" s="85">
        <v>2566</v>
      </c>
      <c r="E35" s="40">
        <v>255</v>
      </c>
      <c r="F35" s="40">
        <v>662</v>
      </c>
      <c r="G35" s="12">
        <v>90</v>
      </c>
      <c r="H35" s="12">
        <v>84</v>
      </c>
      <c r="I35" s="12">
        <v>35655</v>
      </c>
      <c r="J35" s="12">
        <v>1848</v>
      </c>
    </row>
    <row r="36" spans="2:10" x14ac:dyDescent="0.2">
      <c r="B36" s="71">
        <v>1974</v>
      </c>
      <c r="C36" s="85">
        <v>517</v>
      </c>
      <c r="D36" s="85">
        <v>2836</v>
      </c>
      <c r="E36" s="40">
        <v>290</v>
      </c>
      <c r="F36" s="40">
        <v>690</v>
      </c>
      <c r="G36" s="12">
        <v>102</v>
      </c>
      <c r="H36" s="12">
        <v>89</v>
      </c>
      <c r="I36" s="12">
        <v>35866</v>
      </c>
      <c r="J36" s="12">
        <v>1893</v>
      </c>
    </row>
    <row r="37" spans="2:10" x14ac:dyDescent="0.2">
      <c r="B37" s="71">
        <v>1975</v>
      </c>
      <c r="C37" s="85">
        <v>518</v>
      </c>
      <c r="D37" s="85">
        <v>2908</v>
      </c>
      <c r="E37" s="40">
        <v>373</v>
      </c>
      <c r="F37" s="40">
        <v>696</v>
      </c>
      <c r="G37" s="12">
        <v>134</v>
      </c>
      <c r="H37" s="12">
        <v>89</v>
      </c>
      <c r="I37" s="12">
        <v>37776</v>
      </c>
      <c r="J37" s="12">
        <v>1852</v>
      </c>
    </row>
    <row r="38" spans="2:10" x14ac:dyDescent="0.2">
      <c r="B38" s="71">
        <v>1976</v>
      </c>
      <c r="C38" s="85">
        <v>525</v>
      </c>
      <c r="D38" s="85">
        <v>3063</v>
      </c>
      <c r="E38" s="40">
        <v>536</v>
      </c>
      <c r="F38" s="40">
        <v>715</v>
      </c>
      <c r="G38" s="12">
        <v>173</v>
      </c>
      <c r="H38" s="12">
        <v>95</v>
      </c>
      <c r="I38" s="12">
        <v>39129</v>
      </c>
      <c r="J38" s="12">
        <v>1843</v>
      </c>
    </row>
    <row r="39" spans="2:10" x14ac:dyDescent="0.2">
      <c r="B39" s="71">
        <v>1977</v>
      </c>
      <c r="C39" s="85">
        <v>528</v>
      </c>
      <c r="D39" s="85">
        <v>3220</v>
      </c>
      <c r="E39" s="40">
        <v>544</v>
      </c>
      <c r="F39" s="40">
        <v>726</v>
      </c>
      <c r="G39" s="12">
        <v>186</v>
      </c>
      <c r="H39" s="12">
        <v>95</v>
      </c>
      <c r="I39" s="12">
        <v>40518</v>
      </c>
      <c r="J39" s="12">
        <v>1834</v>
      </c>
    </row>
    <row r="40" spans="2:10" x14ac:dyDescent="0.2">
      <c r="B40" s="71">
        <v>1978</v>
      </c>
      <c r="C40" s="85">
        <v>536</v>
      </c>
      <c r="D40" s="85">
        <v>3206</v>
      </c>
      <c r="E40" s="40">
        <v>554</v>
      </c>
      <c r="F40" s="40">
        <v>748</v>
      </c>
      <c r="G40" s="12">
        <v>200</v>
      </c>
      <c r="H40" s="12">
        <v>95</v>
      </c>
      <c r="I40" s="12">
        <v>42469</v>
      </c>
      <c r="J40" s="12">
        <v>1804</v>
      </c>
    </row>
    <row r="41" spans="2:10" s="57" customFormat="1" x14ac:dyDescent="0.2">
      <c r="B41" s="71">
        <v>1979</v>
      </c>
      <c r="C41" s="85">
        <v>550</v>
      </c>
      <c r="D41" s="85">
        <v>3367</v>
      </c>
      <c r="E41" s="40">
        <v>645</v>
      </c>
      <c r="F41" s="40">
        <v>772</v>
      </c>
      <c r="G41" s="12">
        <v>211</v>
      </c>
      <c r="H41" s="12">
        <v>98</v>
      </c>
      <c r="I41" s="12">
        <v>44367</v>
      </c>
      <c r="J41" s="12">
        <v>1779</v>
      </c>
    </row>
    <row r="42" spans="2:10" x14ac:dyDescent="0.2">
      <c r="B42" s="71">
        <v>1980</v>
      </c>
      <c r="C42" s="85">
        <v>602</v>
      </c>
      <c r="D42" s="85">
        <v>3466</v>
      </c>
      <c r="E42" s="40">
        <v>736</v>
      </c>
      <c r="F42" s="40">
        <v>812</v>
      </c>
      <c r="G42" s="12">
        <v>217</v>
      </c>
      <c r="H42" s="12">
        <v>98</v>
      </c>
      <c r="I42" s="12">
        <v>47412</v>
      </c>
      <c r="J42" s="12">
        <v>1716</v>
      </c>
    </row>
    <row r="43" spans="2:10" x14ac:dyDescent="0.2">
      <c r="B43" s="71">
        <v>1981</v>
      </c>
      <c r="C43" s="85">
        <v>600</v>
      </c>
      <c r="D43" s="85">
        <v>3478</v>
      </c>
      <c r="E43" s="40">
        <v>774</v>
      </c>
      <c r="F43" s="40">
        <v>823</v>
      </c>
      <c r="G43" s="12">
        <v>243</v>
      </c>
      <c r="H43" s="12">
        <v>99</v>
      </c>
      <c r="I43" s="12">
        <v>48441</v>
      </c>
      <c r="J43" s="12">
        <v>1752</v>
      </c>
    </row>
    <row r="44" spans="2:10" x14ac:dyDescent="0.2">
      <c r="B44" s="71">
        <v>1982</v>
      </c>
      <c r="C44" s="85">
        <v>613</v>
      </c>
      <c r="D44" s="85">
        <v>3459</v>
      </c>
      <c r="E44" s="12">
        <v>1587</v>
      </c>
      <c r="F44" s="12">
        <v>817</v>
      </c>
      <c r="G44" s="12">
        <v>283</v>
      </c>
      <c r="H44" s="12">
        <v>98</v>
      </c>
      <c r="I44" s="12">
        <v>50335</v>
      </c>
      <c r="J44" s="12">
        <v>1735</v>
      </c>
    </row>
    <row r="45" spans="2:10" x14ac:dyDescent="0.2">
      <c r="B45" s="71">
        <v>1983</v>
      </c>
      <c r="C45" s="85">
        <v>626</v>
      </c>
      <c r="D45" s="85">
        <v>3351</v>
      </c>
      <c r="E45" s="12">
        <v>1982</v>
      </c>
      <c r="F45" s="12">
        <v>794</v>
      </c>
      <c r="G45" s="12">
        <v>302</v>
      </c>
      <c r="H45" s="12">
        <v>98</v>
      </c>
      <c r="I45" s="12">
        <v>52161</v>
      </c>
      <c r="J45" s="12">
        <v>1723</v>
      </c>
    </row>
    <row r="46" spans="2:10" x14ac:dyDescent="0.2">
      <c r="B46" s="71">
        <v>1984</v>
      </c>
      <c r="C46" s="85">
        <v>633</v>
      </c>
      <c r="D46" s="85">
        <v>3386</v>
      </c>
      <c r="E46" s="12">
        <v>2366</v>
      </c>
      <c r="F46" s="12">
        <v>787</v>
      </c>
      <c r="G46" s="12">
        <v>319</v>
      </c>
      <c r="H46" s="12">
        <v>96</v>
      </c>
      <c r="I46" s="12">
        <v>53603</v>
      </c>
      <c r="J46" s="12">
        <v>1724</v>
      </c>
    </row>
    <row r="47" spans="2:10" x14ac:dyDescent="0.2">
      <c r="B47" s="71">
        <v>1985</v>
      </c>
      <c r="C47" s="85">
        <v>652</v>
      </c>
      <c r="D47" s="85">
        <v>3415</v>
      </c>
      <c r="E47" s="12">
        <v>2647</v>
      </c>
      <c r="F47" s="12">
        <v>778</v>
      </c>
      <c r="G47" s="12">
        <v>334</v>
      </c>
      <c r="H47" s="12">
        <v>100</v>
      </c>
      <c r="I47" s="12">
        <v>55886</v>
      </c>
      <c r="J47" s="12">
        <v>1699</v>
      </c>
    </row>
    <row r="48" spans="2:10" x14ac:dyDescent="0.2">
      <c r="B48" s="71">
        <v>1986</v>
      </c>
      <c r="C48" s="85">
        <v>670</v>
      </c>
      <c r="D48" s="85">
        <v>3441</v>
      </c>
      <c r="E48" s="12">
        <v>2902</v>
      </c>
      <c r="F48" s="12">
        <v>773</v>
      </c>
      <c r="G48" s="12">
        <v>349</v>
      </c>
      <c r="H48" s="12">
        <v>101</v>
      </c>
      <c r="I48" s="12">
        <v>57709</v>
      </c>
      <c r="J48" s="12">
        <v>1689</v>
      </c>
    </row>
    <row r="49" spans="2:21" x14ac:dyDescent="0.2">
      <c r="B49" s="71">
        <v>1987</v>
      </c>
      <c r="C49" s="85">
        <v>682</v>
      </c>
      <c r="D49" s="85">
        <v>3498</v>
      </c>
      <c r="E49" s="12">
        <v>3150</v>
      </c>
      <c r="F49" s="12">
        <v>798</v>
      </c>
      <c r="G49" s="12">
        <v>383</v>
      </c>
      <c r="H49" s="12">
        <v>104</v>
      </c>
      <c r="I49" s="12">
        <v>60093</v>
      </c>
      <c r="J49" s="12">
        <v>1666</v>
      </c>
    </row>
    <row r="50" spans="2:21" x14ac:dyDescent="0.2">
      <c r="B50" s="71">
        <v>1988</v>
      </c>
      <c r="C50" s="85">
        <v>710</v>
      </c>
      <c r="D50" s="85">
        <v>3616</v>
      </c>
      <c r="E50" s="12">
        <v>3454</v>
      </c>
      <c r="F50" s="12">
        <v>998</v>
      </c>
      <c r="G50" s="12">
        <v>417</v>
      </c>
      <c r="H50" s="12">
        <v>211</v>
      </c>
      <c r="I50" s="12">
        <v>64471</v>
      </c>
      <c r="J50" s="12">
        <v>1593</v>
      </c>
    </row>
    <row r="51" spans="2:21" x14ac:dyDescent="0.2">
      <c r="B51" s="71">
        <v>1989</v>
      </c>
      <c r="C51" s="85">
        <v>719</v>
      </c>
      <c r="D51" s="85">
        <v>3659</v>
      </c>
      <c r="E51" s="12">
        <v>3818</v>
      </c>
      <c r="F51" s="12">
        <v>1027</v>
      </c>
      <c r="G51" s="12">
        <v>448</v>
      </c>
      <c r="H51" s="12">
        <v>211</v>
      </c>
      <c r="I51" s="12">
        <v>66375</v>
      </c>
      <c r="J51" s="12">
        <v>1587</v>
      </c>
    </row>
    <row r="52" spans="2:21" x14ac:dyDescent="0.2">
      <c r="B52" s="71">
        <v>1990</v>
      </c>
      <c r="C52" s="85">
        <v>756</v>
      </c>
      <c r="D52" s="85">
        <v>3795</v>
      </c>
      <c r="E52" s="12">
        <v>4213</v>
      </c>
      <c r="F52" s="12">
        <v>1050</v>
      </c>
      <c r="G52" s="12">
        <v>459</v>
      </c>
      <c r="H52" s="12">
        <v>220</v>
      </c>
      <c r="I52" s="12">
        <v>72997</v>
      </c>
      <c r="J52" s="12">
        <v>1444</v>
      </c>
    </row>
    <row r="53" spans="2:21" s="57" customFormat="1" x14ac:dyDescent="0.2">
      <c r="B53" s="72">
        <v>1991</v>
      </c>
      <c r="C53" s="85">
        <v>776</v>
      </c>
      <c r="D53" s="85">
        <v>3993</v>
      </c>
      <c r="E53" s="23">
        <v>4414</v>
      </c>
      <c r="F53" s="23">
        <v>1057</v>
      </c>
      <c r="G53" s="23">
        <v>465</v>
      </c>
      <c r="H53" s="23">
        <v>219</v>
      </c>
      <c r="I53" s="23">
        <v>75805</v>
      </c>
      <c r="J53" s="23">
        <v>1425</v>
      </c>
    </row>
    <row r="54" spans="2:21" x14ac:dyDescent="0.2">
      <c r="B54" s="71">
        <v>1992</v>
      </c>
      <c r="C54" s="85">
        <v>778</v>
      </c>
      <c r="D54" s="85">
        <v>4095</v>
      </c>
      <c r="E54" s="12">
        <v>4526</v>
      </c>
      <c r="F54" s="12">
        <v>1055</v>
      </c>
      <c r="G54" s="12">
        <v>470</v>
      </c>
      <c r="H54" s="12">
        <v>228</v>
      </c>
      <c r="I54" s="12">
        <v>76938</v>
      </c>
      <c r="J54" s="12">
        <v>1464</v>
      </c>
    </row>
    <row r="55" spans="2:21" x14ac:dyDescent="0.2">
      <c r="B55" s="71">
        <v>1993</v>
      </c>
      <c r="C55" s="85">
        <v>799</v>
      </c>
      <c r="D55" s="85">
        <v>4206</v>
      </c>
      <c r="E55" s="12">
        <v>4663</v>
      </c>
      <c r="F55" s="12" t="s">
        <v>142</v>
      </c>
      <c r="G55" s="12">
        <v>485</v>
      </c>
      <c r="H55" s="12">
        <v>233</v>
      </c>
      <c r="I55" s="12">
        <v>80047</v>
      </c>
      <c r="J55" s="12">
        <v>1443</v>
      </c>
    </row>
    <row r="56" spans="2:21" x14ac:dyDescent="0.2">
      <c r="B56" s="71">
        <v>1994</v>
      </c>
      <c r="C56" s="85">
        <v>822</v>
      </c>
      <c r="D56" s="85">
        <v>4280</v>
      </c>
      <c r="E56" s="12">
        <v>4902</v>
      </c>
      <c r="F56" s="12" t="s">
        <v>143</v>
      </c>
      <c r="G56" s="12">
        <v>496</v>
      </c>
      <c r="H56" s="12">
        <v>242</v>
      </c>
      <c r="I56" s="12">
        <v>84883</v>
      </c>
      <c r="J56" s="12">
        <v>1396</v>
      </c>
    </row>
    <row r="57" spans="2:21" x14ac:dyDescent="0.2">
      <c r="B57" s="71">
        <v>1995</v>
      </c>
      <c r="C57" s="85">
        <v>827</v>
      </c>
      <c r="D57" s="85">
        <v>4253</v>
      </c>
      <c r="E57" s="12">
        <v>4986</v>
      </c>
      <c r="F57" s="12" t="s">
        <v>144</v>
      </c>
      <c r="G57" s="12">
        <v>498</v>
      </c>
      <c r="H57" s="12">
        <v>260</v>
      </c>
      <c r="I57" s="12">
        <v>85805</v>
      </c>
      <c r="J57" s="12">
        <v>1416</v>
      </c>
    </row>
    <row r="58" spans="2:21" x14ac:dyDescent="0.2">
      <c r="B58" s="71">
        <v>1996</v>
      </c>
      <c r="C58" s="85">
        <v>858</v>
      </c>
      <c r="D58" s="85">
        <v>4513</v>
      </c>
      <c r="E58" s="12">
        <v>5143</v>
      </c>
      <c r="F58" s="12" t="s">
        <v>143</v>
      </c>
      <c r="G58" s="12">
        <v>505</v>
      </c>
      <c r="H58" s="12">
        <v>262</v>
      </c>
      <c r="I58" s="12">
        <v>88454</v>
      </c>
      <c r="J58" s="12">
        <v>1407</v>
      </c>
    </row>
    <row r="59" spans="2:21" x14ac:dyDescent="0.2">
      <c r="B59" s="71">
        <v>1997</v>
      </c>
      <c r="C59" s="85">
        <v>865</v>
      </c>
      <c r="D59" s="85">
        <v>4523</v>
      </c>
      <c r="E59" s="12">
        <v>5121</v>
      </c>
      <c r="F59" s="12" t="s">
        <v>143</v>
      </c>
      <c r="G59" s="12">
        <v>513</v>
      </c>
      <c r="H59" s="12">
        <v>262</v>
      </c>
      <c r="I59" s="12">
        <v>89929</v>
      </c>
      <c r="J59" s="12">
        <v>1418</v>
      </c>
    </row>
    <row r="60" spans="2:21" x14ac:dyDescent="0.2">
      <c r="B60" s="71">
        <v>1998</v>
      </c>
      <c r="C60" s="85">
        <v>872</v>
      </c>
      <c r="D60" s="85">
        <v>4551</v>
      </c>
      <c r="E60" s="12">
        <v>5155</v>
      </c>
      <c r="F60" s="12" t="s">
        <v>145</v>
      </c>
      <c r="G60" s="12">
        <v>514</v>
      </c>
      <c r="H60" s="12">
        <v>263</v>
      </c>
      <c r="I60" s="12">
        <v>90659</v>
      </c>
      <c r="J60" s="12">
        <v>1440</v>
      </c>
    </row>
    <row r="61" spans="2:21" x14ac:dyDescent="0.2">
      <c r="B61" s="71">
        <v>1999</v>
      </c>
      <c r="C61" s="85">
        <v>879</v>
      </c>
      <c r="D61" s="85">
        <v>4583</v>
      </c>
      <c r="E61" s="12">
        <v>5185</v>
      </c>
      <c r="F61" s="12" t="s">
        <v>146</v>
      </c>
      <c r="G61" s="12">
        <v>530</v>
      </c>
      <c r="H61" s="12">
        <v>264</v>
      </c>
      <c r="I61" s="12">
        <v>92174</v>
      </c>
      <c r="J61" s="12">
        <v>1448</v>
      </c>
      <c r="K61" s="12"/>
      <c r="L61" s="86"/>
      <c r="M61" s="86"/>
      <c r="N61" s="86"/>
      <c r="O61" s="86"/>
      <c r="P61" s="86"/>
      <c r="Q61" s="86"/>
      <c r="R61" s="86"/>
      <c r="S61" s="86"/>
      <c r="T61" s="86"/>
      <c r="U61" s="86"/>
    </row>
    <row r="62" spans="2:21" x14ac:dyDescent="0.2">
      <c r="B62" s="71">
        <v>2000</v>
      </c>
      <c r="C62" s="85">
        <v>876</v>
      </c>
      <c r="D62" s="85">
        <v>4635</v>
      </c>
      <c r="E62" s="12">
        <v>5171</v>
      </c>
      <c r="F62" s="12" t="s">
        <v>147</v>
      </c>
      <c r="G62" s="12">
        <v>531</v>
      </c>
      <c r="H62" s="12">
        <v>274</v>
      </c>
      <c r="I62" s="12">
        <v>93907</v>
      </c>
      <c r="J62" s="12">
        <v>1486.0447038026987</v>
      </c>
      <c r="K62" s="12"/>
      <c r="L62" s="87"/>
      <c r="M62" s="88"/>
      <c r="N62" s="88"/>
      <c r="O62" s="88"/>
      <c r="P62" s="88"/>
      <c r="Q62" s="88"/>
      <c r="R62" s="87"/>
      <c r="S62" s="87"/>
      <c r="T62" s="87"/>
      <c r="U62" s="87"/>
    </row>
    <row r="63" spans="2:21" x14ac:dyDescent="0.2">
      <c r="B63" s="71">
        <v>2001</v>
      </c>
      <c r="C63" s="85">
        <v>907</v>
      </c>
      <c r="D63" s="85">
        <v>4625</v>
      </c>
      <c r="E63" s="12">
        <v>5230</v>
      </c>
      <c r="F63" s="12" t="s">
        <v>148</v>
      </c>
      <c r="G63" s="12">
        <v>541</v>
      </c>
      <c r="H63" s="12">
        <v>272</v>
      </c>
      <c r="I63" s="12">
        <v>97945</v>
      </c>
      <c r="J63" s="12">
        <v>1457.5527081525345</v>
      </c>
      <c r="K63" s="12"/>
      <c r="L63" s="87"/>
      <c r="M63" s="89"/>
      <c r="N63" s="89"/>
      <c r="O63" s="89"/>
      <c r="P63" s="89"/>
      <c r="Q63" s="89"/>
      <c r="R63" s="89"/>
      <c r="S63" s="89"/>
      <c r="T63" s="89"/>
      <c r="U63" s="89"/>
    </row>
    <row r="64" spans="2:21" x14ac:dyDescent="0.2">
      <c r="B64" s="71">
        <v>2002</v>
      </c>
      <c r="C64" s="85">
        <v>906</v>
      </c>
      <c r="D64" s="85">
        <v>4590</v>
      </c>
      <c r="E64" s="12">
        <v>5308</v>
      </c>
      <c r="F64" s="12">
        <v>862</v>
      </c>
      <c r="G64" s="12">
        <v>550</v>
      </c>
      <c r="H64" s="12">
        <v>285</v>
      </c>
      <c r="I64" s="12">
        <v>98264</v>
      </c>
      <c r="J64" s="12">
        <v>1485.996906293251</v>
      </c>
      <c r="K64" s="12"/>
      <c r="L64" s="87"/>
      <c r="M64" s="90"/>
      <c r="N64" s="90"/>
      <c r="O64" s="90"/>
      <c r="P64" s="90"/>
      <c r="Q64" s="90"/>
      <c r="R64" s="90"/>
      <c r="S64" s="90"/>
      <c r="T64" s="90"/>
      <c r="U64" s="90"/>
    </row>
    <row r="65" spans="2:21" x14ac:dyDescent="0.2">
      <c r="B65" s="71">
        <v>2003</v>
      </c>
      <c r="C65" s="85">
        <v>906</v>
      </c>
      <c r="D65" s="85">
        <v>4554</v>
      </c>
      <c r="E65" s="12">
        <v>5290</v>
      </c>
      <c r="F65" s="12">
        <v>907</v>
      </c>
      <c r="G65" s="12">
        <v>552</v>
      </c>
      <c r="H65" s="12">
        <v>289</v>
      </c>
      <c r="I65" s="12">
        <v>98684</v>
      </c>
      <c r="J65" s="12">
        <v>1513.1125613067973</v>
      </c>
      <c r="K65" s="12"/>
      <c r="L65" s="87"/>
      <c r="M65" s="91"/>
      <c r="N65" s="91"/>
      <c r="O65" s="91"/>
      <c r="P65" s="91"/>
      <c r="Q65" s="91"/>
      <c r="R65" s="91"/>
      <c r="S65" s="91"/>
      <c r="T65" s="91"/>
      <c r="U65" s="91"/>
    </row>
    <row r="66" spans="2:21" x14ac:dyDescent="0.2">
      <c r="B66" s="71">
        <v>2004</v>
      </c>
      <c r="C66" s="85">
        <v>916</v>
      </c>
      <c r="D66" s="85">
        <v>4582</v>
      </c>
      <c r="E66" s="12">
        <v>5301</v>
      </c>
      <c r="F66" s="12">
        <v>906</v>
      </c>
      <c r="G66" s="12">
        <v>552</v>
      </c>
      <c r="H66" s="12">
        <v>289</v>
      </c>
      <c r="I66" s="12">
        <v>99908</v>
      </c>
      <c r="J66" s="12">
        <v>1528.0057653040797</v>
      </c>
      <c r="K66" s="12"/>
      <c r="L66" s="87"/>
      <c r="M66" s="92"/>
      <c r="N66" s="92"/>
      <c r="O66" s="92"/>
      <c r="P66" s="92"/>
      <c r="Q66" s="92"/>
      <c r="R66" s="92"/>
      <c r="S66" s="92"/>
      <c r="T66" s="92"/>
      <c r="U66" s="92"/>
    </row>
    <row r="67" spans="2:21" x14ac:dyDescent="0.2">
      <c r="B67" s="71">
        <v>2005</v>
      </c>
      <c r="C67" s="85">
        <v>919</v>
      </c>
      <c r="D67" s="85">
        <v>4632</v>
      </c>
      <c r="E67" s="12">
        <v>5334</v>
      </c>
      <c r="F67" s="12">
        <v>907</v>
      </c>
      <c r="G67" s="12">
        <v>556</v>
      </c>
      <c r="H67" s="12">
        <v>289</v>
      </c>
      <c r="I67" s="12">
        <v>101490</v>
      </c>
      <c r="J67" s="12">
        <v>1537.4913784609321</v>
      </c>
      <c r="K67" s="12"/>
      <c r="L67" s="87"/>
      <c r="M67" s="93"/>
      <c r="N67" s="93"/>
      <c r="O67" s="93"/>
      <c r="P67" s="93"/>
      <c r="Q67" s="93"/>
      <c r="R67" s="93"/>
      <c r="S67" s="93"/>
      <c r="T67" s="93"/>
      <c r="U67" s="93"/>
    </row>
    <row r="68" spans="2:21" x14ac:dyDescent="0.2">
      <c r="B68" s="71">
        <v>2006</v>
      </c>
      <c r="C68" s="85">
        <v>924</v>
      </c>
      <c r="D68" s="85">
        <v>4712</v>
      </c>
      <c r="E68" s="12">
        <v>5336</v>
      </c>
      <c r="F68" s="12">
        <v>906</v>
      </c>
      <c r="G68" s="12">
        <v>560</v>
      </c>
      <c r="H68" s="12">
        <v>288</v>
      </c>
      <c r="I68" s="12">
        <v>102073</v>
      </c>
      <c r="J68" s="12">
        <v>1562.2152773015391</v>
      </c>
      <c r="K68" s="12"/>
      <c r="L68" s="87"/>
    </row>
    <row r="69" spans="2:21" x14ac:dyDescent="0.2">
      <c r="B69" s="71">
        <v>2007</v>
      </c>
      <c r="C69" s="85">
        <v>945</v>
      </c>
      <c r="D69" s="85">
        <v>4755</v>
      </c>
      <c r="E69" s="12">
        <v>5349</v>
      </c>
      <c r="F69" s="12">
        <v>903</v>
      </c>
      <c r="G69" s="12">
        <v>562</v>
      </c>
      <c r="H69" s="12">
        <v>290</v>
      </c>
      <c r="I69" s="12">
        <v>103285</v>
      </c>
      <c r="J69" s="12">
        <v>1577.2861499733747</v>
      </c>
      <c r="K69" s="12"/>
      <c r="L69" s="87"/>
    </row>
    <row r="70" spans="2:21" x14ac:dyDescent="0.2">
      <c r="B70" s="71">
        <v>2008</v>
      </c>
      <c r="C70" s="85">
        <v>948</v>
      </c>
      <c r="D70" s="85">
        <v>4794</v>
      </c>
      <c r="E70" s="12">
        <v>5310</v>
      </c>
      <c r="F70" s="12">
        <v>908</v>
      </c>
      <c r="G70" s="12">
        <v>561</v>
      </c>
      <c r="H70" s="12">
        <v>293</v>
      </c>
      <c r="I70" s="12">
        <v>103037</v>
      </c>
      <c r="J70" s="12">
        <v>1615.0509040441784</v>
      </c>
      <c r="K70" s="12"/>
      <c r="L70" s="87"/>
    </row>
    <row r="71" spans="2:21" x14ac:dyDescent="0.2">
      <c r="B71" s="71">
        <v>2009</v>
      </c>
      <c r="C71" s="85">
        <v>968</v>
      </c>
      <c r="D71" s="85">
        <v>4813</v>
      </c>
      <c r="E71" s="12">
        <v>5345</v>
      </c>
      <c r="F71" s="12">
        <v>906</v>
      </c>
      <c r="G71" s="12">
        <v>572</v>
      </c>
      <c r="H71" s="12">
        <v>293</v>
      </c>
      <c r="I71" s="12">
        <v>103708</v>
      </c>
      <c r="J71" s="12">
        <v>1638.6392563736647</v>
      </c>
      <c r="K71" s="12"/>
      <c r="L71" s="87"/>
    </row>
    <row r="72" spans="2:21" x14ac:dyDescent="0.2">
      <c r="B72" s="71">
        <v>2010</v>
      </c>
      <c r="C72" s="85">
        <v>972</v>
      </c>
      <c r="D72" s="85">
        <v>4842</v>
      </c>
      <c r="E72" s="12">
        <v>5344</v>
      </c>
      <c r="F72" s="12">
        <v>909</v>
      </c>
      <c r="G72" s="12">
        <v>577</v>
      </c>
      <c r="H72" s="12">
        <v>304</v>
      </c>
      <c r="I72" s="12">
        <v>104137</v>
      </c>
      <c r="J72" s="12">
        <v>1666.1705253656241</v>
      </c>
      <c r="K72" s="12"/>
      <c r="L72" s="87"/>
    </row>
    <row r="73" spans="2:21" x14ac:dyDescent="0.2">
      <c r="B73" s="71">
        <v>2011</v>
      </c>
      <c r="C73" s="85">
        <v>980</v>
      </c>
      <c r="D73" s="85">
        <v>5039</v>
      </c>
      <c r="E73" s="12">
        <v>5449</v>
      </c>
      <c r="F73" s="12">
        <v>851</v>
      </c>
      <c r="G73" s="12">
        <v>579</v>
      </c>
      <c r="H73" s="12">
        <v>345</v>
      </c>
      <c r="I73" s="12">
        <v>107537</v>
      </c>
      <c r="J73" s="12">
        <v>1646.8750290597654</v>
      </c>
      <c r="K73" s="12"/>
      <c r="L73" s="87"/>
    </row>
    <row r="74" spans="2:21" x14ac:dyDescent="0.2">
      <c r="B74" s="71">
        <v>2012</v>
      </c>
      <c r="C74" s="85">
        <v>1092</v>
      </c>
      <c r="D74" s="85">
        <v>5176</v>
      </c>
      <c r="E74" s="12">
        <v>5478</v>
      </c>
      <c r="F74" s="12">
        <v>628</v>
      </c>
      <c r="G74" s="12">
        <v>640</v>
      </c>
      <c r="H74" s="12">
        <v>326</v>
      </c>
      <c r="I74" s="12">
        <v>111802</v>
      </c>
      <c r="J74" s="12">
        <v>1616.3396003649309</v>
      </c>
      <c r="K74" s="12"/>
      <c r="L74" s="87"/>
    </row>
    <row r="75" spans="2:21" x14ac:dyDescent="0.2">
      <c r="B75" s="71">
        <v>2013</v>
      </c>
      <c r="C75" s="85">
        <v>1113</v>
      </c>
      <c r="D75" s="85">
        <v>5413</v>
      </c>
      <c r="E75" s="12">
        <v>5471</v>
      </c>
      <c r="F75" s="12">
        <v>687</v>
      </c>
      <c r="G75" s="12">
        <v>667</v>
      </c>
      <c r="H75" s="12">
        <v>329</v>
      </c>
      <c r="I75" s="12">
        <v>118378</v>
      </c>
      <c r="J75" s="12">
        <v>1557.2994982175742</v>
      </c>
      <c r="K75" s="12"/>
      <c r="L75" s="87"/>
    </row>
    <row r="76" spans="2:21" x14ac:dyDescent="0.2">
      <c r="B76" s="71">
        <v>2014</v>
      </c>
      <c r="C76" s="85">
        <v>1143</v>
      </c>
      <c r="D76" s="85">
        <v>5548</v>
      </c>
      <c r="E76" s="12">
        <v>5438</v>
      </c>
      <c r="F76" s="12">
        <v>670</v>
      </c>
      <c r="G76" s="12">
        <v>669</v>
      </c>
      <c r="H76" s="12">
        <v>334</v>
      </c>
      <c r="I76" s="12">
        <v>118170</v>
      </c>
      <c r="J76" s="12">
        <v>1591.0975712955913</v>
      </c>
      <c r="K76" s="12"/>
      <c r="L76" s="87"/>
    </row>
    <row r="77" spans="2:21" x14ac:dyDescent="0.2">
      <c r="B77" s="71">
        <v>2015</v>
      </c>
      <c r="C77" s="85">
        <v>1172</v>
      </c>
      <c r="D77" s="85">
        <v>5695</v>
      </c>
      <c r="E77" s="12">
        <v>5478</v>
      </c>
      <c r="F77" s="12">
        <v>733</v>
      </c>
      <c r="G77" s="12">
        <v>684</v>
      </c>
      <c r="H77" s="12">
        <v>339</v>
      </c>
      <c r="I77" s="12">
        <v>119548</v>
      </c>
      <c r="J77" s="12">
        <v>1603.6236490781946</v>
      </c>
      <c r="K77" s="12"/>
      <c r="L77" s="87"/>
    </row>
    <row r="78" spans="2:21" x14ac:dyDescent="0.2">
      <c r="B78" s="71">
        <v>2016</v>
      </c>
      <c r="C78" s="85">
        <v>1243</v>
      </c>
      <c r="D78" s="85">
        <v>5971</v>
      </c>
      <c r="E78" s="12">
        <v>5473</v>
      </c>
      <c r="F78" s="12">
        <v>755</v>
      </c>
      <c r="G78" s="12">
        <v>668</v>
      </c>
      <c r="H78" s="12">
        <v>345</v>
      </c>
      <c r="I78" s="12">
        <v>124821</v>
      </c>
      <c r="J78" s="12">
        <v>1592.520489340736</v>
      </c>
      <c r="K78" s="12"/>
      <c r="L78" s="87"/>
    </row>
    <row r="79" spans="2:21" x14ac:dyDescent="0.2">
      <c r="B79" s="71">
        <v>2017</v>
      </c>
      <c r="C79" s="85">
        <v>1264</v>
      </c>
      <c r="D79" s="85">
        <v>5654</v>
      </c>
      <c r="E79" s="12">
        <v>5505</v>
      </c>
      <c r="F79" s="12">
        <v>727</v>
      </c>
      <c r="G79" s="12">
        <v>688</v>
      </c>
      <c r="H79" s="12">
        <v>431</v>
      </c>
      <c r="I79" s="12">
        <v>131049</v>
      </c>
      <c r="J79" s="12">
        <v>1548.5047577623636</v>
      </c>
      <c r="K79" s="12"/>
      <c r="L79" s="87"/>
    </row>
    <row r="80" spans="2:21" x14ac:dyDescent="0.2">
      <c r="B80" s="71">
        <v>2018</v>
      </c>
      <c r="C80" s="85">
        <v>1279</v>
      </c>
      <c r="D80" s="85">
        <v>5671</v>
      </c>
      <c r="E80" s="12">
        <v>5527</v>
      </c>
      <c r="F80" s="12">
        <v>747</v>
      </c>
      <c r="G80" s="12">
        <v>686</v>
      </c>
      <c r="H80" s="12">
        <v>441</v>
      </c>
      <c r="I80" s="12">
        <v>132227</v>
      </c>
      <c r="J80" s="12">
        <v>1565.9434154900284</v>
      </c>
      <c r="K80" s="12"/>
      <c r="L80" s="87"/>
    </row>
    <row r="81" spans="2:12" x14ac:dyDescent="0.2">
      <c r="B81" s="71">
        <v>2019</v>
      </c>
      <c r="C81" s="85">
        <v>1282</v>
      </c>
      <c r="D81" s="85">
        <v>5743</v>
      </c>
      <c r="E81" s="12">
        <v>5472</v>
      </c>
      <c r="F81" s="12">
        <v>752</v>
      </c>
      <c r="G81" s="12">
        <v>670</v>
      </c>
      <c r="H81" s="12">
        <v>412</v>
      </c>
      <c r="I81" s="12">
        <v>133707</v>
      </c>
      <c r="J81" s="12">
        <v>1579.3488747784334</v>
      </c>
      <c r="K81" s="12"/>
      <c r="L81" s="87"/>
    </row>
    <row r="82" spans="2:12" x14ac:dyDescent="0.2">
      <c r="B82" s="71" t="s">
        <v>227</v>
      </c>
      <c r="C82" s="85">
        <v>1282</v>
      </c>
      <c r="D82" s="85">
        <v>5743</v>
      </c>
      <c r="E82" s="12">
        <v>5472</v>
      </c>
      <c r="F82" s="12">
        <v>752</v>
      </c>
      <c r="G82" s="12">
        <v>670</v>
      </c>
      <c r="H82" s="12">
        <v>412</v>
      </c>
      <c r="I82" s="12">
        <v>133707</v>
      </c>
      <c r="J82" s="12">
        <v>1609.863357939375</v>
      </c>
      <c r="K82" s="12"/>
      <c r="L82" s="87"/>
    </row>
    <row r="83" spans="2:12" ht="13.5" thickBot="1" x14ac:dyDescent="0.25">
      <c r="B83" s="74"/>
      <c r="C83" s="94"/>
      <c r="D83" s="94"/>
      <c r="E83" s="18"/>
      <c r="F83" s="18"/>
      <c r="G83" s="18"/>
      <c r="H83" s="18"/>
      <c r="I83" s="18"/>
      <c r="J83" s="18"/>
      <c r="K83" s="40"/>
    </row>
    <row r="84" spans="2:12" x14ac:dyDescent="0.2">
      <c r="B84" s="63" t="s">
        <v>199</v>
      </c>
    </row>
    <row r="85" spans="2:12" x14ac:dyDescent="0.2">
      <c r="B85" s="63" t="s">
        <v>239</v>
      </c>
    </row>
    <row r="86" spans="2:12" x14ac:dyDescent="0.2">
      <c r="B86" s="63" t="s">
        <v>169</v>
      </c>
    </row>
    <row r="87" spans="2:12" x14ac:dyDescent="0.2">
      <c r="B87" s="63" t="s">
        <v>154</v>
      </c>
    </row>
    <row r="88" spans="2:12" x14ac:dyDescent="0.2">
      <c r="B88" s="2"/>
    </row>
    <row r="89" spans="2:12" x14ac:dyDescent="0.2">
      <c r="B89" s="63" t="s">
        <v>170</v>
      </c>
    </row>
    <row r="90" spans="2:12" x14ac:dyDescent="0.2">
      <c r="B90" s="63" t="s">
        <v>163</v>
      </c>
    </row>
  </sheetData>
  <mergeCells count="1">
    <mergeCell ref="I4:J4"/>
  </mergeCells>
  <phoneticPr fontId="2" type="noConversion"/>
  <pageMargins left="0.75" right="0.75" top="1" bottom="1" header="0.5" footer="0.5"/>
  <pageSetup scale="7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92"/>
  <sheetViews>
    <sheetView topLeftCell="A73" zoomScaleNormal="100" zoomScaleSheetLayoutView="85" workbookViewId="0">
      <selection activeCell="B83" sqref="B83"/>
    </sheetView>
  </sheetViews>
  <sheetFormatPr defaultRowHeight="12.75" x14ac:dyDescent="0.2"/>
  <cols>
    <col min="1" max="1" width="9.140625" style="2"/>
    <col min="2" max="2" width="9.140625" style="64" customWidth="1"/>
    <col min="3" max="7" width="11.7109375" style="2" customWidth="1"/>
    <col min="8" max="9" width="9.140625" style="2"/>
    <col min="10" max="10" width="10.5703125" style="2" customWidth="1"/>
    <col min="11" max="11" width="13.5703125" style="2" customWidth="1"/>
    <col min="12" max="12" width="15.28515625" style="2" customWidth="1"/>
    <col min="13" max="15" width="11.140625" style="2" bestFit="1" customWidth="1"/>
    <col min="16" max="18" width="11.5703125" style="2" bestFit="1" customWidth="1"/>
    <col min="19" max="16384" width="9.140625" style="2"/>
  </cols>
  <sheetData>
    <row r="2" spans="2:14" ht="18.75" x14ac:dyDescent="0.3">
      <c r="B2" s="130" t="s">
        <v>200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2:14" x14ac:dyDescent="0.2">
      <c r="B3" s="78"/>
      <c r="C3" s="79"/>
      <c r="D3" s="79"/>
      <c r="E3" s="79"/>
      <c r="F3" s="79"/>
      <c r="G3" s="79"/>
      <c r="H3" s="79"/>
      <c r="I3" s="79"/>
      <c r="J3" s="79"/>
      <c r="K3" s="79"/>
      <c r="L3" s="79"/>
    </row>
    <row r="4" spans="2:14" ht="13.5" thickBot="1" x14ac:dyDescent="0.25">
      <c r="B4" s="74"/>
      <c r="C4" s="59"/>
      <c r="D4" s="67"/>
      <c r="E4" s="67"/>
      <c r="F4" s="69"/>
      <c r="G4" s="69"/>
      <c r="H4" s="69"/>
      <c r="I4" s="69"/>
      <c r="J4" s="69"/>
      <c r="K4" s="184" t="s">
        <v>90</v>
      </c>
      <c r="L4" s="184"/>
    </row>
    <row r="5" spans="2:14" x14ac:dyDescent="0.2">
      <c r="B5" s="72" t="s">
        <v>106</v>
      </c>
      <c r="C5" s="82" t="s">
        <v>118</v>
      </c>
      <c r="D5" s="82" t="s">
        <v>118</v>
      </c>
      <c r="E5" s="82" t="s">
        <v>118</v>
      </c>
      <c r="F5" s="82" t="s">
        <v>118</v>
      </c>
      <c r="G5" s="82" t="s">
        <v>118</v>
      </c>
      <c r="H5" s="82"/>
      <c r="I5" s="82"/>
      <c r="J5" s="82"/>
      <c r="K5" s="182" t="s">
        <v>107</v>
      </c>
      <c r="L5" s="182"/>
    </row>
    <row r="6" spans="2:14" ht="13.5" thickBot="1" x14ac:dyDescent="0.25">
      <c r="B6" s="72" t="s">
        <v>97</v>
      </c>
      <c r="C6" s="82" t="s">
        <v>110</v>
      </c>
      <c r="D6" s="82" t="s">
        <v>111</v>
      </c>
      <c r="E6" s="82" t="s">
        <v>112</v>
      </c>
      <c r="F6" s="82" t="s">
        <v>119</v>
      </c>
      <c r="G6" s="82" t="s">
        <v>120</v>
      </c>
      <c r="H6" s="180" t="s">
        <v>108</v>
      </c>
      <c r="I6" s="180"/>
      <c r="J6" s="180"/>
      <c r="K6" s="185" t="s">
        <v>109</v>
      </c>
      <c r="L6" s="185"/>
    </row>
    <row r="7" spans="2:14" ht="13.5" thickBot="1" x14ac:dyDescent="0.25">
      <c r="B7" s="95"/>
      <c r="C7" s="96"/>
      <c r="D7" s="96"/>
      <c r="E7" s="96"/>
      <c r="F7" s="84"/>
      <c r="G7" s="84" t="s">
        <v>113</v>
      </c>
      <c r="H7" s="84" t="s">
        <v>114</v>
      </c>
      <c r="I7" s="84" t="s">
        <v>115</v>
      </c>
      <c r="J7" s="84" t="s">
        <v>116</v>
      </c>
      <c r="K7" s="84" t="s">
        <v>121</v>
      </c>
      <c r="L7" s="84" t="s">
        <v>122</v>
      </c>
    </row>
    <row r="8" spans="2:14" x14ac:dyDescent="0.2">
      <c r="B8" s="104">
        <v>1948</v>
      </c>
      <c r="C8" s="105" t="s">
        <v>14</v>
      </c>
      <c r="D8" s="105" t="s">
        <v>14</v>
      </c>
      <c r="E8" s="105">
        <v>88</v>
      </c>
      <c r="F8" s="105">
        <v>1</v>
      </c>
      <c r="G8" s="105">
        <v>4</v>
      </c>
      <c r="H8" s="105" t="s">
        <v>14</v>
      </c>
      <c r="I8" s="105" t="s">
        <v>14</v>
      </c>
      <c r="J8" s="105" t="s">
        <v>14</v>
      </c>
      <c r="K8" s="105" t="s">
        <v>117</v>
      </c>
      <c r="L8" s="105" t="s">
        <v>117</v>
      </c>
      <c r="N8" s="29"/>
    </row>
    <row r="9" spans="2:14" x14ac:dyDescent="0.2">
      <c r="B9" s="72">
        <v>1949</v>
      </c>
      <c r="C9" s="23" t="s">
        <v>14</v>
      </c>
      <c r="D9" s="23" t="s">
        <v>14</v>
      </c>
      <c r="E9" s="23">
        <v>214</v>
      </c>
      <c r="F9" s="23">
        <v>1</v>
      </c>
      <c r="G9" s="23">
        <v>4</v>
      </c>
      <c r="H9" s="23" t="s">
        <v>14</v>
      </c>
      <c r="I9" s="23" t="s">
        <v>14</v>
      </c>
      <c r="J9" s="23" t="s">
        <v>14</v>
      </c>
      <c r="K9" s="23" t="s">
        <v>117</v>
      </c>
      <c r="L9" s="23" t="s">
        <v>117</v>
      </c>
      <c r="M9" s="57"/>
      <c r="N9" s="101"/>
    </row>
    <row r="10" spans="2:14" x14ac:dyDescent="0.2">
      <c r="B10" s="72">
        <v>1950</v>
      </c>
      <c r="C10" s="23" t="s">
        <v>14</v>
      </c>
      <c r="D10" s="23" t="s">
        <v>14</v>
      </c>
      <c r="E10" s="23">
        <v>418</v>
      </c>
      <c r="F10" s="23">
        <v>10</v>
      </c>
      <c r="G10" s="23">
        <v>67</v>
      </c>
      <c r="H10" s="23">
        <v>15366</v>
      </c>
      <c r="I10" s="23" t="s">
        <v>14</v>
      </c>
      <c r="J10" s="23" t="s">
        <v>14</v>
      </c>
      <c r="K10" s="23" t="s">
        <v>117</v>
      </c>
      <c r="L10" s="23" t="s">
        <v>117</v>
      </c>
      <c r="M10" s="57"/>
      <c r="N10" s="101"/>
    </row>
    <row r="11" spans="2:14" x14ac:dyDescent="0.2">
      <c r="B11" s="72">
        <v>1951</v>
      </c>
      <c r="C11" s="23" t="s">
        <v>14</v>
      </c>
      <c r="D11" s="23" t="s">
        <v>14</v>
      </c>
      <c r="E11" s="23">
        <v>574</v>
      </c>
      <c r="F11" s="23">
        <v>17</v>
      </c>
      <c r="G11" s="23">
        <v>100</v>
      </c>
      <c r="H11" s="23">
        <v>14804</v>
      </c>
      <c r="I11" s="23" t="s">
        <v>14</v>
      </c>
      <c r="J11" s="23" t="s">
        <v>14</v>
      </c>
      <c r="K11" s="23" t="s">
        <v>117</v>
      </c>
      <c r="L11" s="23" t="s">
        <v>117</v>
      </c>
      <c r="M11" s="57"/>
      <c r="N11" s="101"/>
    </row>
    <row r="12" spans="2:14" x14ac:dyDescent="0.2">
      <c r="B12" s="72">
        <v>1952</v>
      </c>
      <c r="C12" s="23">
        <v>16</v>
      </c>
      <c r="D12" s="23" t="s">
        <v>14</v>
      </c>
      <c r="E12" s="23">
        <v>674</v>
      </c>
      <c r="F12" s="23">
        <v>21</v>
      </c>
      <c r="G12" s="23">
        <v>123</v>
      </c>
      <c r="H12" s="23">
        <v>12962</v>
      </c>
      <c r="I12" s="23" t="s">
        <v>14</v>
      </c>
      <c r="J12" s="23" t="s">
        <v>14</v>
      </c>
      <c r="K12" s="23" t="s">
        <v>117</v>
      </c>
      <c r="L12" s="23" t="s">
        <v>117</v>
      </c>
      <c r="M12" s="57"/>
      <c r="N12" s="101"/>
    </row>
    <row r="13" spans="2:14" x14ac:dyDescent="0.2">
      <c r="B13" s="72">
        <v>1953</v>
      </c>
      <c r="C13" s="23">
        <v>45</v>
      </c>
      <c r="D13" s="23" t="s">
        <v>14</v>
      </c>
      <c r="E13" s="23">
        <v>786</v>
      </c>
      <c r="F13" s="23">
        <v>25</v>
      </c>
      <c r="G13" s="23">
        <v>129</v>
      </c>
      <c r="H13" s="23">
        <v>11769</v>
      </c>
      <c r="I13" s="23" t="s">
        <v>14</v>
      </c>
      <c r="J13" s="23" t="s">
        <v>14</v>
      </c>
      <c r="K13" s="23" t="s">
        <v>117</v>
      </c>
      <c r="L13" s="23" t="s">
        <v>117</v>
      </c>
      <c r="M13" s="57"/>
      <c r="N13" s="101"/>
    </row>
    <row r="14" spans="2:14" x14ac:dyDescent="0.2">
      <c r="B14" s="72">
        <v>1954</v>
      </c>
      <c r="C14" s="23">
        <v>99</v>
      </c>
      <c r="D14" s="23" t="s">
        <v>14</v>
      </c>
      <c r="E14" s="23">
        <v>862</v>
      </c>
      <c r="F14" s="23">
        <v>27</v>
      </c>
      <c r="G14" s="23">
        <v>138</v>
      </c>
      <c r="H14" s="23">
        <v>10838</v>
      </c>
      <c r="I14" s="23" t="s">
        <v>14</v>
      </c>
      <c r="J14" s="23" t="s">
        <v>14</v>
      </c>
      <c r="K14" s="23" t="s">
        <v>117</v>
      </c>
      <c r="L14" s="23" t="s">
        <v>117</v>
      </c>
      <c r="M14" s="57"/>
      <c r="N14" s="101"/>
    </row>
    <row r="15" spans="2:14" x14ac:dyDescent="0.2">
      <c r="B15" s="72">
        <v>1955</v>
      </c>
      <c r="C15" s="23">
        <v>127</v>
      </c>
      <c r="D15" s="23" t="s">
        <v>14</v>
      </c>
      <c r="E15" s="23">
        <v>963</v>
      </c>
      <c r="F15" s="23">
        <v>30</v>
      </c>
      <c r="G15" s="23">
        <v>142</v>
      </c>
      <c r="H15" s="23">
        <v>12108</v>
      </c>
      <c r="I15" s="23" t="s">
        <v>14</v>
      </c>
      <c r="J15" s="23" t="s">
        <v>14</v>
      </c>
      <c r="K15" s="23" t="s">
        <v>117</v>
      </c>
      <c r="L15" s="23" t="s">
        <v>117</v>
      </c>
      <c r="M15" s="57"/>
      <c r="N15" s="101"/>
    </row>
    <row r="16" spans="2:14" x14ac:dyDescent="0.2">
      <c r="B16" s="72">
        <v>1956</v>
      </c>
      <c r="C16" s="23">
        <v>184</v>
      </c>
      <c r="D16" s="23" t="s">
        <v>14</v>
      </c>
      <c r="E16" s="23">
        <v>1064</v>
      </c>
      <c r="F16" s="23">
        <v>33</v>
      </c>
      <c r="G16" s="23">
        <v>154</v>
      </c>
      <c r="H16" s="23">
        <v>9569</v>
      </c>
      <c r="I16" s="23" t="s">
        <v>14</v>
      </c>
      <c r="J16" s="23" t="s">
        <v>14</v>
      </c>
      <c r="K16" s="23" t="s">
        <v>117</v>
      </c>
      <c r="L16" s="23" t="s">
        <v>117</v>
      </c>
      <c r="M16" s="57"/>
      <c r="N16" s="101"/>
    </row>
    <row r="17" spans="2:15" x14ac:dyDescent="0.2">
      <c r="B17" s="72">
        <v>1957</v>
      </c>
      <c r="C17" s="23">
        <v>266</v>
      </c>
      <c r="D17" s="23" t="s">
        <v>14</v>
      </c>
      <c r="E17" s="23">
        <v>1190</v>
      </c>
      <c r="F17" s="23">
        <v>44</v>
      </c>
      <c r="G17" s="23">
        <v>169</v>
      </c>
      <c r="H17" s="23">
        <v>8778</v>
      </c>
      <c r="I17" s="23" t="s">
        <v>14</v>
      </c>
      <c r="J17" s="23" t="s">
        <v>14</v>
      </c>
      <c r="K17" s="23" t="s">
        <v>117</v>
      </c>
      <c r="L17" s="23" t="s">
        <v>117</v>
      </c>
      <c r="M17" s="57"/>
      <c r="N17" s="101"/>
    </row>
    <row r="18" spans="2:15" x14ac:dyDescent="0.2">
      <c r="B18" s="72">
        <v>1958</v>
      </c>
      <c r="C18" s="23">
        <v>339</v>
      </c>
      <c r="D18" s="23" t="s">
        <v>14</v>
      </c>
      <c r="E18" s="23">
        <v>1269</v>
      </c>
      <c r="F18" s="23">
        <v>48</v>
      </c>
      <c r="G18" s="23">
        <v>181</v>
      </c>
      <c r="H18" s="23">
        <v>7964</v>
      </c>
      <c r="I18" s="23" t="s">
        <v>14</v>
      </c>
      <c r="J18" s="23" t="s">
        <v>14</v>
      </c>
      <c r="K18" s="23" t="s">
        <v>117</v>
      </c>
      <c r="L18" s="23" t="s">
        <v>117</v>
      </c>
      <c r="M18" s="57"/>
      <c r="N18" s="101"/>
    </row>
    <row r="19" spans="2:15" x14ac:dyDescent="0.2">
      <c r="B19" s="72">
        <v>1959</v>
      </c>
      <c r="C19" s="23">
        <v>404</v>
      </c>
      <c r="D19" s="23" t="s">
        <v>14</v>
      </c>
      <c r="E19" s="23">
        <v>1725</v>
      </c>
      <c r="F19" s="23">
        <v>109</v>
      </c>
      <c r="G19" s="23">
        <v>195</v>
      </c>
      <c r="H19" s="23">
        <v>7364</v>
      </c>
      <c r="I19" s="23" t="s">
        <v>14</v>
      </c>
      <c r="J19" s="23" t="s">
        <v>14</v>
      </c>
      <c r="K19" s="23" t="s">
        <v>117</v>
      </c>
      <c r="L19" s="23" t="s">
        <v>117</v>
      </c>
      <c r="M19" s="57"/>
      <c r="N19" s="101"/>
    </row>
    <row r="20" spans="2:15" x14ac:dyDescent="0.2">
      <c r="B20" s="72">
        <v>1960</v>
      </c>
      <c r="C20" s="23">
        <v>477</v>
      </c>
      <c r="D20" s="23" t="s">
        <v>14</v>
      </c>
      <c r="E20" s="23">
        <v>1929</v>
      </c>
      <c r="F20" s="23">
        <v>128</v>
      </c>
      <c r="G20" s="23">
        <v>230</v>
      </c>
      <c r="H20" s="23">
        <v>6944</v>
      </c>
      <c r="I20" s="23" t="s">
        <v>14</v>
      </c>
      <c r="J20" s="23" t="s">
        <v>14</v>
      </c>
      <c r="K20" s="102">
        <v>8.6999999999999993</v>
      </c>
      <c r="L20" s="102">
        <v>57</v>
      </c>
      <c r="M20" s="57"/>
      <c r="N20" s="101"/>
    </row>
    <row r="21" spans="2:15" x14ac:dyDescent="0.2">
      <c r="B21" s="72">
        <v>1961</v>
      </c>
      <c r="C21" s="23">
        <v>612</v>
      </c>
      <c r="D21" s="23" t="s">
        <v>14</v>
      </c>
      <c r="E21" s="23">
        <v>2067</v>
      </c>
      <c r="F21" s="23">
        <v>143</v>
      </c>
      <c r="G21" s="23" t="s">
        <v>14</v>
      </c>
      <c r="H21" s="23">
        <v>75470</v>
      </c>
      <c r="I21" s="23" t="s">
        <v>14</v>
      </c>
      <c r="J21" s="23" t="s">
        <v>14</v>
      </c>
      <c r="K21" s="102">
        <v>21.13</v>
      </c>
      <c r="L21" s="102">
        <v>69</v>
      </c>
      <c r="M21" s="57"/>
      <c r="N21" s="23"/>
      <c r="O21" s="97"/>
    </row>
    <row r="22" spans="2:15" s="57" customFormat="1" x14ac:dyDescent="0.2">
      <c r="B22" s="72">
        <v>1962</v>
      </c>
      <c r="C22" s="23">
        <v>797</v>
      </c>
      <c r="D22" s="23">
        <v>2</v>
      </c>
      <c r="E22" s="23">
        <v>2238</v>
      </c>
      <c r="F22" s="23">
        <v>199</v>
      </c>
      <c r="G22" s="23" t="s">
        <v>14</v>
      </c>
      <c r="H22" s="23">
        <v>59636</v>
      </c>
      <c r="I22" s="23" t="s">
        <v>14</v>
      </c>
      <c r="J22" s="23" t="s">
        <v>14</v>
      </c>
      <c r="K22" s="102">
        <v>34.1</v>
      </c>
      <c r="L22" s="102">
        <v>78</v>
      </c>
      <c r="N22" s="23"/>
      <c r="O22" s="97"/>
    </row>
    <row r="23" spans="2:15" x14ac:dyDescent="0.2">
      <c r="B23" s="72">
        <v>1963</v>
      </c>
      <c r="C23" s="23">
        <v>1049</v>
      </c>
      <c r="D23" s="23">
        <v>17</v>
      </c>
      <c r="E23" s="23">
        <v>2472</v>
      </c>
      <c r="F23" s="23">
        <v>216</v>
      </c>
      <c r="G23" s="23" t="s">
        <v>14</v>
      </c>
      <c r="H23" s="23">
        <v>46615</v>
      </c>
      <c r="I23" s="23" t="s">
        <v>14</v>
      </c>
      <c r="J23" s="23" t="s">
        <v>14</v>
      </c>
      <c r="K23" s="102">
        <v>34.549999999999997</v>
      </c>
      <c r="L23" s="102">
        <v>80</v>
      </c>
      <c r="M23" s="57"/>
      <c r="N23" s="23"/>
      <c r="O23" s="97"/>
    </row>
    <row r="24" spans="2:15" x14ac:dyDescent="0.2">
      <c r="B24" s="72">
        <v>1964</v>
      </c>
      <c r="C24" s="23">
        <v>1325</v>
      </c>
      <c r="D24" s="23">
        <v>81</v>
      </c>
      <c r="E24" s="23">
        <v>2641</v>
      </c>
      <c r="F24" s="23">
        <v>260</v>
      </c>
      <c r="G24" s="23" t="s">
        <v>14</v>
      </c>
      <c r="H24" s="23">
        <v>37970</v>
      </c>
      <c r="I24" s="23" t="s">
        <v>14</v>
      </c>
      <c r="J24" s="23" t="s">
        <v>14</v>
      </c>
      <c r="K24" s="102">
        <v>75.22</v>
      </c>
      <c r="L24" s="102">
        <v>78</v>
      </c>
      <c r="M24" s="57"/>
      <c r="N24" s="23"/>
      <c r="O24" s="97"/>
    </row>
    <row r="25" spans="2:15" x14ac:dyDescent="0.2">
      <c r="B25" s="72">
        <v>1965</v>
      </c>
      <c r="C25" s="23">
        <v>1591</v>
      </c>
      <c r="D25" s="23">
        <v>151</v>
      </c>
      <c r="E25" s="23">
        <v>2945</v>
      </c>
      <c r="F25" s="23">
        <v>291</v>
      </c>
      <c r="G25" s="23" t="s">
        <v>14</v>
      </c>
      <c r="H25" s="23">
        <v>32533</v>
      </c>
      <c r="I25" s="23" t="s">
        <v>14</v>
      </c>
      <c r="J25" s="23" t="s">
        <v>14</v>
      </c>
      <c r="K25" s="102">
        <v>46.47</v>
      </c>
      <c r="L25" s="102">
        <v>84</v>
      </c>
      <c r="M25" s="57"/>
      <c r="N25" s="23"/>
      <c r="O25" s="97"/>
    </row>
    <row r="26" spans="2:15" x14ac:dyDescent="0.2">
      <c r="B26" s="72">
        <v>1966</v>
      </c>
      <c r="C26" s="23">
        <v>2008</v>
      </c>
      <c r="D26" s="23">
        <v>195</v>
      </c>
      <c r="E26" s="23">
        <v>3183</v>
      </c>
      <c r="F26" s="23">
        <v>320</v>
      </c>
      <c r="G26" s="23" t="s">
        <v>14</v>
      </c>
      <c r="H26" s="23">
        <v>26524</v>
      </c>
      <c r="I26" s="23" t="s">
        <v>14</v>
      </c>
      <c r="J26" s="23" t="s">
        <v>14</v>
      </c>
      <c r="K26" s="102">
        <v>35.31</v>
      </c>
      <c r="L26" s="102">
        <v>86</v>
      </c>
      <c r="M26" s="57"/>
      <c r="N26" s="23"/>
      <c r="O26" s="97"/>
    </row>
    <row r="27" spans="2:15" x14ac:dyDescent="0.2">
      <c r="B27" s="72">
        <v>1967</v>
      </c>
      <c r="C27" s="23">
        <v>2588</v>
      </c>
      <c r="D27" s="23">
        <v>233</v>
      </c>
      <c r="E27" s="23">
        <v>3527</v>
      </c>
      <c r="F27" s="23">
        <v>363</v>
      </c>
      <c r="G27" s="23" t="s">
        <v>14</v>
      </c>
      <c r="H27" s="23">
        <v>21170</v>
      </c>
      <c r="I27" s="23" t="s">
        <v>14</v>
      </c>
      <c r="J27" s="23" t="s">
        <v>14</v>
      </c>
      <c r="K27" s="102">
        <v>70.8</v>
      </c>
      <c r="L27" s="102">
        <v>92</v>
      </c>
      <c r="M27" s="57"/>
      <c r="N27" s="23"/>
      <c r="O27" s="97"/>
    </row>
    <row r="28" spans="2:15" x14ac:dyDescent="0.2">
      <c r="B28" s="72">
        <v>1968</v>
      </c>
      <c r="C28" s="23">
        <v>2668</v>
      </c>
      <c r="D28" s="23">
        <v>273</v>
      </c>
      <c r="E28" s="23">
        <v>3813</v>
      </c>
      <c r="F28" s="23">
        <v>421</v>
      </c>
      <c r="G28" s="23" t="s">
        <v>14</v>
      </c>
      <c r="H28" s="23">
        <v>21128</v>
      </c>
      <c r="I28" s="23" t="s">
        <v>14</v>
      </c>
      <c r="J28" s="23" t="s">
        <v>14</v>
      </c>
      <c r="K28" s="102">
        <v>59.79</v>
      </c>
      <c r="L28" s="102">
        <v>99</v>
      </c>
      <c r="M28" s="57"/>
      <c r="N28" s="23"/>
      <c r="O28" s="97"/>
    </row>
    <row r="29" spans="2:15" x14ac:dyDescent="0.2">
      <c r="B29" s="72">
        <v>1969</v>
      </c>
      <c r="C29" s="23">
        <v>3322</v>
      </c>
      <c r="D29" s="23">
        <v>332</v>
      </c>
      <c r="E29" s="23">
        <v>4123</v>
      </c>
      <c r="F29" s="23">
        <v>502</v>
      </c>
      <c r="G29" s="23" t="s">
        <v>14</v>
      </c>
      <c r="H29" s="23">
        <v>17459</v>
      </c>
      <c r="I29" s="23" t="s">
        <v>14</v>
      </c>
      <c r="J29" s="23" t="s">
        <v>14</v>
      </c>
      <c r="K29" s="102">
        <v>67.989999999999995</v>
      </c>
      <c r="L29" s="102">
        <v>128</v>
      </c>
      <c r="M29" s="57"/>
      <c r="N29" s="23"/>
      <c r="O29" s="97"/>
    </row>
    <row r="30" spans="2:15" x14ac:dyDescent="0.2">
      <c r="B30" s="72">
        <v>1970</v>
      </c>
      <c r="C30" s="23">
        <v>3913</v>
      </c>
      <c r="D30" s="23">
        <v>384</v>
      </c>
      <c r="E30" s="23">
        <v>4543</v>
      </c>
      <c r="F30" s="23">
        <v>616</v>
      </c>
      <c r="G30" s="23" t="s">
        <v>14</v>
      </c>
      <c r="H30" s="23">
        <v>15256</v>
      </c>
      <c r="I30" s="23">
        <v>155468</v>
      </c>
      <c r="J30" s="23" t="s">
        <v>14</v>
      </c>
      <c r="K30" s="102">
        <v>61.7</v>
      </c>
      <c r="L30" s="102">
        <v>151</v>
      </c>
      <c r="M30" s="57"/>
      <c r="N30" s="23"/>
      <c r="O30" s="97"/>
    </row>
    <row r="31" spans="2:15" x14ac:dyDescent="0.2">
      <c r="B31" s="72">
        <v>1971</v>
      </c>
      <c r="C31" s="23">
        <v>4287</v>
      </c>
      <c r="D31" s="23">
        <v>446</v>
      </c>
      <c r="E31" s="23">
        <v>5075</v>
      </c>
      <c r="F31" s="23">
        <v>716</v>
      </c>
      <c r="G31" s="23" t="s">
        <v>14</v>
      </c>
      <c r="H31" s="23">
        <v>14343</v>
      </c>
      <c r="I31" s="23">
        <v>137870</v>
      </c>
      <c r="J31" s="23" t="s">
        <v>14</v>
      </c>
      <c r="K31" s="102">
        <v>57.62</v>
      </c>
      <c r="L31" s="102">
        <v>141.1</v>
      </c>
      <c r="M31" s="57"/>
      <c r="N31" s="23"/>
      <c r="O31" s="97"/>
    </row>
    <row r="32" spans="2:15" x14ac:dyDescent="0.2">
      <c r="B32" s="72">
        <v>1972</v>
      </c>
      <c r="C32" s="23">
        <v>4802</v>
      </c>
      <c r="D32" s="23">
        <v>511</v>
      </c>
      <c r="E32" s="23">
        <v>5504</v>
      </c>
      <c r="F32" s="23">
        <v>887</v>
      </c>
      <c r="G32" s="23" t="s">
        <v>14</v>
      </c>
      <c r="H32" s="23">
        <v>13190</v>
      </c>
      <c r="I32" s="23">
        <v>123953</v>
      </c>
      <c r="J32" s="23" t="s">
        <v>14</v>
      </c>
      <c r="K32" s="102">
        <v>95.55</v>
      </c>
      <c r="L32" s="102">
        <v>171.9</v>
      </c>
      <c r="M32" s="57"/>
      <c r="N32" s="23"/>
      <c r="O32" s="97"/>
    </row>
    <row r="33" spans="2:15" x14ac:dyDescent="0.2">
      <c r="B33" s="72">
        <v>1973</v>
      </c>
      <c r="C33" s="23">
        <v>5138</v>
      </c>
      <c r="D33" s="23">
        <v>549</v>
      </c>
      <c r="E33" s="23">
        <v>5751</v>
      </c>
      <c r="F33" s="23" t="s">
        <v>14</v>
      </c>
      <c r="G33" s="23" t="s">
        <v>14</v>
      </c>
      <c r="H33" s="23">
        <v>12824</v>
      </c>
      <c r="I33" s="23">
        <v>120018</v>
      </c>
      <c r="J33" s="23" t="s">
        <v>14</v>
      </c>
      <c r="K33" s="102">
        <v>175.67</v>
      </c>
      <c r="L33" s="102">
        <v>210.1</v>
      </c>
      <c r="M33" s="57"/>
      <c r="N33" s="23"/>
      <c r="O33" s="97"/>
    </row>
    <row r="34" spans="2:15" x14ac:dyDescent="0.2">
      <c r="B34" s="72">
        <v>1974</v>
      </c>
      <c r="C34" s="23">
        <v>5582</v>
      </c>
      <c r="D34" s="23">
        <v>610</v>
      </c>
      <c r="E34" s="23">
        <v>946</v>
      </c>
      <c r="F34" s="23">
        <v>522</v>
      </c>
      <c r="G34" s="23">
        <v>51</v>
      </c>
      <c r="H34" s="23">
        <v>12164</v>
      </c>
      <c r="I34" s="23">
        <v>111311</v>
      </c>
      <c r="J34" s="23" t="s">
        <v>14</v>
      </c>
      <c r="K34" s="102">
        <v>363</v>
      </c>
      <c r="L34" s="102">
        <v>278</v>
      </c>
      <c r="M34" s="57"/>
      <c r="N34" s="23"/>
      <c r="O34" s="97"/>
    </row>
    <row r="35" spans="2:15" x14ac:dyDescent="0.2">
      <c r="B35" s="72">
        <v>1975</v>
      </c>
      <c r="C35" s="23">
        <v>6018</v>
      </c>
      <c r="D35" s="23">
        <v>650</v>
      </c>
      <c r="E35" s="23">
        <v>1985</v>
      </c>
      <c r="F35" s="23">
        <v>1201</v>
      </c>
      <c r="G35" s="23">
        <v>118</v>
      </c>
      <c r="H35" s="23">
        <v>11628</v>
      </c>
      <c r="I35" s="23">
        <v>107661</v>
      </c>
      <c r="J35" s="23" t="s">
        <v>14</v>
      </c>
      <c r="K35" s="102">
        <v>629.1</v>
      </c>
      <c r="L35" s="102">
        <v>360.64</v>
      </c>
      <c r="M35" s="57"/>
      <c r="N35" s="23"/>
      <c r="O35" s="97"/>
    </row>
    <row r="36" spans="2:15" s="57" customFormat="1" x14ac:dyDescent="0.2">
      <c r="B36" s="72">
        <v>1976</v>
      </c>
      <c r="C36" s="23">
        <v>6478</v>
      </c>
      <c r="D36" s="23">
        <v>706</v>
      </c>
      <c r="E36" s="23">
        <v>2526</v>
      </c>
      <c r="F36" s="23">
        <v>1637</v>
      </c>
      <c r="G36" s="23">
        <v>197</v>
      </c>
      <c r="H36" s="23">
        <v>11133</v>
      </c>
      <c r="I36" s="23">
        <v>102153</v>
      </c>
      <c r="J36" s="23" t="s">
        <v>14</v>
      </c>
      <c r="K36" s="102">
        <v>540</v>
      </c>
      <c r="L36" s="102">
        <v>439.2</v>
      </c>
      <c r="N36" s="23"/>
      <c r="O36" s="97"/>
    </row>
    <row r="37" spans="2:15" s="57" customFormat="1" x14ac:dyDescent="0.2">
      <c r="B37" s="72">
        <v>1977</v>
      </c>
      <c r="C37" s="23">
        <v>7232</v>
      </c>
      <c r="D37" s="23">
        <v>733</v>
      </c>
      <c r="E37" s="23">
        <v>3204</v>
      </c>
      <c r="F37" s="23">
        <v>2577</v>
      </c>
      <c r="G37" s="23">
        <v>246</v>
      </c>
      <c r="H37" s="23">
        <v>10278</v>
      </c>
      <c r="I37" s="23">
        <v>101405</v>
      </c>
      <c r="J37" s="23" t="s">
        <v>14</v>
      </c>
      <c r="K37" s="102">
        <v>512</v>
      </c>
      <c r="L37" s="102">
        <v>558.6</v>
      </c>
      <c r="N37" s="23"/>
      <c r="O37" s="97"/>
    </row>
    <row r="38" spans="2:15" x14ac:dyDescent="0.2">
      <c r="B38" s="72">
        <v>1978</v>
      </c>
      <c r="C38" s="23">
        <v>9142</v>
      </c>
      <c r="D38" s="23">
        <v>781</v>
      </c>
      <c r="E38" s="23">
        <v>3892</v>
      </c>
      <c r="F38" s="23">
        <v>3106</v>
      </c>
      <c r="G38" s="23">
        <v>341</v>
      </c>
      <c r="H38" s="23">
        <v>9526</v>
      </c>
      <c r="I38" s="23">
        <v>98079</v>
      </c>
      <c r="J38" s="23" t="s">
        <v>14</v>
      </c>
      <c r="K38" s="102">
        <v>569</v>
      </c>
      <c r="L38" s="102">
        <v>641.6</v>
      </c>
      <c r="M38" s="57"/>
      <c r="N38" s="23"/>
      <c r="O38" s="97"/>
    </row>
    <row r="39" spans="2:15" x14ac:dyDescent="0.2">
      <c r="B39" s="72">
        <v>1979</v>
      </c>
      <c r="C39" s="23">
        <v>10167</v>
      </c>
      <c r="D39" s="23">
        <v>846</v>
      </c>
      <c r="E39" s="23">
        <v>4552</v>
      </c>
      <c r="F39" s="23">
        <v>3594</v>
      </c>
      <c r="G39" s="23">
        <v>453</v>
      </c>
      <c r="H39" s="23">
        <v>8695</v>
      </c>
      <c r="I39" s="23">
        <v>93309</v>
      </c>
      <c r="J39" s="23" t="s">
        <v>14</v>
      </c>
      <c r="K39" s="102">
        <v>717</v>
      </c>
      <c r="L39" s="102">
        <v>661.89</v>
      </c>
      <c r="M39" s="57"/>
      <c r="N39" s="23"/>
      <c r="O39" s="97"/>
    </row>
    <row r="40" spans="2:15" x14ac:dyDescent="0.2">
      <c r="B40" s="72">
        <v>1980</v>
      </c>
      <c r="C40" s="23">
        <v>11860</v>
      </c>
      <c r="D40" s="23">
        <v>928</v>
      </c>
      <c r="E40" s="23">
        <v>5336</v>
      </c>
      <c r="F40" s="23">
        <v>4200</v>
      </c>
      <c r="G40" s="23">
        <v>547</v>
      </c>
      <c r="H40" s="23">
        <v>7549</v>
      </c>
      <c r="I40" s="23">
        <v>87672</v>
      </c>
      <c r="J40" s="23" t="s">
        <v>14</v>
      </c>
      <c r="K40" s="102">
        <v>942</v>
      </c>
      <c r="L40" s="102">
        <v>794.82</v>
      </c>
      <c r="M40" s="57"/>
      <c r="N40" s="23"/>
      <c r="O40" s="97"/>
    </row>
    <row r="41" spans="2:15" x14ac:dyDescent="0.2">
      <c r="B41" s="72">
        <v>1981</v>
      </c>
      <c r="C41" s="23">
        <v>14996</v>
      </c>
      <c r="D41" s="23">
        <v>1018</v>
      </c>
      <c r="E41" s="23">
        <v>6110</v>
      </c>
      <c r="F41" s="23">
        <v>4846</v>
      </c>
      <c r="G41" s="23">
        <v>718</v>
      </c>
      <c r="H41" s="23">
        <v>6101</v>
      </c>
      <c r="I41" s="23">
        <v>83369</v>
      </c>
      <c r="J41" s="23" t="s">
        <v>14</v>
      </c>
      <c r="K41" s="102">
        <v>1037</v>
      </c>
      <c r="L41" s="102">
        <v>993.1</v>
      </c>
      <c r="M41" s="57"/>
      <c r="N41" s="23"/>
      <c r="O41" s="97"/>
    </row>
    <row r="42" spans="2:15" x14ac:dyDescent="0.2">
      <c r="B42" s="72">
        <v>1982</v>
      </c>
      <c r="C42" s="23">
        <v>18256</v>
      </c>
      <c r="D42" s="23">
        <v>1121</v>
      </c>
      <c r="E42" s="23">
        <v>6832</v>
      </c>
      <c r="F42" s="23">
        <v>5482</v>
      </c>
      <c r="G42" s="23">
        <v>928</v>
      </c>
      <c r="H42" s="23">
        <v>5087</v>
      </c>
      <c r="I42" s="23">
        <v>77948</v>
      </c>
      <c r="J42" s="23" t="s">
        <v>14</v>
      </c>
      <c r="K42" s="102">
        <v>1183</v>
      </c>
      <c r="L42" s="102">
        <v>1207</v>
      </c>
      <c r="M42" s="57"/>
      <c r="N42" s="23"/>
      <c r="O42" s="97"/>
    </row>
    <row r="43" spans="2:15" x14ac:dyDescent="0.2">
      <c r="B43" s="72">
        <v>1983</v>
      </c>
      <c r="C43" s="23">
        <v>21942</v>
      </c>
      <c r="D43" s="23">
        <v>1222</v>
      </c>
      <c r="E43" s="23">
        <v>7348</v>
      </c>
      <c r="F43" s="23">
        <v>6031</v>
      </c>
      <c r="G43" s="23">
        <v>1144</v>
      </c>
      <c r="H43" s="23">
        <v>4308</v>
      </c>
      <c r="I43" s="23">
        <v>73560</v>
      </c>
      <c r="J43" s="23" t="s">
        <v>14</v>
      </c>
      <c r="K43" s="102">
        <v>1526</v>
      </c>
      <c r="L43" s="102">
        <v>1564</v>
      </c>
      <c r="M43" s="57"/>
      <c r="N43" s="23"/>
      <c r="O43" s="97"/>
    </row>
    <row r="44" spans="2:15" x14ac:dyDescent="0.2">
      <c r="B44" s="72">
        <v>1984</v>
      </c>
      <c r="C44" s="23">
        <v>26700</v>
      </c>
      <c r="D44" s="23">
        <v>1349</v>
      </c>
      <c r="E44" s="23">
        <v>8280</v>
      </c>
      <c r="F44" s="23">
        <v>7078</v>
      </c>
      <c r="G44" s="23">
        <v>1374</v>
      </c>
      <c r="H44" s="23">
        <v>3605</v>
      </c>
      <c r="I44" s="23">
        <v>68490</v>
      </c>
      <c r="J44" s="23" t="s">
        <v>14</v>
      </c>
      <c r="K44" s="102">
        <v>1587</v>
      </c>
      <c r="L44" s="102">
        <v>1785.12</v>
      </c>
      <c r="M44" s="57"/>
      <c r="N44" s="23"/>
      <c r="O44" s="97"/>
    </row>
    <row r="45" spans="2:15" x14ac:dyDescent="0.2">
      <c r="B45" s="72">
        <v>1985</v>
      </c>
      <c r="C45" s="23">
        <v>31107</v>
      </c>
      <c r="D45" s="23">
        <v>1416</v>
      </c>
      <c r="E45" s="23">
        <v>10529</v>
      </c>
      <c r="F45" s="23">
        <v>8133</v>
      </c>
      <c r="G45" s="23">
        <v>1574</v>
      </c>
      <c r="H45" s="23">
        <v>3160</v>
      </c>
      <c r="I45" s="23">
        <v>67041</v>
      </c>
      <c r="J45" s="23" t="s">
        <v>14</v>
      </c>
      <c r="K45" s="102">
        <v>1881.5</v>
      </c>
      <c r="L45" s="102">
        <v>2393.81</v>
      </c>
      <c r="M45" s="57"/>
      <c r="N45" s="23"/>
      <c r="O45" s="97"/>
    </row>
    <row r="46" spans="2:15" x14ac:dyDescent="0.2">
      <c r="B46" s="72">
        <v>1986</v>
      </c>
      <c r="C46" s="23">
        <v>35102</v>
      </c>
      <c r="D46" s="23">
        <v>1558</v>
      </c>
      <c r="E46" s="23">
        <v>12014</v>
      </c>
      <c r="F46" s="23">
        <v>10315</v>
      </c>
      <c r="G46" s="23">
        <v>2144</v>
      </c>
      <c r="H46" s="23">
        <v>2865</v>
      </c>
      <c r="I46" s="23">
        <v>62580</v>
      </c>
      <c r="J46" s="23" t="s">
        <v>14</v>
      </c>
      <c r="K46" s="102">
        <v>2615</v>
      </c>
      <c r="L46" s="102">
        <v>3270</v>
      </c>
      <c r="M46" s="57"/>
      <c r="N46" s="23"/>
      <c r="O46" s="97"/>
    </row>
    <row r="47" spans="2:15" x14ac:dyDescent="0.2">
      <c r="B47" s="72">
        <v>1987</v>
      </c>
      <c r="C47" s="23">
        <v>39639</v>
      </c>
      <c r="D47" s="23">
        <v>1636</v>
      </c>
      <c r="E47" s="23">
        <v>13002</v>
      </c>
      <c r="F47" s="23">
        <v>11505</v>
      </c>
      <c r="G47" s="23">
        <v>2384</v>
      </c>
      <c r="H47" s="23">
        <v>2594</v>
      </c>
      <c r="I47" s="23">
        <v>61180</v>
      </c>
      <c r="J47" s="23" t="s">
        <v>14</v>
      </c>
      <c r="K47" s="102">
        <v>3114.41</v>
      </c>
      <c r="L47" s="102">
        <v>4064</v>
      </c>
      <c r="M47" s="57"/>
      <c r="N47" s="23"/>
      <c r="O47" s="97"/>
    </row>
    <row r="48" spans="2:15" x14ac:dyDescent="0.2">
      <c r="B48" s="72">
        <v>1988</v>
      </c>
      <c r="C48" s="23">
        <v>43921</v>
      </c>
      <c r="D48" s="23">
        <v>1772</v>
      </c>
      <c r="E48" s="23">
        <v>14015</v>
      </c>
      <c r="F48" s="23">
        <v>12866</v>
      </c>
      <c r="G48" s="23">
        <v>2697</v>
      </c>
      <c r="H48" s="23">
        <v>2396</v>
      </c>
      <c r="I48" s="23">
        <v>57963</v>
      </c>
      <c r="J48" s="23" t="s">
        <v>14</v>
      </c>
      <c r="K48" s="102">
        <v>2802</v>
      </c>
      <c r="L48" s="102">
        <v>4519</v>
      </c>
      <c r="M48" s="57"/>
      <c r="N48" s="23"/>
      <c r="O48" s="97"/>
    </row>
    <row r="49" spans="2:18" x14ac:dyDescent="0.2">
      <c r="B49" s="72">
        <v>1989</v>
      </c>
      <c r="C49" s="23">
        <v>48342</v>
      </c>
      <c r="D49" s="23">
        <v>1918</v>
      </c>
      <c r="E49" s="23">
        <v>15861</v>
      </c>
      <c r="F49" s="23">
        <v>13779</v>
      </c>
      <c r="G49" s="23">
        <v>2917</v>
      </c>
      <c r="H49" s="23">
        <v>2228</v>
      </c>
      <c r="I49" s="23">
        <v>54927</v>
      </c>
      <c r="J49" s="23" t="s">
        <v>14</v>
      </c>
      <c r="K49" s="102">
        <v>2681</v>
      </c>
      <c r="L49" s="102">
        <v>4537</v>
      </c>
      <c r="M49" s="57"/>
      <c r="N49" s="23"/>
      <c r="O49" s="97"/>
    </row>
    <row r="50" spans="2:18" x14ac:dyDescent="0.2">
      <c r="B50" s="72">
        <v>1990</v>
      </c>
      <c r="C50" s="23">
        <v>52935</v>
      </c>
      <c r="D50" s="23">
        <v>2068</v>
      </c>
      <c r="E50" s="23">
        <v>16948</v>
      </c>
      <c r="F50" s="23">
        <v>15009</v>
      </c>
      <c r="G50" s="23">
        <v>3106</v>
      </c>
      <c r="H50" s="23">
        <v>2082</v>
      </c>
      <c r="I50" s="23">
        <v>52017</v>
      </c>
      <c r="J50" s="23">
        <v>6375</v>
      </c>
      <c r="K50" s="102">
        <v>2741</v>
      </c>
      <c r="L50" s="102">
        <v>4997</v>
      </c>
      <c r="M50" s="103"/>
      <c r="N50" s="23"/>
      <c r="O50" s="97"/>
      <c r="P50" s="99"/>
      <c r="Q50" s="99"/>
      <c r="R50" s="99"/>
    </row>
    <row r="51" spans="2:18" x14ac:dyDescent="0.2">
      <c r="B51" s="72">
        <v>1991</v>
      </c>
      <c r="C51" s="23">
        <v>56616</v>
      </c>
      <c r="D51" s="23">
        <v>2184</v>
      </c>
      <c r="E51" s="23">
        <v>18150</v>
      </c>
      <c r="F51" s="23">
        <v>16299</v>
      </c>
      <c r="G51" s="23">
        <v>3463</v>
      </c>
      <c r="H51" s="23">
        <v>1993</v>
      </c>
      <c r="I51" s="23">
        <v>50519</v>
      </c>
      <c r="J51" s="23">
        <v>6204</v>
      </c>
      <c r="K51" s="102">
        <v>2402</v>
      </c>
      <c r="L51" s="102">
        <v>6129.65</v>
      </c>
      <c r="M51" s="103"/>
      <c r="N51" s="23"/>
      <c r="O51" s="97"/>
      <c r="P51" s="99"/>
      <c r="Q51" s="99"/>
      <c r="R51" s="99"/>
    </row>
    <row r="52" spans="2:18" x14ac:dyDescent="0.2">
      <c r="B52" s="72">
        <v>1992</v>
      </c>
      <c r="C52" s="23">
        <v>61081</v>
      </c>
      <c r="D52" s="23">
        <v>2269</v>
      </c>
      <c r="E52" s="23">
        <v>19389</v>
      </c>
      <c r="F52" s="23">
        <v>17678</v>
      </c>
      <c r="G52" s="23">
        <v>3796</v>
      </c>
      <c r="H52" s="23">
        <v>1892</v>
      </c>
      <c r="I52" s="23">
        <v>49850</v>
      </c>
      <c r="J52" s="23">
        <v>5959</v>
      </c>
      <c r="K52" s="102">
        <v>2152.31</v>
      </c>
      <c r="L52" s="102">
        <v>7452.31</v>
      </c>
      <c r="M52" s="103"/>
      <c r="N52" s="23"/>
      <c r="O52" s="97"/>
      <c r="P52" s="99"/>
      <c r="Q52" s="99"/>
      <c r="R52" s="99"/>
    </row>
    <row r="53" spans="2:18" x14ac:dyDescent="0.2">
      <c r="B53" s="72">
        <v>1993</v>
      </c>
      <c r="C53" s="23">
        <v>64038</v>
      </c>
      <c r="D53" s="23">
        <v>2394</v>
      </c>
      <c r="E53" s="23">
        <v>20245</v>
      </c>
      <c r="F53" s="23">
        <v>18641</v>
      </c>
      <c r="G53" s="23">
        <v>3920</v>
      </c>
      <c r="H53" s="23">
        <v>1848</v>
      </c>
      <c r="I53" s="23">
        <v>48508</v>
      </c>
      <c r="J53" s="23">
        <v>5853</v>
      </c>
      <c r="K53" s="102">
        <v>2875</v>
      </c>
      <c r="L53" s="102">
        <v>7680</v>
      </c>
      <c r="M53" s="103"/>
      <c r="N53" s="23"/>
      <c r="O53" s="97"/>
      <c r="P53" s="99"/>
      <c r="Q53" s="99"/>
      <c r="R53" s="99"/>
    </row>
    <row r="54" spans="2:18" x14ac:dyDescent="0.2">
      <c r="B54" s="72">
        <v>1994</v>
      </c>
      <c r="C54" s="23">
        <v>67224</v>
      </c>
      <c r="D54" s="23">
        <v>2584</v>
      </c>
      <c r="E54" s="23">
        <v>21419</v>
      </c>
      <c r="F54" s="23">
        <v>19759</v>
      </c>
      <c r="G54" s="23">
        <v>4107</v>
      </c>
      <c r="H54" s="23">
        <v>1803</v>
      </c>
      <c r="I54" s="23">
        <v>46114</v>
      </c>
      <c r="J54" s="23">
        <v>5672</v>
      </c>
      <c r="K54" s="102">
        <v>3589.73</v>
      </c>
      <c r="L54" s="102">
        <v>8501</v>
      </c>
      <c r="M54" s="103"/>
      <c r="N54" s="23"/>
      <c r="O54" s="97"/>
      <c r="P54" s="99"/>
      <c r="Q54" s="99"/>
      <c r="R54" s="99"/>
    </row>
    <row r="55" spans="2:18" x14ac:dyDescent="0.2">
      <c r="B55" s="72">
        <v>1995</v>
      </c>
      <c r="C55" s="23">
        <v>71718</v>
      </c>
      <c r="D55" s="23">
        <v>2747</v>
      </c>
      <c r="E55" s="23">
        <v>22299</v>
      </c>
      <c r="F55" s="23">
        <v>20910</v>
      </c>
      <c r="G55" s="23">
        <v>4185</v>
      </c>
      <c r="H55" s="23">
        <v>1455</v>
      </c>
      <c r="I55" s="23">
        <v>44478</v>
      </c>
      <c r="J55" s="23">
        <v>5583</v>
      </c>
      <c r="K55" s="102">
        <v>5741.07</v>
      </c>
      <c r="L55" s="102">
        <v>10613.75</v>
      </c>
      <c r="M55" s="103"/>
      <c r="N55" s="23"/>
      <c r="O55" s="97"/>
      <c r="P55" s="99"/>
      <c r="Q55" s="99"/>
      <c r="R55" s="99"/>
    </row>
    <row r="56" spans="2:18" x14ac:dyDescent="0.2">
      <c r="B56" s="72">
        <v>1996</v>
      </c>
      <c r="C56" s="23">
        <v>75239</v>
      </c>
      <c r="D56" s="23">
        <v>2933</v>
      </c>
      <c r="E56" s="23">
        <v>24776</v>
      </c>
      <c r="F56" s="23">
        <v>21662</v>
      </c>
      <c r="G56" s="23">
        <v>4407</v>
      </c>
      <c r="H56" s="23">
        <v>1689</v>
      </c>
      <c r="I56" s="23">
        <v>42675</v>
      </c>
      <c r="J56" s="23">
        <v>5147</v>
      </c>
      <c r="K56" s="102">
        <v>6485.4</v>
      </c>
      <c r="L56" s="102">
        <v>11857.43</v>
      </c>
      <c r="M56" s="103"/>
      <c r="N56" s="23"/>
      <c r="O56" s="97"/>
      <c r="P56" s="99"/>
      <c r="Q56" s="99"/>
      <c r="R56" s="99"/>
    </row>
    <row r="57" spans="2:18" x14ac:dyDescent="0.2">
      <c r="B57" s="72">
        <v>1997</v>
      </c>
      <c r="C57" s="23">
        <v>79474</v>
      </c>
      <c r="D57" s="23">
        <v>3154</v>
      </c>
      <c r="E57" s="23">
        <v>28661</v>
      </c>
      <c r="F57" s="23">
        <v>21840</v>
      </c>
      <c r="G57" s="23">
        <v>4589</v>
      </c>
      <c r="H57" s="23">
        <v>1636</v>
      </c>
      <c r="I57" s="23">
        <v>40652</v>
      </c>
      <c r="J57" s="23">
        <v>4555</v>
      </c>
      <c r="K57" s="102">
        <v>6076.6</v>
      </c>
      <c r="L57" s="102">
        <v>13586.91</v>
      </c>
      <c r="M57" s="103"/>
      <c r="N57" s="23"/>
      <c r="O57" s="97"/>
      <c r="P57" s="99"/>
      <c r="Q57" s="99"/>
      <c r="R57" s="99"/>
    </row>
    <row r="58" spans="2:18" x14ac:dyDescent="0.2">
      <c r="B58" s="72">
        <v>1998</v>
      </c>
      <c r="C58" s="23">
        <v>83696</v>
      </c>
      <c r="D58" s="23">
        <v>3434</v>
      </c>
      <c r="E58" s="23">
        <v>32938</v>
      </c>
      <c r="F58" s="23">
        <v>22103</v>
      </c>
      <c r="G58" s="23">
        <v>4959</v>
      </c>
      <c r="H58" s="23">
        <v>1590</v>
      </c>
      <c r="I58" s="23">
        <v>38185</v>
      </c>
      <c r="J58" s="23">
        <v>4052</v>
      </c>
      <c r="K58" s="102">
        <v>5491.81</v>
      </c>
      <c r="L58" s="102">
        <v>15315.86</v>
      </c>
      <c r="M58" s="103"/>
      <c r="N58" s="23"/>
      <c r="O58" s="97"/>
      <c r="P58" s="99"/>
      <c r="Q58" s="99"/>
      <c r="R58" s="99"/>
    </row>
    <row r="59" spans="2:18" x14ac:dyDescent="0.2">
      <c r="B59" s="72">
        <v>1999</v>
      </c>
      <c r="C59" s="23">
        <v>88117</v>
      </c>
      <c r="D59" s="23">
        <v>3857</v>
      </c>
      <c r="E59" s="23">
        <v>35979</v>
      </c>
      <c r="F59" s="23">
        <v>22401</v>
      </c>
      <c r="G59" s="23">
        <v>5299</v>
      </c>
      <c r="H59" s="23">
        <v>1578</v>
      </c>
      <c r="I59" s="23">
        <v>35557</v>
      </c>
      <c r="J59" s="23">
        <v>3799</v>
      </c>
      <c r="K59" s="102">
        <v>5887</v>
      </c>
      <c r="L59" s="102">
        <v>16190</v>
      </c>
      <c r="M59" s="103"/>
      <c r="N59" s="23"/>
      <c r="O59" s="97"/>
      <c r="P59" s="99"/>
      <c r="Q59" s="99"/>
      <c r="R59" s="99"/>
    </row>
    <row r="60" spans="2:18" x14ac:dyDescent="0.2">
      <c r="B60" s="72">
        <v>2000</v>
      </c>
      <c r="C60" s="23">
        <v>92838</v>
      </c>
      <c r="D60" s="23">
        <v>4165</v>
      </c>
      <c r="E60" s="23">
        <v>37528</v>
      </c>
      <c r="F60" s="23">
        <v>22525</v>
      </c>
      <c r="G60" s="23">
        <v>5443</v>
      </c>
      <c r="H60" s="23">
        <v>1503.1560352441888</v>
      </c>
      <c r="I60" s="23">
        <v>33505.402160864345</v>
      </c>
      <c r="J60" s="23">
        <v>3718.556810914517</v>
      </c>
      <c r="K60" s="102">
        <v>5944</v>
      </c>
      <c r="L60" s="102">
        <v>18337</v>
      </c>
      <c r="M60" s="23"/>
      <c r="N60" s="23"/>
      <c r="O60" s="23"/>
      <c r="P60" s="99"/>
      <c r="Q60" s="99"/>
      <c r="R60" s="99"/>
    </row>
    <row r="61" spans="2:18" x14ac:dyDescent="0.2">
      <c r="B61" s="72">
        <v>2001</v>
      </c>
      <c r="C61" s="23">
        <v>97260</v>
      </c>
      <c r="D61" s="23">
        <v>4612</v>
      </c>
      <c r="E61" s="23">
        <v>40019</v>
      </c>
      <c r="F61" s="23">
        <v>22711</v>
      </c>
      <c r="G61" s="23">
        <v>5669</v>
      </c>
      <c r="H61" s="23">
        <v>1467.8182192062513</v>
      </c>
      <c r="I61" s="23">
        <v>30954.032957502168</v>
      </c>
      <c r="J61" s="23">
        <v>3567.3055298733102</v>
      </c>
      <c r="K61" s="102">
        <v>6688</v>
      </c>
      <c r="L61" s="102">
        <v>18717</v>
      </c>
      <c r="M61" s="23"/>
      <c r="N61" s="23"/>
      <c r="O61" s="23"/>
      <c r="P61" s="99"/>
      <c r="Q61" s="99"/>
      <c r="R61" s="99"/>
    </row>
    <row r="62" spans="2:18" x14ac:dyDescent="0.2">
      <c r="B62" s="72">
        <v>2002</v>
      </c>
      <c r="C62" s="23">
        <v>102644</v>
      </c>
      <c r="D62" s="23">
        <v>5058</v>
      </c>
      <c r="E62" s="23">
        <v>44520</v>
      </c>
      <c r="F62" s="23">
        <v>23084</v>
      </c>
      <c r="G62" s="23">
        <v>6397</v>
      </c>
      <c r="H62" s="23">
        <v>1422.5868048789991</v>
      </c>
      <c r="I62" s="23">
        <v>28869.118228548832</v>
      </c>
      <c r="J62" s="23">
        <v>3279.8742138364778</v>
      </c>
      <c r="K62" s="102">
        <v>6609</v>
      </c>
      <c r="L62" s="102">
        <v>22205</v>
      </c>
      <c r="M62" s="23"/>
      <c r="N62" s="23"/>
      <c r="O62" s="23"/>
      <c r="P62" s="99"/>
      <c r="Q62" s="99"/>
      <c r="R62" s="99"/>
    </row>
    <row r="63" spans="2:18" x14ac:dyDescent="0.2">
      <c r="B63" s="72">
        <v>2003</v>
      </c>
      <c r="C63" s="23">
        <v>108164</v>
      </c>
      <c r="D63" s="23">
        <v>5531</v>
      </c>
      <c r="E63" s="23">
        <v>46331</v>
      </c>
      <c r="F63" s="23">
        <v>23318</v>
      </c>
      <c r="G63" s="23">
        <v>6599</v>
      </c>
      <c r="H63" s="23">
        <v>1380.4962834214712</v>
      </c>
      <c r="I63" s="23">
        <v>26996.926414753209</v>
      </c>
      <c r="J63" s="23">
        <v>3222.8961170706439</v>
      </c>
      <c r="K63" s="102">
        <v>8500</v>
      </c>
      <c r="L63" s="102">
        <v>24305</v>
      </c>
      <c r="M63" s="23"/>
      <c r="N63" s="23"/>
      <c r="O63" s="23"/>
      <c r="P63" s="99"/>
      <c r="Q63" s="99"/>
      <c r="R63" s="99"/>
    </row>
    <row r="64" spans="2:18" s="57" customFormat="1" x14ac:dyDescent="0.2">
      <c r="B64" s="72">
        <v>2004</v>
      </c>
      <c r="C64" s="23">
        <v>113309</v>
      </c>
      <c r="D64" s="23">
        <v>6128</v>
      </c>
      <c r="E64" s="23">
        <v>48446</v>
      </c>
      <c r="F64" s="23">
        <v>23559</v>
      </c>
      <c r="G64" s="23">
        <v>6741</v>
      </c>
      <c r="H64" s="23">
        <v>1347.2892709317</v>
      </c>
      <c r="I64" s="23">
        <v>24911.879895561357</v>
      </c>
      <c r="J64" s="23">
        <v>3151.1373488007266</v>
      </c>
      <c r="K64" s="102">
        <v>5568</v>
      </c>
      <c r="L64" s="102">
        <v>21441</v>
      </c>
      <c r="M64" s="23"/>
      <c r="N64" s="23"/>
      <c r="O64" s="23"/>
      <c r="P64" s="99"/>
      <c r="Q64" s="99"/>
      <c r="R64" s="99"/>
    </row>
    <row r="65" spans="2:18" s="57" customFormat="1" x14ac:dyDescent="0.2">
      <c r="B65" s="72">
        <v>2005</v>
      </c>
      <c r="C65" s="23">
        <v>118113</v>
      </c>
      <c r="D65" s="23">
        <v>6734</v>
      </c>
      <c r="E65" s="23">
        <v>51270</v>
      </c>
      <c r="F65" s="23">
        <v>23897</v>
      </c>
      <c r="G65" s="23">
        <v>7073</v>
      </c>
      <c r="H65" s="23">
        <v>1321.1077527452524</v>
      </c>
      <c r="I65" s="23">
        <v>23171.963171963172</v>
      </c>
      <c r="J65" s="23">
        <v>3043.4952213770234</v>
      </c>
      <c r="K65" s="102">
        <v>6649</v>
      </c>
      <c r="L65" s="102">
        <v>24777</v>
      </c>
      <c r="M65" s="23"/>
      <c r="N65" s="23"/>
      <c r="O65" s="23"/>
      <c r="P65" s="99"/>
      <c r="Q65" s="99"/>
      <c r="R65" s="99"/>
    </row>
    <row r="66" spans="2:18" s="57" customFormat="1" x14ac:dyDescent="0.2">
      <c r="B66" s="72">
        <v>2006</v>
      </c>
      <c r="C66" s="23">
        <v>123146</v>
      </c>
      <c r="D66" s="23">
        <v>7438</v>
      </c>
      <c r="E66" s="23">
        <v>57646</v>
      </c>
      <c r="F66" s="23">
        <v>24692</v>
      </c>
      <c r="G66" s="23">
        <v>8405</v>
      </c>
      <c r="H66" s="23">
        <v>1294.8857453754081</v>
      </c>
      <c r="I66" s="23">
        <v>21438.558752352783</v>
      </c>
      <c r="J66" s="23">
        <v>2766.1936647815978</v>
      </c>
      <c r="K66" s="102">
        <v>9793</v>
      </c>
      <c r="L66" s="102">
        <v>29410</v>
      </c>
      <c r="M66" s="23"/>
      <c r="N66" s="23"/>
      <c r="O66" s="23"/>
      <c r="P66" s="99"/>
      <c r="Q66" s="99"/>
      <c r="R66" s="99"/>
    </row>
    <row r="67" spans="2:18" s="57" customFormat="1" x14ac:dyDescent="0.2">
      <c r="B67" s="72">
        <v>2007</v>
      </c>
      <c r="C67" s="23">
        <v>128042</v>
      </c>
      <c r="D67" s="23">
        <v>8215</v>
      </c>
      <c r="E67" s="23">
        <v>62651</v>
      </c>
      <c r="F67" s="23">
        <v>25261</v>
      </c>
      <c r="G67" s="23">
        <v>9302</v>
      </c>
      <c r="H67" s="23">
        <v>1272.3168960184939</v>
      </c>
      <c r="I67" s="23">
        <v>19830.797321972001</v>
      </c>
      <c r="J67" s="23">
        <v>2600.2777290067197</v>
      </c>
      <c r="K67" s="102">
        <v>13898</v>
      </c>
      <c r="L67" s="102">
        <v>39268</v>
      </c>
      <c r="M67" s="23"/>
      <c r="N67" s="23"/>
      <c r="O67" s="23"/>
      <c r="P67" s="99"/>
      <c r="Q67" s="99"/>
      <c r="R67" s="99"/>
    </row>
    <row r="68" spans="2:18" s="57" customFormat="1" x14ac:dyDescent="0.2">
      <c r="B68" s="72">
        <v>2008</v>
      </c>
      <c r="C68" s="23">
        <v>133925</v>
      </c>
      <c r="D68" s="23">
        <v>9012</v>
      </c>
      <c r="E68" s="23">
        <v>65387</v>
      </c>
      <c r="F68" s="23">
        <v>25534</v>
      </c>
      <c r="G68" s="23">
        <v>10002</v>
      </c>
      <c r="H68" s="23">
        <v>1242.561134963599</v>
      </c>
      <c r="I68" s="23">
        <v>18465.37949400799</v>
      </c>
      <c r="J68" s="23">
        <v>2545.0012999525898</v>
      </c>
      <c r="K68" s="102">
        <v>17748</v>
      </c>
      <c r="L68" s="102">
        <v>44659</v>
      </c>
      <c r="M68" s="23"/>
      <c r="N68" s="23"/>
      <c r="O68" s="23"/>
      <c r="P68" s="99"/>
      <c r="Q68" s="99"/>
      <c r="R68" s="99"/>
    </row>
    <row r="69" spans="2:18" x14ac:dyDescent="0.2">
      <c r="B69" s="72">
        <v>2009</v>
      </c>
      <c r="C69" s="23">
        <v>139488</v>
      </c>
      <c r="D69" s="23">
        <v>9822</v>
      </c>
      <c r="E69" s="23">
        <v>69313</v>
      </c>
      <c r="F69" s="23">
        <v>26225</v>
      </c>
      <c r="G69" s="23">
        <v>10731</v>
      </c>
      <c r="H69" s="23">
        <v>1218.3126863959624</v>
      </c>
      <c r="I69" s="23">
        <v>17301.975157809</v>
      </c>
      <c r="J69" s="23">
        <v>2451.7767229812589</v>
      </c>
      <c r="K69" s="102">
        <v>26456</v>
      </c>
      <c r="L69" s="102">
        <v>57258</v>
      </c>
      <c r="M69" s="23"/>
      <c r="N69" s="23"/>
      <c r="O69" s="23"/>
      <c r="P69" s="99"/>
      <c r="Q69" s="99"/>
      <c r="R69" s="99"/>
    </row>
    <row r="70" spans="2:18" x14ac:dyDescent="0.2">
      <c r="B70" s="72">
        <v>2010</v>
      </c>
      <c r="C70" s="23">
        <v>144901</v>
      </c>
      <c r="D70" s="23">
        <v>10508</v>
      </c>
      <c r="E70" s="23">
        <v>73244</v>
      </c>
      <c r="F70" s="23">
        <v>27153</v>
      </c>
      <c r="G70" s="23">
        <v>11510</v>
      </c>
      <c r="H70" s="23">
        <v>1197.4382509437478</v>
      </c>
      <c r="I70" s="23">
        <v>16512.181195279787</v>
      </c>
      <c r="J70" s="23">
        <v>2368.9312435148272</v>
      </c>
      <c r="K70" s="102">
        <v>28301</v>
      </c>
      <c r="L70" s="102">
        <v>66098</v>
      </c>
      <c r="M70" s="23"/>
      <c r="N70" s="23"/>
      <c r="O70" s="23"/>
      <c r="P70" s="99"/>
      <c r="Q70" s="99"/>
      <c r="R70" s="99"/>
    </row>
    <row r="71" spans="2:18" x14ac:dyDescent="0.2">
      <c r="B71" s="72">
        <v>2011</v>
      </c>
      <c r="C71" s="23">
        <v>152368</v>
      </c>
      <c r="D71" s="23">
        <v>11649</v>
      </c>
      <c r="E71" s="23">
        <v>77683</v>
      </c>
      <c r="F71" s="23">
        <v>30722</v>
      </c>
      <c r="G71" s="23">
        <v>12621</v>
      </c>
      <c r="H71" s="23">
        <v>1162.3175469914943</v>
      </c>
      <c r="I71" s="23">
        <v>15203.021718602455</v>
      </c>
      <c r="J71" s="23">
        <v>2279.7780724225377</v>
      </c>
      <c r="K71" s="102">
        <v>27658</v>
      </c>
      <c r="L71" s="102">
        <v>78359</v>
      </c>
      <c r="M71" s="23"/>
      <c r="N71" s="23"/>
      <c r="O71" s="23"/>
      <c r="P71" s="99"/>
      <c r="Q71" s="99"/>
      <c r="R71" s="99"/>
    </row>
    <row r="72" spans="2:18" x14ac:dyDescent="0.2">
      <c r="B72" s="72">
        <v>2012</v>
      </c>
      <c r="C72" s="23">
        <v>160880</v>
      </c>
      <c r="D72" s="23">
        <v>12692</v>
      </c>
      <c r="E72" s="23">
        <v>82119</v>
      </c>
      <c r="F72" s="23">
        <v>31503</v>
      </c>
      <c r="G72" s="23">
        <v>13678</v>
      </c>
      <c r="H72" s="23">
        <v>1123.2595723520637</v>
      </c>
      <c r="I72" s="23">
        <v>14238.102741884652</v>
      </c>
      <c r="J72" s="23">
        <v>2200.5869530802861</v>
      </c>
      <c r="K72" s="102">
        <v>29898</v>
      </c>
      <c r="L72" s="102">
        <v>104284</v>
      </c>
      <c r="M72" s="23"/>
      <c r="N72" s="23"/>
      <c r="O72" s="23"/>
      <c r="P72" s="99"/>
      <c r="Q72" s="99"/>
      <c r="R72" s="99"/>
    </row>
    <row r="73" spans="2:18" x14ac:dyDescent="0.2">
      <c r="B73" s="72">
        <v>2013</v>
      </c>
      <c r="C73" s="23">
        <v>167759</v>
      </c>
      <c r="D73" s="23">
        <v>13716</v>
      </c>
      <c r="E73" s="23">
        <v>86183</v>
      </c>
      <c r="F73" s="23">
        <v>32677</v>
      </c>
      <c r="G73" s="23">
        <v>14388</v>
      </c>
      <c r="H73" s="23">
        <v>1098.8978236637081</v>
      </c>
      <c r="I73" s="23">
        <v>13440.507436570429</v>
      </c>
      <c r="J73" s="23">
        <v>2139.052945476486</v>
      </c>
      <c r="K73" s="102">
        <v>31781</v>
      </c>
      <c r="L73" s="102">
        <v>129421</v>
      </c>
      <c r="M73" s="23"/>
      <c r="N73" s="23"/>
      <c r="O73" s="23"/>
      <c r="P73" s="99"/>
      <c r="Q73" s="99"/>
      <c r="R73" s="99"/>
    </row>
    <row r="74" spans="2:18" x14ac:dyDescent="0.2">
      <c r="B74" s="72">
        <v>2014</v>
      </c>
      <c r="C74" s="23">
        <v>175223</v>
      </c>
      <c r="D74" s="23">
        <v>15106</v>
      </c>
      <c r="E74" s="23">
        <v>90276</v>
      </c>
      <c r="F74" s="23">
        <v>33687</v>
      </c>
      <c r="G74" s="23">
        <v>15325</v>
      </c>
      <c r="H74" s="23">
        <v>1073.032649823368</v>
      </c>
      <c r="I74" s="23">
        <v>12446.709916589434</v>
      </c>
      <c r="J74" s="139">
        <v>2082.7240905667068</v>
      </c>
      <c r="K74" s="102">
        <v>55904</v>
      </c>
      <c r="L74" s="102">
        <v>146082</v>
      </c>
      <c r="M74" s="23"/>
      <c r="N74" s="23"/>
      <c r="O74" s="23"/>
      <c r="P74" s="99"/>
      <c r="Q74" s="99"/>
      <c r="R74" s="99"/>
    </row>
    <row r="75" spans="2:18" x14ac:dyDescent="0.2">
      <c r="B75" s="72">
        <v>2015</v>
      </c>
      <c r="C75" s="23">
        <v>184711</v>
      </c>
      <c r="D75" s="23">
        <v>16652</v>
      </c>
      <c r="E75" s="23">
        <v>94766</v>
      </c>
      <c r="F75" s="23">
        <v>34668</v>
      </c>
      <c r="G75" s="23">
        <v>16448</v>
      </c>
      <c r="H75" s="23">
        <v>1037.8916252957322</v>
      </c>
      <c r="I75" s="23">
        <v>11512.731203459043</v>
      </c>
      <c r="J75" s="139">
        <v>2022.9829263659963</v>
      </c>
      <c r="K75" s="102">
        <v>65213</v>
      </c>
      <c r="L75" s="102">
        <v>165959</v>
      </c>
      <c r="M75" s="23"/>
      <c r="N75" s="23"/>
      <c r="O75" s="23"/>
      <c r="P75" s="99"/>
      <c r="Q75" s="99"/>
      <c r="R75" s="99"/>
    </row>
    <row r="76" spans="2:18" x14ac:dyDescent="0.2">
      <c r="B76" s="72">
        <v>2016</v>
      </c>
      <c r="C76" s="23">
        <v>195896</v>
      </c>
      <c r="D76" s="23">
        <v>18333</v>
      </c>
      <c r="E76" s="23">
        <v>99228</v>
      </c>
      <c r="F76" s="23">
        <v>36326</v>
      </c>
      <c r="G76" s="23">
        <v>17384</v>
      </c>
      <c r="H76" s="23">
        <v>1014.7220974394577</v>
      </c>
      <c r="I76" s="23">
        <v>10842.742595319914</v>
      </c>
      <c r="J76" s="139">
        <v>2003.2652074011369</v>
      </c>
      <c r="K76" s="102">
        <v>75249</v>
      </c>
      <c r="L76" s="102">
        <v>192704</v>
      </c>
      <c r="M76" s="23"/>
      <c r="N76" s="23"/>
      <c r="O76" s="23"/>
      <c r="P76" s="99"/>
      <c r="Q76" s="99"/>
      <c r="R76" s="99"/>
    </row>
    <row r="77" spans="2:18" x14ac:dyDescent="0.2">
      <c r="B77" s="72">
        <v>2017</v>
      </c>
      <c r="C77" s="23">
        <v>208007</v>
      </c>
      <c r="D77" s="23">
        <v>20463</v>
      </c>
      <c r="E77" s="23">
        <v>103777</v>
      </c>
      <c r="F77" s="23">
        <v>38060</v>
      </c>
      <c r="G77" s="23">
        <v>18400</v>
      </c>
      <c r="H77" s="23">
        <v>975.59216757128365</v>
      </c>
      <c r="I77" s="23">
        <v>9916.9232272882764</v>
      </c>
      <c r="J77" s="139">
        <v>1955.442920878422</v>
      </c>
      <c r="K77" s="102">
        <v>99005</v>
      </c>
      <c r="L77" s="102">
        <v>229957</v>
      </c>
      <c r="M77" s="23"/>
      <c r="N77" s="23"/>
      <c r="O77" s="23"/>
      <c r="P77" s="99"/>
      <c r="Q77" s="99"/>
      <c r="R77" s="99"/>
    </row>
    <row r="78" spans="2:18" x14ac:dyDescent="0.2">
      <c r="B78" s="72">
        <v>2018</v>
      </c>
      <c r="C78" s="23">
        <v>220829</v>
      </c>
      <c r="D78" s="23">
        <v>22595</v>
      </c>
      <c r="E78" s="23">
        <v>108474</v>
      </c>
      <c r="F78" s="23">
        <v>40272</v>
      </c>
      <c r="G78" s="23">
        <v>19910</v>
      </c>
      <c r="H78" s="23">
        <v>937.64858782134593</v>
      </c>
      <c r="I78" s="23">
        <v>9163.9743306041164</v>
      </c>
      <c r="J78" s="139">
        <v>1908.8445157364899</v>
      </c>
      <c r="K78" s="102">
        <v>87434</v>
      </c>
      <c r="L78" s="102">
        <v>329033</v>
      </c>
      <c r="M78" s="23"/>
      <c r="N78" s="23"/>
      <c r="O78" s="23"/>
      <c r="P78" s="99"/>
      <c r="Q78" s="99"/>
      <c r="R78" s="99"/>
    </row>
    <row r="79" spans="2:18" x14ac:dyDescent="0.2">
      <c r="B79" s="72">
        <v>2019</v>
      </c>
      <c r="C79" s="23">
        <v>233261</v>
      </c>
      <c r="D79" s="23">
        <v>24930</v>
      </c>
      <c r="E79" s="23">
        <v>112123</v>
      </c>
      <c r="F79" s="23">
        <v>41810</v>
      </c>
      <c r="G79" s="23">
        <v>20565</v>
      </c>
      <c r="H79" s="23">
        <v>905.29492714169965</v>
      </c>
      <c r="I79" s="23">
        <v>8470.5174488567991</v>
      </c>
      <c r="J79" s="139">
        <v>1883.3780758631146</v>
      </c>
      <c r="K79" s="102">
        <v>58624</v>
      </c>
      <c r="L79" s="102">
        <v>363154</v>
      </c>
      <c r="M79" s="23"/>
      <c r="N79" s="23"/>
      <c r="O79" s="23"/>
      <c r="P79" s="99"/>
      <c r="Q79" s="99"/>
      <c r="R79" s="99"/>
    </row>
    <row r="80" spans="2:18" x14ac:dyDescent="0.2">
      <c r="B80" s="72">
        <v>2020</v>
      </c>
      <c r="C80" s="23">
        <v>245987</v>
      </c>
      <c r="D80" s="23">
        <v>27360</v>
      </c>
      <c r="E80" s="23">
        <v>116659</v>
      </c>
      <c r="F80" s="23">
        <v>43129</v>
      </c>
      <c r="G80" s="23">
        <v>21361</v>
      </c>
      <c r="H80" s="23">
        <v>875.04624228109617</v>
      </c>
      <c r="I80" s="23">
        <v>7867.3245614035086</v>
      </c>
      <c r="J80" s="139">
        <v>1845.1212508250542</v>
      </c>
      <c r="K80" s="102">
        <v>76254</v>
      </c>
      <c r="L80" s="102">
        <v>406011</v>
      </c>
      <c r="M80" s="23"/>
      <c r="N80" s="23"/>
      <c r="O80" s="23"/>
      <c r="P80" s="99"/>
      <c r="Q80" s="99"/>
      <c r="R80" s="99"/>
    </row>
    <row r="81" spans="2:18" ht="13.5" thickBot="1" x14ac:dyDescent="0.25">
      <c r="B81" s="74"/>
      <c r="C81" s="18"/>
      <c r="D81" s="18"/>
      <c r="E81" s="18"/>
      <c r="F81" s="18"/>
      <c r="G81" s="18"/>
      <c r="H81" s="18"/>
      <c r="I81" s="18"/>
      <c r="J81" s="18"/>
      <c r="K81" s="106"/>
      <c r="L81" s="106"/>
      <c r="M81" s="98"/>
      <c r="N81" s="29"/>
      <c r="O81" s="98"/>
      <c r="P81" s="99"/>
      <c r="Q81" s="99"/>
      <c r="R81" s="99"/>
    </row>
    <row r="82" spans="2:18" x14ac:dyDescent="0.2">
      <c r="B82" s="63" t="s">
        <v>201</v>
      </c>
      <c r="C82" s="23"/>
      <c r="D82" s="23"/>
      <c r="E82" s="23"/>
      <c r="F82" s="23"/>
      <c r="G82" s="23"/>
      <c r="H82" s="23"/>
      <c r="I82" s="23"/>
      <c r="J82" s="23"/>
      <c r="K82" s="100"/>
      <c r="L82" s="100"/>
      <c r="M82" s="98"/>
      <c r="N82" s="98"/>
      <c r="O82" s="98"/>
      <c r="P82" s="99"/>
      <c r="Q82" s="99"/>
      <c r="R82" s="99"/>
    </row>
    <row r="83" spans="2:18" x14ac:dyDescent="0.2">
      <c r="B83" s="63" t="s">
        <v>239</v>
      </c>
      <c r="C83" s="63"/>
      <c r="D83" s="63"/>
      <c r="E83" s="63"/>
    </row>
    <row r="84" spans="2:18" x14ac:dyDescent="0.2">
      <c r="B84" s="63" t="s">
        <v>123</v>
      </c>
      <c r="C84" s="63"/>
      <c r="D84" s="63"/>
      <c r="E84" s="63"/>
    </row>
    <row r="85" spans="2:18" x14ac:dyDescent="0.2">
      <c r="B85" s="63" t="s">
        <v>185</v>
      </c>
      <c r="C85" s="63"/>
      <c r="D85" s="63"/>
      <c r="E85" s="63"/>
    </row>
    <row r="86" spans="2:18" x14ac:dyDescent="0.2">
      <c r="B86" s="2"/>
      <c r="C86" s="57"/>
      <c r="D86" s="63"/>
      <c r="E86" s="63"/>
    </row>
    <row r="87" spans="2:18" x14ac:dyDescent="0.2">
      <c r="B87" s="63" t="s">
        <v>167</v>
      </c>
      <c r="D87" s="63"/>
      <c r="E87" s="63"/>
    </row>
    <row r="88" spans="2:18" x14ac:dyDescent="0.2">
      <c r="B88" s="63" t="s">
        <v>163</v>
      </c>
      <c r="D88" s="63"/>
      <c r="E88" s="63"/>
    </row>
    <row r="89" spans="2:18" x14ac:dyDescent="0.2">
      <c r="B89" s="63" t="s">
        <v>168</v>
      </c>
      <c r="D89" s="63"/>
      <c r="E89" s="63"/>
    </row>
    <row r="90" spans="2:18" x14ac:dyDescent="0.2">
      <c r="B90" s="63"/>
      <c r="H90" s="88"/>
      <c r="I90" s="88"/>
      <c r="J90" s="88"/>
      <c r="K90" s="88"/>
      <c r="L90" s="88"/>
    </row>
    <row r="91" spans="2:18" x14ac:dyDescent="0.2">
      <c r="B91" s="63"/>
    </row>
    <row r="92" spans="2:18" x14ac:dyDescent="0.2">
      <c r="B92" s="63"/>
    </row>
  </sheetData>
  <mergeCells count="4">
    <mergeCell ref="K5:L5"/>
    <mergeCell ref="H6:J6"/>
    <mergeCell ref="K6:L6"/>
    <mergeCell ref="K4:L4"/>
  </mergeCells>
  <phoneticPr fontId="2" type="noConversion"/>
  <pageMargins left="0.75" right="0.75" top="1" bottom="1" header="0.5" footer="0.5"/>
  <pageSetup scale="6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2"/>
  <sheetViews>
    <sheetView topLeftCell="A41" zoomScaleNormal="100" zoomScaleSheetLayoutView="85" workbookViewId="0">
      <selection activeCell="B61" sqref="B61"/>
    </sheetView>
  </sheetViews>
  <sheetFormatPr defaultRowHeight="12.75" x14ac:dyDescent="0.2"/>
  <cols>
    <col min="1" max="1" width="9.140625" style="2"/>
    <col min="2" max="2" width="9.140625" style="64"/>
    <col min="3" max="3" width="9.140625" style="2"/>
    <col min="4" max="4" width="10" style="2" customWidth="1"/>
    <col min="5" max="5" width="11.140625" style="2" customWidth="1"/>
    <col min="6" max="6" width="11.85546875" style="2" customWidth="1"/>
    <col min="7" max="7" width="9" style="2" customWidth="1"/>
    <col min="8" max="8" width="11.85546875" style="2" customWidth="1"/>
    <col min="9" max="9" width="9.5703125" style="2" customWidth="1"/>
    <col min="10" max="10" width="10.85546875" style="2" customWidth="1"/>
    <col min="11" max="16384" width="9.140625" style="2"/>
  </cols>
  <sheetData>
    <row r="2" spans="2:10" ht="18.75" x14ac:dyDescent="0.3">
      <c r="B2" s="172" t="s">
        <v>124</v>
      </c>
      <c r="C2" s="172"/>
      <c r="D2" s="172"/>
      <c r="E2" s="172"/>
      <c r="F2" s="172"/>
      <c r="G2" s="172"/>
      <c r="H2" s="172"/>
      <c r="I2" s="172"/>
      <c r="J2" s="172"/>
    </row>
    <row r="3" spans="2:10" ht="15.75" customHeight="1" thickBot="1" x14ac:dyDescent="0.25">
      <c r="B3" s="107"/>
      <c r="C3" s="108"/>
      <c r="D3" s="108"/>
      <c r="E3" s="108"/>
      <c r="F3" s="108"/>
      <c r="G3" s="108"/>
      <c r="H3" s="108"/>
      <c r="I3" s="108"/>
      <c r="J3" s="108"/>
    </row>
    <row r="4" spans="2:10" ht="63" customHeight="1" thickTop="1" thickBot="1" x14ac:dyDescent="0.25">
      <c r="B4" s="109" t="s">
        <v>18</v>
      </c>
      <c r="C4" s="110" t="s">
        <v>155</v>
      </c>
      <c r="D4" s="110" t="s">
        <v>156</v>
      </c>
      <c r="E4" s="110" t="s">
        <v>164</v>
      </c>
      <c r="F4" s="110" t="s">
        <v>165</v>
      </c>
      <c r="G4" s="110" t="s">
        <v>182</v>
      </c>
      <c r="H4" s="110" t="s">
        <v>125</v>
      </c>
      <c r="I4" s="110" t="s">
        <v>126</v>
      </c>
      <c r="J4" s="110" t="s">
        <v>127</v>
      </c>
    </row>
    <row r="5" spans="2:10" ht="15" customHeight="1" thickTop="1" x14ac:dyDescent="0.2">
      <c r="B5" s="114">
        <v>1947</v>
      </c>
      <c r="C5" s="115">
        <v>50</v>
      </c>
      <c r="D5" s="115">
        <v>30</v>
      </c>
      <c r="E5" s="115">
        <v>2</v>
      </c>
      <c r="F5" s="23" t="s">
        <v>14</v>
      </c>
      <c r="G5" s="115" t="s">
        <v>128</v>
      </c>
      <c r="H5" s="23" t="s">
        <v>14</v>
      </c>
      <c r="I5" s="23" t="s">
        <v>14</v>
      </c>
      <c r="J5" s="23" t="s">
        <v>14</v>
      </c>
    </row>
    <row r="6" spans="2:10" ht="15" customHeight="1" x14ac:dyDescent="0.2">
      <c r="B6" s="72">
        <v>1951</v>
      </c>
      <c r="C6" s="56">
        <v>62.4</v>
      </c>
      <c r="D6" s="23" t="s">
        <v>14</v>
      </c>
      <c r="E6" s="23" t="s">
        <v>14</v>
      </c>
      <c r="F6" s="23" t="s">
        <v>14</v>
      </c>
      <c r="G6" s="23" t="s">
        <v>14</v>
      </c>
      <c r="H6" s="56">
        <v>33.799999999999997</v>
      </c>
      <c r="I6" s="112">
        <v>33.799999999999997</v>
      </c>
      <c r="J6" s="23" t="s">
        <v>14</v>
      </c>
    </row>
    <row r="7" spans="2:10" ht="15" customHeight="1" x14ac:dyDescent="0.2">
      <c r="B7" s="72">
        <v>1961</v>
      </c>
      <c r="C7" s="56">
        <v>51</v>
      </c>
      <c r="D7" s="23" t="s">
        <v>14</v>
      </c>
      <c r="E7" s="23" t="s">
        <v>14</v>
      </c>
      <c r="F7" s="23" t="s">
        <v>14</v>
      </c>
      <c r="G7" s="112">
        <v>131</v>
      </c>
      <c r="H7" s="23" t="s">
        <v>14</v>
      </c>
      <c r="I7" s="112">
        <v>38.700000000000003</v>
      </c>
      <c r="J7" s="23" t="s">
        <v>14</v>
      </c>
    </row>
    <row r="8" spans="2:10" ht="15" customHeight="1" x14ac:dyDescent="0.2">
      <c r="B8" s="72">
        <v>1962</v>
      </c>
      <c r="C8" s="56">
        <v>37</v>
      </c>
      <c r="D8" s="56">
        <v>12</v>
      </c>
      <c r="E8" s="56">
        <v>2.5</v>
      </c>
      <c r="F8" s="56">
        <v>6.5</v>
      </c>
      <c r="G8" s="56">
        <v>136</v>
      </c>
      <c r="H8" s="112">
        <v>50.5</v>
      </c>
      <c r="I8" s="56">
        <v>52.4</v>
      </c>
      <c r="J8" s="56">
        <v>48.7</v>
      </c>
    </row>
    <row r="9" spans="2:10" ht="15" customHeight="1" x14ac:dyDescent="0.2">
      <c r="B9" s="72">
        <v>1963</v>
      </c>
      <c r="C9" s="56">
        <v>38.799999999999997</v>
      </c>
      <c r="D9" s="56">
        <v>11</v>
      </c>
      <c r="E9" s="56">
        <v>2.7</v>
      </c>
      <c r="F9" s="56">
        <v>5.8</v>
      </c>
      <c r="G9" s="56">
        <v>136</v>
      </c>
      <c r="H9" s="112">
        <v>50.5</v>
      </c>
      <c r="I9" s="56">
        <v>52.4</v>
      </c>
      <c r="J9" s="56">
        <v>48.7</v>
      </c>
    </row>
    <row r="10" spans="2:10" ht="15" customHeight="1" x14ac:dyDescent="0.2">
      <c r="B10" s="72">
        <v>1964</v>
      </c>
      <c r="C10" s="56">
        <v>41</v>
      </c>
      <c r="D10" s="56">
        <v>13</v>
      </c>
      <c r="E10" s="56">
        <v>2.8</v>
      </c>
      <c r="F10" s="56">
        <v>6.5</v>
      </c>
      <c r="G10" s="56">
        <v>136</v>
      </c>
      <c r="H10" s="112">
        <v>50.5</v>
      </c>
      <c r="I10" s="56">
        <v>52.4</v>
      </c>
      <c r="J10" s="56">
        <v>48.7</v>
      </c>
    </row>
    <row r="11" spans="2:10" ht="15" customHeight="1" x14ac:dyDescent="0.2">
      <c r="B11" s="72">
        <v>1967</v>
      </c>
      <c r="C11" s="23" t="s">
        <v>14</v>
      </c>
      <c r="D11" s="23" t="s">
        <v>14</v>
      </c>
      <c r="E11" s="23" t="s">
        <v>14</v>
      </c>
      <c r="F11" s="23" t="s">
        <v>14</v>
      </c>
      <c r="G11" s="112">
        <v>121</v>
      </c>
      <c r="H11" s="23" t="s">
        <v>14</v>
      </c>
      <c r="I11" s="23" t="s">
        <v>14</v>
      </c>
      <c r="J11" s="23" t="s">
        <v>14</v>
      </c>
    </row>
    <row r="12" spans="2:10" ht="15" customHeight="1" x14ac:dyDescent="0.2">
      <c r="B12" s="72">
        <v>1968</v>
      </c>
      <c r="C12" s="56">
        <v>36</v>
      </c>
      <c r="D12" s="56">
        <v>12</v>
      </c>
      <c r="E12" s="56">
        <v>2.4</v>
      </c>
      <c r="F12" s="56">
        <v>5.6</v>
      </c>
      <c r="G12" s="56">
        <v>124</v>
      </c>
      <c r="H12" s="112">
        <v>50.6</v>
      </c>
      <c r="I12" s="56">
        <v>53.6</v>
      </c>
      <c r="J12" s="56">
        <v>47.6</v>
      </c>
    </row>
    <row r="13" spans="2:10" ht="15" customHeight="1" x14ac:dyDescent="0.2">
      <c r="B13" s="72">
        <v>1969</v>
      </c>
      <c r="C13" s="56">
        <v>36</v>
      </c>
      <c r="D13" s="56">
        <v>12</v>
      </c>
      <c r="E13" s="56">
        <v>2.4</v>
      </c>
      <c r="F13" s="56">
        <v>5.7</v>
      </c>
      <c r="G13" s="56">
        <v>111</v>
      </c>
      <c r="H13" s="112">
        <v>50.6</v>
      </c>
      <c r="I13" s="56">
        <v>53.6</v>
      </c>
      <c r="J13" s="56">
        <v>47.6</v>
      </c>
    </row>
    <row r="14" spans="2:10" ht="15" customHeight="1" x14ac:dyDescent="0.2">
      <c r="B14" s="72">
        <v>1970</v>
      </c>
      <c r="C14" s="23" t="s">
        <v>14</v>
      </c>
      <c r="D14" s="23" t="s">
        <v>14</v>
      </c>
      <c r="E14" s="23" t="s">
        <v>14</v>
      </c>
      <c r="F14" s="23" t="s">
        <v>14</v>
      </c>
      <c r="G14" s="56">
        <v>109</v>
      </c>
      <c r="H14" s="112">
        <v>50.6</v>
      </c>
      <c r="I14" s="56">
        <v>53.6</v>
      </c>
      <c r="J14" s="56">
        <v>47.6</v>
      </c>
    </row>
    <row r="15" spans="2:10" ht="15" customHeight="1" x14ac:dyDescent="0.2">
      <c r="B15" s="72">
        <v>1971</v>
      </c>
      <c r="C15" s="56">
        <v>37</v>
      </c>
      <c r="D15" s="56">
        <v>11</v>
      </c>
      <c r="E15" s="56">
        <v>2.6</v>
      </c>
      <c r="F15" s="56">
        <v>6.2</v>
      </c>
      <c r="G15" s="56">
        <v>106</v>
      </c>
      <c r="H15" s="112">
        <v>50.6</v>
      </c>
      <c r="I15" s="56">
        <v>53.6</v>
      </c>
      <c r="J15" s="56">
        <v>47.6</v>
      </c>
    </row>
    <row r="16" spans="2:10" ht="15" customHeight="1" x14ac:dyDescent="0.2">
      <c r="B16" s="72">
        <v>1976</v>
      </c>
      <c r="C16" s="56">
        <v>42.8</v>
      </c>
      <c r="D16" s="56">
        <v>11.5</v>
      </c>
      <c r="E16" s="56">
        <v>3.1</v>
      </c>
      <c r="F16" s="56">
        <v>6.9</v>
      </c>
      <c r="G16" s="56">
        <v>87</v>
      </c>
      <c r="H16" s="112">
        <v>56.5</v>
      </c>
      <c r="I16" s="56">
        <v>56.1</v>
      </c>
      <c r="J16" s="56">
        <v>57</v>
      </c>
    </row>
    <row r="17" spans="2:12" ht="15" customHeight="1" x14ac:dyDescent="0.2">
      <c r="B17" s="72">
        <v>1977</v>
      </c>
      <c r="C17" s="56">
        <v>40.6</v>
      </c>
      <c r="D17" s="56">
        <v>10.7</v>
      </c>
      <c r="E17" s="56">
        <v>3</v>
      </c>
      <c r="F17" s="56">
        <v>6.6</v>
      </c>
      <c r="G17" s="56">
        <v>100</v>
      </c>
      <c r="H17" s="112">
        <v>56.5</v>
      </c>
      <c r="I17" s="56">
        <v>56.1</v>
      </c>
      <c r="J17" s="56">
        <v>57</v>
      </c>
    </row>
    <row r="18" spans="2:12" ht="15" customHeight="1" x14ac:dyDescent="0.2">
      <c r="B18" s="72">
        <v>1978</v>
      </c>
      <c r="C18" s="56">
        <v>40.9</v>
      </c>
      <c r="D18" s="56">
        <v>10.1</v>
      </c>
      <c r="E18" s="56">
        <v>3.1</v>
      </c>
      <c r="F18" s="56">
        <v>6.6</v>
      </c>
      <c r="G18" s="56">
        <v>95</v>
      </c>
      <c r="H18" s="112">
        <v>56.5</v>
      </c>
      <c r="I18" s="56">
        <v>56.1</v>
      </c>
      <c r="J18" s="56">
        <v>57</v>
      </c>
    </row>
    <row r="19" spans="2:12" ht="15" customHeight="1" x14ac:dyDescent="0.2">
      <c r="B19" s="72">
        <v>1979</v>
      </c>
      <c r="C19" s="56">
        <v>41.6</v>
      </c>
      <c r="D19" s="56">
        <v>9.6</v>
      </c>
      <c r="E19" s="56">
        <v>3.2</v>
      </c>
      <c r="F19" s="56">
        <v>6.9</v>
      </c>
      <c r="G19" s="56">
        <v>95</v>
      </c>
      <c r="H19" s="112">
        <v>56.5</v>
      </c>
      <c r="I19" s="56">
        <v>56.1</v>
      </c>
      <c r="J19" s="56">
        <v>57</v>
      </c>
    </row>
    <row r="20" spans="2:12" ht="15" customHeight="1" x14ac:dyDescent="0.2">
      <c r="B20" s="72">
        <v>1981</v>
      </c>
      <c r="C20" s="56">
        <v>43.3</v>
      </c>
      <c r="D20" s="56">
        <v>11.8</v>
      </c>
      <c r="E20" s="23" t="s">
        <v>14</v>
      </c>
      <c r="F20" s="23" t="s">
        <v>14</v>
      </c>
      <c r="G20" s="23" t="s">
        <v>14</v>
      </c>
      <c r="H20" s="23" t="s">
        <v>14</v>
      </c>
      <c r="I20" s="23" t="s">
        <v>14</v>
      </c>
      <c r="J20" s="23" t="s">
        <v>14</v>
      </c>
    </row>
    <row r="21" spans="2:12" ht="15" customHeight="1" x14ac:dyDescent="0.2">
      <c r="B21" s="72">
        <v>1984</v>
      </c>
      <c r="C21" s="56">
        <v>43.3</v>
      </c>
      <c r="D21" s="56">
        <v>11.8</v>
      </c>
      <c r="E21" s="56">
        <v>3.2</v>
      </c>
      <c r="F21" s="56">
        <v>6.9</v>
      </c>
      <c r="G21" s="56">
        <v>127</v>
      </c>
      <c r="H21" s="112">
        <v>60.9</v>
      </c>
      <c r="I21" s="56">
        <v>60.5</v>
      </c>
      <c r="J21" s="56">
        <v>61.4</v>
      </c>
    </row>
    <row r="22" spans="2:12" ht="15" customHeight="1" x14ac:dyDescent="0.2">
      <c r="B22" s="72">
        <v>1985</v>
      </c>
      <c r="C22" s="56">
        <v>43.3</v>
      </c>
      <c r="D22" s="56">
        <v>11.5</v>
      </c>
      <c r="E22" s="56">
        <v>3.2</v>
      </c>
      <c r="F22" s="56">
        <v>7</v>
      </c>
      <c r="G22" s="56">
        <v>116</v>
      </c>
      <c r="H22" s="112">
        <v>60.9</v>
      </c>
      <c r="I22" s="56">
        <v>60.5</v>
      </c>
      <c r="J22" s="56">
        <v>61.4</v>
      </c>
    </row>
    <row r="23" spans="2:12" ht="15" customHeight="1" x14ac:dyDescent="0.2">
      <c r="B23" s="72">
        <v>1986</v>
      </c>
      <c r="C23" s="56">
        <v>43.3</v>
      </c>
      <c r="D23" s="56">
        <v>10.1</v>
      </c>
      <c r="E23" s="56">
        <v>3.3</v>
      </c>
      <c r="F23" s="56">
        <v>6.9</v>
      </c>
      <c r="G23" s="56">
        <v>106</v>
      </c>
      <c r="H23" s="112">
        <v>60.9</v>
      </c>
      <c r="I23" s="56">
        <v>60.5</v>
      </c>
      <c r="J23" s="56">
        <v>61.4</v>
      </c>
    </row>
    <row r="24" spans="2:12" ht="15" customHeight="1" x14ac:dyDescent="0.2">
      <c r="B24" s="72">
        <v>1987</v>
      </c>
      <c r="C24" s="56">
        <v>43.3</v>
      </c>
      <c r="D24" s="56">
        <v>10.5</v>
      </c>
      <c r="E24" s="56">
        <v>3.3</v>
      </c>
      <c r="F24" s="56">
        <v>6.9</v>
      </c>
      <c r="G24" s="56">
        <v>104</v>
      </c>
      <c r="H24" s="112">
        <v>60.9</v>
      </c>
      <c r="I24" s="56">
        <v>60.5</v>
      </c>
      <c r="J24" s="56">
        <v>61.4</v>
      </c>
    </row>
    <row r="25" spans="2:12" ht="15" customHeight="1" x14ac:dyDescent="0.2">
      <c r="B25" s="72">
        <v>1988</v>
      </c>
      <c r="C25" s="56">
        <v>40.5</v>
      </c>
      <c r="D25" s="56">
        <v>10.8</v>
      </c>
      <c r="E25" s="56">
        <v>3</v>
      </c>
      <c r="F25" s="56">
        <v>6.5</v>
      </c>
      <c r="G25" s="56">
        <v>108</v>
      </c>
      <c r="H25" s="23" t="s">
        <v>14</v>
      </c>
      <c r="I25" s="23" t="s">
        <v>14</v>
      </c>
      <c r="J25" s="23" t="s">
        <v>14</v>
      </c>
    </row>
    <row r="26" spans="2:12" ht="15" customHeight="1" x14ac:dyDescent="0.2">
      <c r="B26" s="72">
        <v>1989</v>
      </c>
      <c r="C26" s="56">
        <v>40.9</v>
      </c>
      <c r="D26" s="56">
        <v>10.1</v>
      </c>
      <c r="E26" s="56">
        <v>3.1</v>
      </c>
      <c r="F26" s="56">
        <v>6.4</v>
      </c>
      <c r="G26" s="56">
        <v>107</v>
      </c>
      <c r="H26" s="23" t="s">
        <v>14</v>
      </c>
      <c r="I26" s="23" t="s">
        <v>14</v>
      </c>
      <c r="J26" s="23" t="s">
        <v>14</v>
      </c>
    </row>
    <row r="27" spans="2:12" ht="15" customHeight="1" x14ac:dyDescent="0.2">
      <c r="B27" s="72">
        <v>1990</v>
      </c>
      <c r="C27" s="56">
        <v>40.6</v>
      </c>
      <c r="D27" s="56">
        <v>10.6</v>
      </c>
      <c r="E27" s="56">
        <v>3</v>
      </c>
      <c r="F27" s="56">
        <v>6.2</v>
      </c>
      <c r="G27" s="56">
        <v>105</v>
      </c>
      <c r="H27" s="23" t="s">
        <v>14</v>
      </c>
      <c r="I27" s="23" t="s">
        <v>14</v>
      </c>
      <c r="J27" s="23" t="s">
        <v>14</v>
      </c>
    </row>
    <row r="28" spans="2:12" ht="15" customHeight="1" x14ac:dyDescent="0.2">
      <c r="B28" s="72">
        <v>1991</v>
      </c>
      <c r="C28" s="132">
        <v>39.5</v>
      </c>
      <c r="D28" s="132">
        <v>9.8000000000000007</v>
      </c>
      <c r="E28" s="132">
        <v>3</v>
      </c>
      <c r="F28" s="132">
        <v>6</v>
      </c>
      <c r="G28" s="132">
        <v>102.4</v>
      </c>
      <c r="H28" s="132">
        <v>60</v>
      </c>
      <c r="I28" s="163">
        <v>59.3</v>
      </c>
      <c r="J28" s="163">
        <v>60.7</v>
      </c>
      <c r="K28" s="153"/>
      <c r="L28" s="154"/>
    </row>
    <row r="29" spans="2:12" ht="15" customHeight="1" x14ac:dyDescent="0.2">
      <c r="B29" s="72">
        <v>1992</v>
      </c>
      <c r="C29" s="132">
        <v>39.299999999999997</v>
      </c>
      <c r="D29" s="132">
        <v>10.1</v>
      </c>
      <c r="E29" s="132">
        <v>2.9</v>
      </c>
      <c r="F29" s="132">
        <v>5.8</v>
      </c>
      <c r="G29" s="132">
        <v>100.9</v>
      </c>
      <c r="H29" s="132">
        <v>60</v>
      </c>
      <c r="I29" s="163">
        <v>59.3</v>
      </c>
      <c r="J29" s="163">
        <v>60.7</v>
      </c>
      <c r="K29" s="153"/>
      <c r="L29" s="154"/>
    </row>
    <row r="30" spans="2:12" ht="15" customHeight="1" x14ac:dyDescent="0.2">
      <c r="B30" s="72">
        <v>1993</v>
      </c>
      <c r="C30" s="132">
        <v>39.9</v>
      </c>
      <c r="D30" s="132">
        <v>10.1</v>
      </c>
      <c r="E30" s="132">
        <v>2.8</v>
      </c>
      <c r="F30" s="132">
        <v>5.6</v>
      </c>
      <c r="G30" s="132">
        <v>101.8</v>
      </c>
      <c r="H30" s="132">
        <v>60</v>
      </c>
      <c r="I30" s="163">
        <v>59.3</v>
      </c>
      <c r="J30" s="163">
        <v>60.7</v>
      </c>
      <c r="K30" s="153"/>
      <c r="L30" s="154"/>
    </row>
    <row r="31" spans="2:12" ht="15" customHeight="1" x14ac:dyDescent="0.2">
      <c r="B31" s="72">
        <v>1994</v>
      </c>
      <c r="C31" s="132">
        <v>37.6</v>
      </c>
      <c r="D31" s="132">
        <v>9.9</v>
      </c>
      <c r="E31" s="132">
        <v>2.8</v>
      </c>
      <c r="F31" s="132">
        <v>5.6</v>
      </c>
      <c r="G31" s="132">
        <v>100.4</v>
      </c>
      <c r="H31" s="132">
        <v>60</v>
      </c>
      <c r="I31" s="163">
        <v>59.3</v>
      </c>
      <c r="J31" s="163">
        <v>60.7</v>
      </c>
      <c r="K31" s="153"/>
      <c r="L31" s="154"/>
    </row>
    <row r="32" spans="2:12" ht="15" customHeight="1" x14ac:dyDescent="0.2">
      <c r="B32" s="72">
        <v>1995</v>
      </c>
      <c r="C32" s="132">
        <v>36.6</v>
      </c>
      <c r="D32" s="132">
        <v>9.1999999999999993</v>
      </c>
      <c r="E32" s="132">
        <v>2.63</v>
      </c>
      <c r="F32" s="132">
        <v>5.7</v>
      </c>
      <c r="G32" s="132">
        <v>94.6</v>
      </c>
      <c r="H32" s="132" t="s">
        <v>226</v>
      </c>
      <c r="I32" s="163" t="s">
        <v>226</v>
      </c>
      <c r="J32" s="164" t="s">
        <v>226</v>
      </c>
      <c r="K32" s="153"/>
      <c r="L32" s="154"/>
    </row>
    <row r="33" spans="2:12" ht="15" customHeight="1" x14ac:dyDescent="0.2">
      <c r="B33" s="72">
        <v>1996</v>
      </c>
      <c r="C33" s="132">
        <v>35.200000000000003</v>
      </c>
      <c r="D33" s="132">
        <v>8.8000000000000007</v>
      </c>
      <c r="E33" s="132">
        <v>2.6</v>
      </c>
      <c r="F33" s="132">
        <v>5.5</v>
      </c>
      <c r="G33" s="132">
        <v>85.5</v>
      </c>
      <c r="H33" s="132">
        <v>61.099999999999994</v>
      </c>
      <c r="I33" s="132">
        <v>60.3</v>
      </c>
      <c r="J33" s="163">
        <v>61.9</v>
      </c>
      <c r="K33" s="153"/>
      <c r="L33" s="154"/>
    </row>
    <row r="34" spans="2:12" ht="15" customHeight="1" x14ac:dyDescent="0.2">
      <c r="B34" s="72">
        <v>1997</v>
      </c>
      <c r="C34" s="132">
        <v>33.799999999999997</v>
      </c>
      <c r="D34" s="132">
        <v>8.9</v>
      </c>
      <c r="E34" s="132">
        <v>2.5</v>
      </c>
      <c r="F34" s="132">
        <v>5</v>
      </c>
      <c r="G34" s="132">
        <v>84.4</v>
      </c>
      <c r="H34" s="132">
        <v>63.699999999999996</v>
      </c>
      <c r="I34" s="132">
        <v>62.8</v>
      </c>
      <c r="J34" s="132">
        <v>64.599999999999994</v>
      </c>
      <c r="K34" s="153"/>
      <c r="L34" s="154"/>
    </row>
    <row r="35" spans="2:12" ht="15" customHeight="1" x14ac:dyDescent="0.2">
      <c r="B35" s="72">
        <v>1998</v>
      </c>
      <c r="C35" s="132">
        <v>32.700000000000003</v>
      </c>
      <c r="D35" s="132">
        <v>9.1</v>
      </c>
      <c r="E35" s="132">
        <v>2.4</v>
      </c>
      <c r="F35" s="132">
        <v>4.8</v>
      </c>
      <c r="G35" s="132">
        <v>81.5</v>
      </c>
      <c r="H35" s="132">
        <v>62.2</v>
      </c>
      <c r="I35" s="163">
        <v>62.3</v>
      </c>
      <c r="J35" s="132">
        <v>62.1</v>
      </c>
      <c r="K35" s="153"/>
      <c r="L35" s="154"/>
    </row>
    <row r="36" spans="2:12" ht="15" customHeight="1" x14ac:dyDescent="0.2">
      <c r="B36" s="72">
        <v>1999</v>
      </c>
      <c r="C36" s="132">
        <v>30.5</v>
      </c>
      <c r="D36" s="132">
        <v>8.6</v>
      </c>
      <c r="E36" s="132">
        <v>2.4</v>
      </c>
      <c r="F36" s="132">
        <v>4.7300000000000004</v>
      </c>
      <c r="G36" s="165">
        <v>82.9</v>
      </c>
      <c r="H36" s="132">
        <v>62.45</v>
      </c>
      <c r="I36" s="132">
        <v>62.5</v>
      </c>
      <c r="J36" s="163">
        <v>62.4</v>
      </c>
      <c r="K36" s="153"/>
      <c r="L36" s="154"/>
    </row>
    <row r="37" spans="2:12" ht="15" customHeight="1" x14ac:dyDescent="0.2">
      <c r="B37" s="72">
        <v>2000</v>
      </c>
      <c r="C37" s="132">
        <v>30.2</v>
      </c>
      <c r="D37" s="132">
        <v>8.3000000000000007</v>
      </c>
      <c r="E37" s="132">
        <v>2.6</v>
      </c>
      <c r="F37" s="132">
        <v>4.67</v>
      </c>
      <c r="G37" s="132">
        <v>79.8</v>
      </c>
      <c r="H37" s="132">
        <v>62.7</v>
      </c>
      <c r="I37" s="132">
        <v>62.7</v>
      </c>
      <c r="J37" s="132">
        <v>62.7</v>
      </c>
      <c r="K37" s="153"/>
      <c r="L37" s="154"/>
    </row>
    <row r="38" spans="2:12" s="57" customFormat="1" ht="15" customHeight="1" x14ac:dyDescent="0.2">
      <c r="B38" s="72">
        <v>2001</v>
      </c>
      <c r="C38" s="132">
        <v>28.7</v>
      </c>
      <c r="D38" s="132">
        <v>8.1999999999999993</v>
      </c>
      <c r="E38" s="132">
        <v>2.61</v>
      </c>
      <c r="F38" s="132">
        <v>4.5999999999999996</v>
      </c>
      <c r="G38" s="132">
        <v>77.099999999999994</v>
      </c>
      <c r="H38" s="132">
        <v>62.95</v>
      </c>
      <c r="I38" s="163">
        <v>62.9</v>
      </c>
      <c r="J38" s="132">
        <v>63</v>
      </c>
      <c r="K38" s="153"/>
      <c r="L38" s="154"/>
    </row>
    <row r="39" spans="2:12" s="57" customFormat="1" ht="15" customHeight="1" x14ac:dyDescent="0.2">
      <c r="B39" s="72">
        <v>2002</v>
      </c>
      <c r="C39" s="132">
        <v>27.03</v>
      </c>
      <c r="D39" s="132">
        <v>8.1999999999999993</v>
      </c>
      <c r="E39" s="132" t="s">
        <v>14</v>
      </c>
      <c r="F39" s="132">
        <v>4.53</v>
      </c>
      <c r="G39" s="132">
        <v>85</v>
      </c>
      <c r="H39" s="132">
        <v>63.2</v>
      </c>
      <c r="I39" s="165">
        <v>63.1</v>
      </c>
      <c r="J39" s="163">
        <v>63.3</v>
      </c>
      <c r="K39" s="153"/>
      <c r="L39" s="154"/>
    </row>
    <row r="40" spans="2:12" s="57" customFormat="1" ht="15" customHeight="1" x14ac:dyDescent="0.2">
      <c r="B40" s="72">
        <v>2003</v>
      </c>
      <c r="C40" s="132">
        <v>27.3</v>
      </c>
      <c r="D40" s="132">
        <v>8</v>
      </c>
      <c r="E40" s="132">
        <v>1.9</v>
      </c>
      <c r="F40" s="132">
        <v>4.47</v>
      </c>
      <c r="G40" s="132">
        <v>83</v>
      </c>
      <c r="H40" s="132">
        <v>63.45</v>
      </c>
      <c r="I40" s="165">
        <v>63.3</v>
      </c>
      <c r="J40" s="165">
        <v>63.6</v>
      </c>
      <c r="K40" s="153"/>
      <c r="L40" s="154"/>
    </row>
    <row r="41" spans="2:12" s="57" customFormat="1" ht="15" customHeight="1" x14ac:dyDescent="0.2">
      <c r="B41" s="72">
        <v>2004</v>
      </c>
      <c r="C41" s="132">
        <v>27.8</v>
      </c>
      <c r="D41" s="132">
        <v>8.6999999999999993</v>
      </c>
      <c r="E41" s="132" t="s">
        <v>14</v>
      </c>
      <c r="F41" s="132">
        <v>4.4000000000000004</v>
      </c>
      <c r="G41" s="132">
        <v>79.900000000000006</v>
      </c>
      <c r="H41" s="132">
        <v>63.75</v>
      </c>
      <c r="I41" s="165">
        <v>63.5</v>
      </c>
      <c r="J41" s="165">
        <v>64</v>
      </c>
      <c r="K41" s="153"/>
      <c r="L41" s="154"/>
    </row>
    <row r="42" spans="2:12" s="57" customFormat="1" ht="15" customHeight="1" x14ac:dyDescent="0.2">
      <c r="B42" s="72">
        <v>2005</v>
      </c>
      <c r="C42" s="166">
        <v>26.1</v>
      </c>
      <c r="D42" s="166">
        <v>8.1999999999999993</v>
      </c>
      <c r="E42" s="132" t="s">
        <v>14</v>
      </c>
      <c r="F42" s="132">
        <v>4.33</v>
      </c>
      <c r="G42" s="166">
        <v>77</v>
      </c>
      <c r="H42" s="132">
        <v>64</v>
      </c>
      <c r="I42" s="165">
        <v>63.7</v>
      </c>
      <c r="J42" s="165">
        <v>64.3</v>
      </c>
      <c r="K42" s="153"/>
      <c r="L42" s="154"/>
    </row>
    <row r="43" spans="2:12" s="57" customFormat="1" ht="15" customHeight="1" x14ac:dyDescent="0.2">
      <c r="B43" s="72">
        <v>2006</v>
      </c>
      <c r="C43" s="132">
        <v>26.1</v>
      </c>
      <c r="D43" s="132">
        <v>7.1</v>
      </c>
      <c r="E43" s="132" t="s">
        <v>14</v>
      </c>
      <c r="F43" s="132">
        <v>4.2699999999999996</v>
      </c>
      <c r="G43" s="132">
        <v>76.7</v>
      </c>
      <c r="H43" s="132">
        <v>64.3</v>
      </c>
      <c r="I43" s="165">
        <v>64</v>
      </c>
      <c r="J43" s="165">
        <v>64.599999999999994</v>
      </c>
      <c r="K43" s="153"/>
      <c r="L43" s="154"/>
    </row>
    <row r="44" spans="2:12" s="57" customFormat="1" ht="15" customHeight="1" x14ac:dyDescent="0.2">
      <c r="B44" s="72">
        <v>2007</v>
      </c>
      <c r="C44" s="132">
        <v>25.5</v>
      </c>
      <c r="D44" s="132">
        <v>7.9</v>
      </c>
      <c r="E44" s="132">
        <v>1.76</v>
      </c>
      <c r="F44" s="132">
        <v>4.2</v>
      </c>
      <c r="G44" s="132">
        <v>72.400000000000006</v>
      </c>
      <c r="H44" s="165">
        <v>64.550000000000011</v>
      </c>
      <c r="I44" s="165">
        <v>64.2</v>
      </c>
      <c r="J44" s="165">
        <v>64.900000000000006</v>
      </c>
      <c r="K44" s="153"/>
      <c r="L44" s="154"/>
    </row>
    <row r="45" spans="2:12" s="57" customFormat="1" ht="15" customHeight="1" x14ac:dyDescent="0.2">
      <c r="B45" s="72">
        <v>2008</v>
      </c>
      <c r="C45" s="132">
        <v>25</v>
      </c>
      <c r="D45" s="132">
        <v>7.7</v>
      </c>
      <c r="E45" s="132">
        <v>1.73</v>
      </c>
      <c r="F45" s="132">
        <v>4.13</v>
      </c>
      <c r="G45" s="132">
        <v>70.2</v>
      </c>
      <c r="H45" s="165">
        <v>64.800000000000011</v>
      </c>
      <c r="I45" s="165">
        <v>64.400000000000006</v>
      </c>
      <c r="J45" s="165">
        <v>65.2</v>
      </c>
      <c r="K45" s="153"/>
      <c r="L45" s="154"/>
    </row>
    <row r="46" spans="2:12" s="57" customFormat="1" ht="15" customHeight="1" x14ac:dyDescent="0.2">
      <c r="B46" s="72">
        <v>2009</v>
      </c>
      <c r="C46" s="132">
        <v>28.4</v>
      </c>
      <c r="D46" s="132">
        <v>7.6</v>
      </c>
      <c r="E46" s="132">
        <v>2.08</v>
      </c>
      <c r="F46" s="132">
        <v>4.07</v>
      </c>
      <c r="G46" s="132">
        <v>73.5</v>
      </c>
      <c r="H46" s="165">
        <v>65.05</v>
      </c>
      <c r="I46" s="165">
        <v>64.599999999999994</v>
      </c>
      <c r="J46" s="165">
        <v>65.5</v>
      </c>
      <c r="K46" s="153"/>
      <c r="L46" s="154"/>
    </row>
    <row r="47" spans="2:12" s="57" customFormat="1" ht="15" customHeight="1" x14ac:dyDescent="0.2">
      <c r="B47" s="72">
        <v>2010</v>
      </c>
      <c r="C47" s="132">
        <v>28</v>
      </c>
      <c r="D47" s="132">
        <v>7.4</v>
      </c>
      <c r="E47" s="132">
        <v>2.0499999999999998</v>
      </c>
      <c r="F47" s="132">
        <v>4</v>
      </c>
      <c r="G47" s="132">
        <v>72</v>
      </c>
      <c r="H47" s="165">
        <v>65.3</v>
      </c>
      <c r="I47" s="165">
        <v>64.8</v>
      </c>
      <c r="J47" s="165">
        <v>65.8</v>
      </c>
      <c r="K47" s="153"/>
      <c r="L47" s="154"/>
    </row>
    <row r="48" spans="2:12" s="57" customFormat="1" ht="15" customHeight="1" x14ac:dyDescent="0.2">
      <c r="B48" s="72">
        <v>2011</v>
      </c>
      <c r="C48" s="132">
        <v>27.5</v>
      </c>
      <c r="D48" s="132">
        <v>7.3</v>
      </c>
      <c r="E48" s="132">
        <v>2.0299999999999998</v>
      </c>
      <c r="F48" s="132">
        <v>3.93</v>
      </c>
      <c r="G48" s="132">
        <v>70.5</v>
      </c>
      <c r="H48" s="165">
        <v>65.5</v>
      </c>
      <c r="I48" s="165">
        <v>65</v>
      </c>
      <c r="J48" s="165">
        <v>66</v>
      </c>
      <c r="K48" s="153"/>
      <c r="L48" s="154"/>
    </row>
    <row r="49" spans="2:12" s="57" customFormat="1" ht="15" customHeight="1" x14ac:dyDescent="0.2">
      <c r="B49" s="72">
        <v>2012</v>
      </c>
      <c r="C49" s="132">
        <v>27.2</v>
      </c>
      <c r="D49" s="132">
        <v>7.2</v>
      </c>
      <c r="E49" s="132">
        <v>2</v>
      </c>
      <c r="F49" s="132">
        <v>3.87</v>
      </c>
      <c r="G49" s="132">
        <v>69</v>
      </c>
      <c r="H49" s="165">
        <v>65.75</v>
      </c>
      <c r="I49" s="165">
        <v>65.2</v>
      </c>
      <c r="J49" s="165">
        <v>66.3</v>
      </c>
      <c r="K49" s="153"/>
      <c r="L49" s="154"/>
    </row>
    <row r="50" spans="2:12" s="57" customFormat="1" ht="15" customHeight="1" x14ac:dyDescent="0.2">
      <c r="B50" s="72">
        <v>2013</v>
      </c>
      <c r="C50" s="132">
        <v>26.8</v>
      </c>
      <c r="D50" s="132">
        <v>7</v>
      </c>
      <c r="E50" s="132">
        <v>1.97</v>
      </c>
      <c r="F50" s="132">
        <v>3.8</v>
      </c>
      <c r="G50" s="132">
        <v>67.5</v>
      </c>
      <c r="H50" s="165">
        <v>66</v>
      </c>
      <c r="I50" s="165">
        <v>65.400000000000006</v>
      </c>
      <c r="J50" s="165">
        <v>66.599999999999994</v>
      </c>
      <c r="K50" s="153"/>
      <c r="L50" s="154"/>
    </row>
    <row r="51" spans="2:12" s="57" customFormat="1" ht="15" customHeight="1" x14ac:dyDescent="0.2">
      <c r="B51" s="72">
        <v>2014</v>
      </c>
      <c r="C51" s="132">
        <v>26.4</v>
      </c>
      <c r="D51" s="132">
        <v>6.9</v>
      </c>
      <c r="E51" s="132">
        <v>1.95</v>
      </c>
      <c r="F51" s="132">
        <v>3.72</v>
      </c>
      <c r="G51" s="132">
        <v>66.099999999999994</v>
      </c>
      <c r="H51" s="165">
        <v>66.25</v>
      </c>
      <c r="I51" s="165">
        <v>65.599999999999994</v>
      </c>
      <c r="J51" s="165">
        <v>66.900000000000006</v>
      </c>
      <c r="K51" s="153"/>
      <c r="L51" s="154"/>
    </row>
    <row r="52" spans="2:12" s="57" customFormat="1" ht="15" customHeight="1" x14ac:dyDescent="0.2">
      <c r="B52" s="72">
        <v>2015</v>
      </c>
      <c r="C52" s="132">
        <v>26.1</v>
      </c>
      <c r="D52" s="132">
        <v>6.8</v>
      </c>
      <c r="E52" s="132">
        <v>1.92</v>
      </c>
      <c r="F52" s="132">
        <v>3.65</v>
      </c>
      <c r="G52" s="132">
        <v>64.599999999999994</v>
      </c>
      <c r="H52" s="165">
        <v>66.5</v>
      </c>
      <c r="I52" s="165">
        <v>65.8</v>
      </c>
      <c r="J52" s="165">
        <v>67.2</v>
      </c>
      <c r="K52" s="153"/>
      <c r="L52" s="154"/>
    </row>
    <row r="53" spans="2:12" s="57" customFormat="1" ht="15" customHeight="1" x14ac:dyDescent="0.2">
      <c r="B53" s="72">
        <v>2016</v>
      </c>
      <c r="C53" s="132">
        <v>27.8</v>
      </c>
      <c r="D53" s="132">
        <v>7</v>
      </c>
      <c r="E53" s="132">
        <v>2.08</v>
      </c>
      <c r="F53" s="132">
        <v>3.57</v>
      </c>
      <c r="G53" s="132">
        <v>62.4</v>
      </c>
      <c r="H53" s="165">
        <v>66.75</v>
      </c>
      <c r="I53" s="165">
        <v>66</v>
      </c>
      <c r="J53" s="165">
        <v>67.5</v>
      </c>
      <c r="K53" s="153"/>
      <c r="L53" s="154"/>
    </row>
    <row r="54" spans="2:12" s="57" customFormat="1" ht="15" customHeight="1" x14ac:dyDescent="0.2">
      <c r="B54" s="72">
        <v>2017</v>
      </c>
      <c r="C54" s="132">
        <v>27.3</v>
      </c>
      <c r="D54" s="132">
        <v>6.9</v>
      </c>
      <c r="E54" s="132">
        <v>2.04</v>
      </c>
      <c r="F54" s="132">
        <v>3.49</v>
      </c>
      <c r="G54" s="132">
        <v>61.4</v>
      </c>
      <c r="H54" s="165">
        <v>66.949999999999989</v>
      </c>
      <c r="I54" s="165">
        <v>66.099999999999994</v>
      </c>
      <c r="J54" s="165">
        <v>67.8</v>
      </c>
      <c r="K54" s="153"/>
      <c r="L54" s="154"/>
    </row>
    <row r="55" spans="2:12" s="57" customFormat="1" ht="15" customHeight="1" x14ac:dyDescent="0.2">
      <c r="B55" s="72">
        <v>2018</v>
      </c>
      <c r="C55" s="132">
        <v>26.7</v>
      </c>
      <c r="D55" s="132">
        <v>6.8</v>
      </c>
      <c r="E55" s="132">
        <v>1.99</v>
      </c>
      <c r="F55" s="132">
        <v>3.41</v>
      </c>
      <c r="G55" s="132">
        <v>60.5</v>
      </c>
      <c r="H55" s="165">
        <v>67.199999999999989</v>
      </c>
      <c r="I55" s="165">
        <v>66.3</v>
      </c>
      <c r="J55" s="165">
        <v>68.099999999999994</v>
      </c>
      <c r="K55" s="153"/>
      <c r="L55" s="154"/>
    </row>
    <row r="56" spans="2:12" s="57" customFormat="1" ht="15" customHeight="1" x14ac:dyDescent="0.2">
      <c r="B56" s="72">
        <v>2019</v>
      </c>
      <c r="C56" s="132">
        <v>26.1</v>
      </c>
      <c r="D56" s="132">
        <v>6.7</v>
      </c>
      <c r="E56" s="132">
        <v>1.94</v>
      </c>
      <c r="F56" s="132">
        <v>3.34</v>
      </c>
      <c r="G56" s="132">
        <v>59.5</v>
      </c>
      <c r="H56" s="165">
        <v>67.45</v>
      </c>
      <c r="I56" s="165">
        <v>66.5</v>
      </c>
      <c r="J56" s="165">
        <v>68.400000000000006</v>
      </c>
      <c r="K56" s="153"/>
      <c r="L56" s="154"/>
    </row>
    <row r="57" spans="2:12" s="57" customFormat="1" ht="15" customHeight="1" x14ac:dyDescent="0.2">
      <c r="B57" s="72" t="s">
        <v>233</v>
      </c>
      <c r="C57" s="132">
        <v>25.4</v>
      </c>
      <c r="D57" s="132">
        <v>6.6</v>
      </c>
      <c r="E57" s="132">
        <v>1.8</v>
      </c>
      <c r="F57" s="132">
        <v>3.26</v>
      </c>
      <c r="G57" s="132">
        <v>58.5</v>
      </c>
      <c r="H57" s="165">
        <v>68.2</v>
      </c>
      <c r="I57" s="165">
        <v>67.7</v>
      </c>
      <c r="J57" s="165">
        <v>68.7</v>
      </c>
      <c r="K57" s="153"/>
      <c r="L57" s="154"/>
    </row>
    <row r="58" spans="2:12" ht="15" customHeight="1" thickBot="1" x14ac:dyDescent="0.25">
      <c r="B58" s="74"/>
      <c r="C58" s="60"/>
      <c r="D58" s="60"/>
      <c r="E58" s="60"/>
      <c r="F58" s="60"/>
      <c r="G58" s="60"/>
      <c r="H58" s="116"/>
      <c r="I58" s="60"/>
      <c r="J58" s="60"/>
      <c r="K58" s="57"/>
    </row>
    <row r="59" spans="2:12" ht="15" customHeight="1" x14ac:dyDescent="0.2">
      <c r="B59" s="72"/>
      <c r="C59" s="56"/>
      <c r="D59" s="56"/>
      <c r="E59" s="56"/>
      <c r="F59" s="56"/>
      <c r="G59" s="56"/>
      <c r="H59" s="112"/>
      <c r="I59" s="56"/>
      <c r="J59" s="56"/>
      <c r="K59" s="57"/>
    </row>
    <row r="60" spans="2:12" x14ac:dyDescent="0.2">
      <c r="B60" s="63" t="s">
        <v>202</v>
      </c>
      <c r="C60" s="57"/>
      <c r="D60" s="57"/>
      <c r="E60" s="57"/>
      <c r="F60" s="57"/>
      <c r="G60" s="57"/>
      <c r="H60" s="57"/>
      <c r="I60" s="57"/>
      <c r="J60" s="57"/>
      <c r="K60" s="57"/>
    </row>
    <row r="61" spans="2:12" x14ac:dyDescent="0.2">
      <c r="B61" s="63"/>
      <c r="G61" s="2" t="s">
        <v>234</v>
      </c>
    </row>
    <row r="62" spans="2:12" x14ac:dyDescent="0.2">
      <c r="B62" s="63" t="s">
        <v>225</v>
      </c>
    </row>
  </sheetData>
  <mergeCells count="1">
    <mergeCell ref="B2:J2"/>
  </mergeCells>
  <phoneticPr fontId="2" type="noConversion"/>
  <pageMargins left="0.75" right="0.75" top="1" bottom="1" header="0.5" footer="0.5"/>
  <pageSetup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6"/>
  <sheetViews>
    <sheetView tabSelected="1" topLeftCell="A70" zoomScaleNormal="100" zoomScaleSheetLayoutView="91" workbookViewId="0">
      <selection activeCell="I67" sqref="I67"/>
    </sheetView>
  </sheetViews>
  <sheetFormatPr defaultRowHeight="12.75" x14ac:dyDescent="0.2"/>
  <cols>
    <col min="1" max="1" width="9.140625" style="2"/>
    <col min="2" max="2" width="13.85546875" style="64" customWidth="1"/>
    <col min="3" max="3" width="13.85546875" style="2" hidden="1" customWidth="1"/>
    <col min="4" max="4" width="20.5703125" style="2" customWidth="1"/>
    <col min="5" max="5" width="16.5703125" style="2" customWidth="1"/>
    <col min="6" max="7" width="16.85546875" style="2" customWidth="1"/>
    <col min="8" max="8" width="13.42578125" style="117" customWidth="1"/>
    <col min="9" max="9" width="10.85546875" style="2" customWidth="1"/>
    <col min="10" max="10" width="14" style="2" bestFit="1" customWidth="1"/>
    <col min="11" max="16384" width="9.140625" style="2"/>
  </cols>
  <sheetData>
    <row r="2" spans="2:12" ht="18.75" x14ac:dyDescent="0.3">
      <c r="B2" s="172" t="s">
        <v>129</v>
      </c>
      <c r="C2" s="172"/>
      <c r="D2" s="172"/>
      <c r="E2" s="172"/>
      <c r="F2" s="172"/>
    </row>
    <row r="3" spans="2:12" ht="13.5" thickBot="1" x14ac:dyDescent="0.25">
      <c r="B3" s="186"/>
      <c r="C3" s="186"/>
      <c r="D3" s="186"/>
      <c r="E3" s="186"/>
      <c r="F3" s="186"/>
    </row>
    <row r="4" spans="2:12" ht="12.75" customHeight="1" x14ac:dyDescent="0.2">
      <c r="B4" s="187" t="s">
        <v>18</v>
      </c>
      <c r="C4" s="118" t="s">
        <v>130</v>
      </c>
      <c r="D4" s="118" t="s">
        <v>135</v>
      </c>
      <c r="E4" s="190" t="s">
        <v>133</v>
      </c>
      <c r="F4" s="190" t="s">
        <v>134</v>
      </c>
      <c r="G4" s="157" t="s">
        <v>237</v>
      </c>
    </row>
    <row r="5" spans="2:12" ht="11.25" customHeight="1" x14ac:dyDescent="0.2">
      <c r="B5" s="188"/>
      <c r="C5" s="111" t="s">
        <v>131</v>
      </c>
      <c r="D5" s="111" t="s">
        <v>136</v>
      </c>
      <c r="E5" s="191"/>
      <c r="F5" s="191"/>
      <c r="G5" s="158"/>
    </row>
    <row r="6" spans="2:12" ht="18.75" customHeight="1" thickBot="1" x14ac:dyDescent="0.25">
      <c r="B6" s="189"/>
      <c r="C6" s="119" t="s">
        <v>132</v>
      </c>
      <c r="D6" s="119" t="s">
        <v>132</v>
      </c>
      <c r="E6" s="192"/>
      <c r="F6" s="192"/>
      <c r="G6" s="159" t="s">
        <v>132</v>
      </c>
    </row>
    <row r="7" spans="2:12" ht="15" customHeight="1" x14ac:dyDescent="0.2">
      <c r="B7" s="120" t="s">
        <v>20</v>
      </c>
      <c r="C7" s="121" t="s">
        <v>117</v>
      </c>
      <c r="D7" s="105">
        <v>1.1000000000000001</v>
      </c>
      <c r="E7" s="113" t="s">
        <v>14</v>
      </c>
      <c r="F7" s="122">
        <v>0.03</v>
      </c>
      <c r="G7" s="122"/>
    </row>
    <row r="8" spans="2:12" ht="15" customHeight="1" x14ac:dyDescent="0.2">
      <c r="B8" s="72" t="s">
        <v>22</v>
      </c>
      <c r="C8" s="47" t="s">
        <v>117</v>
      </c>
      <c r="D8" s="23">
        <v>2.6</v>
      </c>
      <c r="E8" s="113" t="s">
        <v>14</v>
      </c>
      <c r="F8" s="113">
        <v>0.08</v>
      </c>
      <c r="G8" s="113"/>
      <c r="I8" s="123"/>
      <c r="J8" s="57"/>
      <c r="K8" s="57"/>
      <c r="L8" s="57"/>
    </row>
    <row r="9" spans="2:12" ht="15" customHeight="1" x14ac:dyDescent="0.2">
      <c r="B9" s="124" t="s">
        <v>23</v>
      </c>
      <c r="C9" s="26">
        <v>19911</v>
      </c>
      <c r="D9" s="23">
        <v>9.5</v>
      </c>
      <c r="E9" s="113">
        <f>D9/C9*100</f>
        <v>4.7712319823213299E-2</v>
      </c>
      <c r="F9" s="113">
        <v>0.28999999999999998</v>
      </c>
      <c r="G9" s="113"/>
      <c r="H9" s="29"/>
      <c r="I9" s="123"/>
      <c r="J9" s="57"/>
      <c r="K9" s="26"/>
      <c r="L9" s="129"/>
    </row>
    <row r="10" spans="2:12" ht="15" customHeight="1" x14ac:dyDescent="0.2">
      <c r="B10" s="72" t="s">
        <v>24</v>
      </c>
      <c r="C10" s="23">
        <v>20759</v>
      </c>
      <c r="D10" s="23">
        <v>16.2</v>
      </c>
      <c r="E10" s="113">
        <f t="shared" ref="E10:E58" si="0">D10/C10*100</f>
        <v>7.8038441158051933E-2</v>
      </c>
      <c r="F10" s="113">
        <v>0.46</v>
      </c>
      <c r="G10" s="113"/>
      <c r="H10" s="29"/>
      <c r="I10" s="123"/>
      <c r="J10" s="57"/>
      <c r="K10" s="23"/>
      <c r="L10" s="129"/>
    </row>
    <row r="11" spans="2:12" ht="15" customHeight="1" x14ac:dyDescent="0.2">
      <c r="B11" s="124" t="s">
        <v>25</v>
      </c>
      <c r="C11" s="26">
        <v>22513</v>
      </c>
      <c r="D11" s="23">
        <v>24.3</v>
      </c>
      <c r="E11" s="113">
        <f t="shared" si="0"/>
        <v>0.10793763603251455</v>
      </c>
      <c r="F11" s="113">
        <v>0.67</v>
      </c>
      <c r="G11" s="113"/>
      <c r="H11" s="29"/>
      <c r="I11" s="123"/>
      <c r="J11" s="57"/>
      <c r="K11" s="26"/>
      <c r="L11" s="129"/>
    </row>
    <row r="12" spans="2:12" ht="15" customHeight="1" x14ac:dyDescent="0.2">
      <c r="B12" s="72" t="s">
        <v>26</v>
      </c>
      <c r="C12" s="23">
        <v>21815</v>
      </c>
      <c r="D12" s="23">
        <v>23.7</v>
      </c>
      <c r="E12" s="113">
        <f t="shared" si="0"/>
        <v>0.10864084345633739</v>
      </c>
      <c r="F12" s="113">
        <v>0.64</v>
      </c>
      <c r="G12" s="113"/>
      <c r="H12" s="29"/>
      <c r="I12" s="123"/>
      <c r="J12" s="57"/>
      <c r="K12" s="23"/>
      <c r="L12" s="129"/>
    </row>
    <row r="13" spans="2:12" ht="15" customHeight="1" x14ac:dyDescent="0.2">
      <c r="B13" s="124" t="s">
        <v>27</v>
      </c>
      <c r="C13" s="26">
        <v>21865</v>
      </c>
      <c r="D13" s="23">
        <v>23.3</v>
      </c>
      <c r="E13" s="113">
        <f t="shared" si="0"/>
        <v>0.10656300022867597</v>
      </c>
      <c r="F13" s="113">
        <v>0.61</v>
      </c>
      <c r="G13" s="113"/>
      <c r="H13" s="29"/>
      <c r="I13" s="123"/>
      <c r="J13" s="57"/>
      <c r="K13" s="26"/>
      <c r="L13" s="129"/>
    </row>
    <row r="14" spans="2:12" ht="15" customHeight="1" x14ac:dyDescent="0.2">
      <c r="B14" s="72" t="s">
        <v>28</v>
      </c>
      <c r="C14" s="23">
        <v>21151</v>
      </c>
      <c r="D14" s="23">
        <v>24.1</v>
      </c>
      <c r="E14" s="113">
        <f t="shared" si="0"/>
        <v>0.11394260318661056</v>
      </c>
      <c r="F14" s="113">
        <v>0.62</v>
      </c>
      <c r="G14" s="113"/>
      <c r="H14" s="29"/>
      <c r="I14" s="123"/>
      <c r="J14" s="57"/>
      <c r="K14" s="23"/>
      <c r="L14" s="129"/>
    </row>
    <row r="15" spans="2:12" ht="15" customHeight="1" x14ac:dyDescent="0.2">
      <c r="B15" s="124" t="s">
        <v>29</v>
      </c>
      <c r="C15" s="26">
        <v>22688</v>
      </c>
      <c r="D15" s="23">
        <v>31.3</v>
      </c>
      <c r="E15" s="113">
        <f t="shared" si="0"/>
        <v>0.1379583921015515</v>
      </c>
      <c r="F15" s="113">
        <v>0.79</v>
      </c>
      <c r="G15" s="113"/>
      <c r="H15" s="29"/>
      <c r="I15" s="123"/>
      <c r="J15" s="57"/>
      <c r="K15" s="26"/>
      <c r="L15" s="129"/>
    </row>
    <row r="16" spans="2:12" ht="15" customHeight="1" x14ac:dyDescent="0.2">
      <c r="B16" s="72" t="s">
        <v>30</v>
      </c>
      <c r="C16" s="23">
        <v>22624</v>
      </c>
      <c r="D16" s="23">
        <v>40.6</v>
      </c>
      <c r="E16" s="113">
        <f t="shared" si="0"/>
        <v>0.17945544554455448</v>
      </c>
      <c r="F16" s="113">
        <v>0.99</v>
      </c>
      <c r="G16" s="113"/>
      <c r="H16" s="29"/>
      <c r="I16" s="123"/>
      <c r="J16" s="57"/>
      <c r="K16" s="23"/>
      <c r="L16" s="129"/>
    </row>
    <row r="17" spans="2:12" ht="15" customHeight="1" x14ac:dyDescent="0.2">
      <c r="B17" s="124" t="s">
        <v>31</v>
      </c>
      <c r="C17" s="26">
        <v>28407</v>
      </c>
      <c r="D17" s="23">
        <v>46.9</v>
      </c>
      <c r="E17" s="113">
        <f t="shared" si="0"/>
        <v>0.16510015137114092</v>
      </c>
      <c r="F17" s="113">
        <v>1.1200000000000001</v>
      </c>
      <c r="G17" s="113"/>
      <c r="H17" s="29"/>
      <c r="I17" s="123"/>
      <c r="J17" s="57"/>
      <c r="K17" s="26"/>
      <c r="L17" s="129"/>
    </row>
    <row r="18" spans="2:12" ht="15" customHeight="1" x14ac:dyDescent="0.2">
      <c r="B18" s="72" t="s">
        <v>32</v>
      </c>
      <c r="C18" s="23">
        <v>28042</v>
      </c>
      <c r="D18" s="23">
        <v>64.099999999999994</v>
      </c>
      <c r="E18" s="113">
        <f t="shared" si="0"/>
        <v>0.22858569288923755</v>
      </c>
      <c r="F18" s="113">
        <v>1.49</v>
      </c>
      <c r="G18" s="113"/>
      <c r="H18" s="29"/>
      <c r="I18" s="123"/>
      <c r="J18" s="57"/>
      <c r="K18" s="23"/>
      <c r="L18" s="129"/>
    </row>
    <row r="19" spans="2:12" ht="15" customHeight="1" x14ac:dyDescent="0.2">
      <c r="B19" s="124" t="s">
        <v>33</v>
      </c>
      <c r="C19" s="26">
        <v>16826</v>
      </c>
      <c r="D19" s="23">
        <v>65.7</v>
      </c>
      <c r="E19" s="113">
        <f t="shared" si="0"/>
        <v>0.39046713419707596</v>
      </c>
      <c r="F19" s="113">
        <v>1.49</v>
      </c>
      <c r="G19" s="113"/>
      <c r="H19" s="29"/>
      <c r="I19" s="123"/>
      <c r="J19" s="57"/>
      <c r="K19" s="26"/>
      <c r="L19" s="129"/>
    </row>
    <row r="20" spans="2:12" ht="15" customHeight="1" x14ac:dyDescent="0.2">
      <c r="B20" s="72" t="s">
        <v>34</v>
      </c>
      <c r="C20" s="23">
        <v>18349</v>
      </c>
      <c r="D20" s="23">
        <v>65.7</v>
      </c>
      <c r="E20" s="113">
        <f t="shared" si="0"/>
        <v>0.35805765981797372</v>
      </c>
      <c r="F20" s="113">
        <v>1.4234125399361022</v>
      </c>
      <c r="G20" s="113"/>
      <c r="H20" s="97"/>
      <c r="I20" s="123"/>
      <c r="J20" s="129"/>
      <c r="K20" s="100"/>
      <c r="L20" s="129"/>
    </row>
    <row r="21" spans="2:12" ht="15" customHeight="1" x14ac:dyDescent="0.2">
      <c r="B21" s="124" t="s">
        <v>35</v>
      </c>
      <c r="C21" s="26">
        <v>20058</v>
      </c>
      <c r="D21" s="23">
        <v>90.13</v>
      </c>
      <c r="E21" s="113">
        <f t="shared" si="0"/>
        <v>0.44934689400737859</v>
      </c>
      <c r="F21" s="113">
        <v>1.8957502748697355</v>
      </c>
      <c r="G21" s="113"/>
      <c r="H21" s="97"/>
      <c r="I21" s="123"/>
      <c r="J21" s="129"/>
      <c r="K21" s="100"/>
      <c r="L21" s="129"/>
    </row>
    <row r="22" spans="2:12" ht="15" customHeight="1" x14ac:dyDescent="0.2">
      <c r="B22" s="72" t="s">
        <v>36</v>
      </c>
      <c r="C22" s="23">
        <v>20946</v>
      </c>
      <c r="D22" s="23">
        <v>112.1</v>
      </c>
      <c r="E22" s="113">
        <f t="shared" si="0"/>
        <v>0.53518571564976603</v>
      </c>
      <c r="F22" s="113">
        <v>2.2914308667321253</v>
      </c>
      <c r="G22" s="113"/>
      <c r="H22" s="97"/>
      <c r="I22" s="123"/>
      <c r="J22" s="129"/>
      <c r="K22" s="100"/>
      <c r="L22" s="129"/>
    </row>
    <row r="23" spans="2:12" ht="15" customHeight="1" x14ac:dyDescent="0.2">
      <c r="B23" s="124" t="s">
        <v>37</v>
      </c>
      <c r="C23" s="26">
        <v>22455</v>
      </c>
      <c r="D23" s="23">
        <v>114.55</v>
      </c>
      <c r="E23" s="113">
        <f t="shared" si="0"/>
        <v>0.51013137385882878</v>
      </c>
      <c r="F23" s="113">
        <v>2.276702309496363</v>
      </c>
      <c r="G23" s="113"/>
      <c r="H23" s="97"/>
      <c r="I23" s="123"/>
      <c r="J23" s="129"/>
      <c r="K23" s="100"/>
      <c r="L23" s="129"/>
    </row>
    <row r="24" spans="2:12" ht="15" customHeight="1" x14ac:dyDescent="0.2">
      <c r="B24" s="124" t="s">
        <v>38</v>
      </c>
      <c r="C24" s="26">
        <v>25192</v>
      </c>
      <c r="D24" s="23">
        <v>153.22</v>
      </c>
      <c r="E24" s="113">
        <f t="shared" si="0"/>
        <v>0.60820895522388052</v>
      </c>
      <c r="F24" s="113">
        <v>2.907380096968851</v>
      </c>
      <c r="G24" s="113"/>
      <c r="H24" s="97"/>
      <c r="I24" s="123"/>
      <c r="J24" s="129"/>
      <c r="K24" s="100"/>
      <c r="L24" s="129"/>
    </row>
    <row r="25" spans="2:12" ht="15" customHeight="1" x14ac:dyDescent="0.2">
      <c r="B25" s="124" t="s">
        <v>39</v>
      </c>
      <c r="C25" s="26">
        <v>28724</v>
      </c>
      <c r="D25" s="23">
        <v>130.47</v>
      </c>
      <c r="E25" s="113">
        <f t="shared" si="0"/>
        <v>0.45421946804066288</v>
      </c>
      <c r="F25" s="113">
        <v>2.4496576207005365</v>
      </c>
      <c r="G25" s="113"/>
      <c r="H25" s="97"/>
      <c r="I25" s="123"/>
      <c r="J25" s="129"/>
      <c r="K25" s="100"/>
      <c r="L25" s="123"/>
    </row>
    <row r="26" spans="2:12" ht="15" customHeight="1" x14ac:dyDescent="0.2">
      <c r="B26" s="124" t="s">
        <v>40</v>
      </c>
      <c r="C26" s="26">
        <v>31740</v>
      </c>
      <c r="D26" s="23">
        <v>121.31</v>
      </c>
      <c r="E26" s="113">
        <f t="shared" si="0"/>
        <v>0.38219911783238814</v>
      </c>
      <c r="F26" s="113">
        <v>2.2129017881857944</v>
      </c>
      <c r="G26" s="113"/>
      <c r="H26" s="97"/>
      <c r="I26" s="123"/>
      <c r="J26" s="129"/>
      <c r="K26" s="100"/>
      <c r="L26" s="123"/>
    </row>
    <row r="27" spans="2:12" ht="15" customHeight="1" x14ac:dyDescent="0.2">
      <c r="B27" s="124" t="s">
        <v>41</v>
      </c>
      <c r="C27" s="26">
        <v>36174</v>
      </c>
      <c r="D27" s="23">
        <v>162.80000000000001</v>
      </c>
      <c r="E27" s="113">
        <f t="shared" si="0"/>
        <v>0.45004699507933876</v>
      </c>
      <c r="F27" s="113">
        <v>2.8897678594331153</v>
      </c>
      <c r="G27" s="113"/>
      <c r="H27" s="97"/>
      <c r="I27" s="123"/>
      <c r="J27" s="129"/>
      <c r="K27" s="100"/>
      <c r="L27" s="123"/>
    </row>
    <row r="28" spans="2:12" ht="15" customHeight="1" x14ac:dyDescent="0.2">
      <c r="B28" s="124" t="s">
        <v>42</v>
      </c>
      <c r="C28" s="26">
        <v>39008</v>
      </c>
      <c r="D28" s="23">
        <v>158.79</v>
      </c>
      <c r="E28" s="113">
        <f t="shared" si="0"/>
        <v>0.40707034454470875</v>
      </c>
      <c r="F28" s="113">
        <v>2.7370406484682319</v>
      </c>
      <c r="G28" s="113"/>
      <c r="H28" s="97"/>
      <c r="I28" s="123"/>
      <c r="J28" s="129"/>
      <c r="K28" s="100"/>
      <c r="L28" s="123"/>
    </row>
    <row r="29" spans="2:12" ht="15" customHeight="1" x14ac:dyDescent="0.2">
      <c r="B29" s="124" t="s">
        <v>43</v>
      </c>
      <c r="C29" s="26">
        <v>41975</v>
      </c>
      <c r="D29" s="23">
        <v>195.99</v>
      </c>
      <c r="E29" s="113">
        <f t="shared" si="0"/>
        <v>0.46692078618225136</v>
      </c>
      <c r="F29" s="113">
        <v>3.2828669924220466</v>
      </c>
      <c r="G29" s="113"/>
      <c r="H29" s="97"/>
      <c r="I29" s="123"/>
      <c r="J29" s="129"/>
      <c r="K29" s="100"/>
      <c r="L29" s="123"/>
    </row>
    <row r="30" spans="2:12" ht="15" customHeight="1" x14ac:dyDescent="0.2">
      <c r="B30" s="124" t="s">
        <v>44</v>
      </c>
      <c r="C30" s="26">
        <v>48295</v>
      </c>
      <c r="D30" s="23">
        <v>212.7</v>
      </c>
      <c r="E30" s="113">
        <f t="shared" si="0"/>
        <v>0.44041826276012008</v>
      </c>
      <c r="F30" s="113">
        <v>3.4597507460066699</v>
      </c>
      <c r="G30" s="113"/>
      <c r="H30" s="97"/>
      <c r="I30" s="123"/>
      <c r="J30" s="129"/>
      <c r="K30" s="100"/>
      <c r="L30" s="123"/>
    </row>
    <row r="31" spans="2:12" ht="15" customHeight="1" x14ac:dyDescent="0.2">
      <c r="B31" s="124" t="s">
        <v>45</v>
      </c>
      <c r="C31" s="26">
        <v>51355</v>
      </c>
      <c r="D31" s="23">
        <v>198.72</v>
      </c>
      <c r="E31" s="113">
        <f t="shared" si="0"/>
        <v>0.38695355856294422</v>
      </c>
      <c r="F31" s="113">
        <v>3.1946084941232731</v>
      </c>
      <c r="G31" s="113"/>
      <c r="H31" s="97"/>
      <c r="I31" s="123"/>
      <c r="J31" s="129"/>
      <c r="K31" s="100"/>
      <c r="L31" s="123"/>
    </row>
    <row r="32" spans="2:12" ht="15" customHeight="1" x14ac:dyDescent="0.2">
      <c r="B32" s="124" t="s">
        <v>46</v>
      </c>
      <c r="C32" s="26">
        <v>55268</v>
      </c>
      <c r="D32" s="23">
        <v>267.45</v>
      </c>
      <c r="E32" s="113">
        <f t="shared" si="0"/>
        <v>0.48391474270825796</v>
      </c>
      <c r="F32" s="113">
        <v>4.0594672274288373</v>
      </c>
      <c r="G32" s="113"/>
      <c r="H32" s="97"/>
      <c r="I32" s="123"/>
      <c r="J32" s="129"/>
      <c r="K32" s="100"/>
      <c r="L32" s="123"/>
    </row>
    <row r="33" spans="2:12" ht="15" customHeight="1" x14ac:dyDescent="0.2">
      <c r="B33" s="124" t="s">
        <v>47</v>
      </c>
      <c r="C33" s="26">
        <v>68273</v>
      </c>
      <c r="D33" s="23">
        <v>385.77</v>
      </c>
      <c r="E33" s="113">
        <f t="shared" si="0"/>
        <v>0.56504035270165365</v>
      </c>
      <c r="F33" s="113">
        <v>5.6832264441763831</v>
      </c>
      <c r="G33" s="113"/>
      <c r="H33" s="97"/>
      <c r="I33" s="123"/>
      <c r="J33" s="129"/>
      <c r="K33" s="100"/>
      <c r="L33" s="123"/>
    </row>
    <row r="34" spans="2:12" ht="15" customHeight="1" x14ac:dyDescent="0.2">
      <c r="B34" s="124" t="s">
        <v>48</v>
      </c>
      <c r="C34" s="26">
        <v>88915</v>
      </c>
      <c r="D34" s="23">
        <v>641</v>
      </c>
      <c r="E34" s="113">
        <f t="shared" si="0"/>
        <v>0.7209132317381769</v>
      </c>
      <c r="F34" s="113">
        <v>9.1619155307815312</v>
      </c>
      <c r="G34" s="113"/>
      <c r="H34" s="97"/>
      <c r="I34" s="123"/>
      <c r="J34" s="129"/>
      <c r="K34" s="100"/>
      <c r="L34" s="123"/>
    </row>
    <row r="35" spans="2:12" ht="15" customHeight="1" x14ac:dyDescent="0.2">
      <c r="B35" s="124" t="s">
        <v>49</v>
      </c>
      <c r="C35" s="26">
        <v>112054</v>
      </c>
      <c r="D35" s="23">
        <v>989.74</v>
      </c>
      <c r="E35" s="113">
        <f t="shared" si="0"/>
        <v>0.88327056597711817</v>
      </c>
      <c r="F35" s="113">
        <v>13.719985408198209</v>
      </c>
      <c r="G35" s="113"/>
      <c r="H35" s="97"/>
      <c r="I35" s="123"/>
      <c r="J35" s="129"/>
      <c r="K35" s="100"/>
      <c r="L35" s="123"/>
    </row>
    <row r="36" spans="2:12" ht="15" customHeight="1" x14ac:dyDescent="0.2">
      <c r="B36" s="124" t="s">
        <v>50</v>
      </c>
      <c r="C36" s="26">
        <v>131330</v>
      </c>
      <c r="D36" s="23">
        <v>979.2</v>
      </c>
      <c r="E36" s="113">
        <f t="shared" si="0"/>
        <v>0.7456026802710729</v>
      </c>
      <c r="F36" s="113">
        <v>13.175114041476597</v>
      </c>
      <c r="G36" s="113"/>
      <c r="H36" s="97"/>
      <c r="I36" s="123"/>
      <c r="J36" s="129"/>
      <c r="K36" s="100"/>
      <c r="L36" s="123"/>
    </row>
    <row r="37" spans="2:12" ht="15" customHeight="1" x14ac:dyDescent="0.2">
      <c r="B37" s="124" t="s">
        <v>51</v>
      </c>
      <c r="C37" s="26">
        <v>151042</v>
      </c>
      <c r="D37" s="23">
        <v>1070.5999999999999</v>
      </c>
      <c r="E37" s="113">
        <f t="shared" si="0"/>
        <v>0.70880947021358287</v>
      </c>
      <c r="F37" s="113">
        <v>13.976618975705497</v>
      </c>
      <c r="G37" s="113"/>
      <c r="H37" s="97"/>
      <c r="I37" s="123"/>
      <c r="J37" s="129"/>
      <c r="K37" s="100"/>
      <c r="L37" s="123"/>
    </row>
    <row r="38" spans="2:12" ht="15" customHeight="1" x14ac:dyDescent="0.2">
      <c r="B38" s="124" t="s">
        <v>52</v>
      </c>
      <c r="C38" s="26">
        <v>177904</v>
      </c>
      <c r="D38" s="23">
        <v>1210.5999999999999</v>
      </c>
      <c r="E38" s="113">
        <f t="shared" si="0"/>
        <v>0.68047935965464512</v>
      </c>
      <c r="F38" s="113">
        <v>15.335888419176886</v>
      </c>
      <c r="G38" s="113"/>
      <c r="H38" s="97"/>
      <c r="I38" s="123"/>
      <c r="J38" s="129"/>
      <c r="K38" s="100"/>
      <c r="L38" s="123"/>
    </row>
    <row r="39" spans="2:12" ht="15" customHeight="1" x14ac:dyDescent="0.2">
      <c r="B39" s="124" t="s">
        <v>53</v>
      </c>
      <c r="C39" s="26">
        <v>196471</v>
      </c>
      <c r="D39" s="23">
        <v>1378.8899999999999</v>
      </c>
      <c r="E39" s="113">
        <f t="shared" si="0"/>
        <v>0.70182876862234111</v>
      </c>
      <c r="F39" s="113">
        <v>11.506527271436012</v>
      </c>
      <c r="G39" s="113"/>
      <c r="H39" s="97"/>
      <c r="I39" s="123"/>
      <c r="J39" s="129"/>
      <c r="K39" s="100"/>
      <c r="L39" s="123"/>
    </row>
    <row r="40" spans="2:12" ht="15" customHeight="1" x14ac:dyDescent="0.2">
      <c r="B40" s="124" t="s">
        <v>54</v>
      </c>
      <c r="C40" s="26">
        <v>235168</v>
      </c>
      <c r="D40" s="23">
        <v>1736.8200000000002</v>
      </c>
      <c r="E40" s="113">
        <f t="shared" si="0"/>
        <v>0.73854435977684041</v>
      </c>
      <c r="F40" s="113">
        <v>20.763013280689162</v>
      </c>
      <c r="G40" s="113"/>
      <c r="H40" s="97"/>
      <c r="I40" s="123"/>
      <c r="J40" s="129"/>
      <c r="K40" s="100"/>
      <c r="L40" s="123"/>
    </row>
    <row r="41" spans="2:12" ht="15" customHeight="1" x14ac:dyDescent="0.2">
      <c r="B41" s="124" t="s">
        <v>55</v>
      </c>
      <c r="C41" s="26">
        <v>278196</v>
      </c>
      <c r="D41" s="23">
        <v>2030.1</v>
      </c>
      <c r="E41" s="113">
        <f t="shared" si="0"/>
        <v>0.72973730750981325</v>
      </c>
      <c r="F41" s="113">
        <v>23.57069308857022</v>
      </c>
      <c r="G41" s="113"/>
      <c r="H41" s="97"/>
      <c r="I41" s="123"/>
      <c r="J41" s="129"/>
      <c r="K41" s="100"/>
      <c r="L41" s="123"/>
    </row>
    <row r="42" spans="2:12" ht="15" customHeight="1" x14ac:dyDescent="0.2">
      <c r="B42" s="124" t="s">
        <v>56</v>
      </c>
      <c r="C42" s="26">
        <v>324159</v>
      </c>
      <c r="D42" s="23">
        <v>2390</v>
      </c>
      <c r="E42" s="113">
        <f t="shared" si="0"/>
        <v>0.73729250151931613</v>
      </c>
      <c r="F42" s="113">
        <v>26.961206789802418</v>
      </c>
      <c r="G42" s="113"/>
      <c r="H42" s="97"/>
      <c r="I42" s="123"/>
      <c r="J42" s="129"/>
      <c r="K42" s="100"/>
      <c r="L42" s="123"/>
    </row>
    <row r="43" spans="2:12" ht="15" customHeight="1" x14ac:dyDescent="0.2">
      <c r="B43" s="124" t="s">
        <v>57</v>
      </c>
      <c r="C43" s="26">
        <v>364387</v>
      </c>
      <c r="D43" s="23">
        <v>3090</v>
      </c>
      <c r="E43" s="113">
        <f t="shared" si="0"/>
        <v>0.8479995169970389</v>
      </c>
      <c r="F43" s="113">
        <v>33.900090771163065</v>
      </c>
      <c r="G43" s="113"/>
      <c r="H43" s="97"/>
      <c r="I43" s="123"/>
      <c r="J43" s="129"/>
      <c r="K43" s="100"/>
      <c r="L43" s="123"/>
    </row>
    <row r="44" spans="2:12" ht="15" customHeight="1" x14ac:dyDescent="0.2">
      <c r="B44" s="124" t="s">
        <v>58</v>
      </c>
      <c r="C44" s="26">
        <v>419802</v>
      </c>
      <c r="D44" s="23">
        <v>3372.12</v>
      </c>
      <c r="E44" s="113">
        <f t="shared" si="0"/>
        <v>0.80326439607243416</v>
      </c>
      <c r="F44" s="113">
        <v>36.002362537906393</v>
      </c>
      <c r="G44" s="113"/>
      <c r="H44" s="97"/>
      <c r="I44" s="123"/>
      <c r="J44" s="129"/>
      <c r="K44" s="100"/>
      <c r="L44" s="123"/>
    </row>
    <row r="45" spans="2:12" ht="15" customHeight="1" x14ac:dyDescent="0.2">
      <c r="B45" s="124" t="s">
        <v>59</v>
      </c>
      <c r="C45" s="26">
        <v>472157</v>
      </c>
      <c r="D45" s="23">
        <v>4275.3099999999995</v>
      </c>
      <c r="E45" s="113">
        <f t="shared" si="0"/>
        <v>0.90548482813979225</v>
      </c>
      <c r="F45" s="113">
        <v>44.43041148354623</v>
      </c>
      <c r="G45" s="113"/>
      <c r="H45" s="97"/>
      <c r="I45" s="123"/>
      <c r="J45" s="129"/>
      <c r="K45" s="100"/>
      <c r="L45" s="123"/>
    </row>
    <row r="46" spans="2:12" ht="15" customHeight="1" x14ac:dyDescent="0.2">
      <c r="B46" s="124" t="s">
        <v>60</v>
      </c>
      <c r="C46" s="26">
        <v>514532</v>
      </c>
      <c r="D46" s="23">
        <v>5885</v>
      </c>
      <c r="E46" s="113">
        <f t="shared" si="0"/>
        <v>1.1437578226427123</v>
      </c>
      <c r="F46" s="113">
        <v>59.53075188426839</v>
      </c>
      <c r="G46" s="113"/>
      <c r="H46" s="97"/>
      <c r="I46" s="123"/>
      <c r="J46" s="129"/>
      <c r="K46" s="100"/>
      <c r="L46" s="123"/>
    </row>
    <row r="47" spans="2:12" ht="15" customHeight="1" x14ac:dyDescent="0.2">
      <c r="B47" s="124" t="s">
        <v>61</v>
      </c>
      <c r="C47" s="26">
        <v>572479</v>
      </c>
      <c r="D47" s="23">
        <v>7178.41</v>
      </c>
      <c r="E47" s="113">
        <f t="shared" si="0"/>
        <v>1.2539167375571856</v>
      </c>
      <c r="F47" s="113">
        <v>70.797339158873726</v>
      </c>
      <c r="G47" s="113"/>
      <c r="H47" s="97"/>
      <c r="I47" s="123"/>
      <c r="J47" s="129"/>
      <c r="K47" s="100"/>
      <c r="L47" s="123"/>
    </row>
    <row r="48" spans="2:12" ht="15" customHeight="1" x14ac:dyDescent="0.2">
      <c r="B48" s="124" t="s">
        <v>62</v>
      </c>
      <c r="C48" s="26">
        <v>675389</v>
      </c>
      <c r="D48" s="23">
        <v>7321</v>
      </c>
      <c r="E48" s="113">
        <f t="shared" si="0"/>
        <v>1.0839679059031164</v>
      </c>
      <c r="F48" s="113">
        <v>68.396631776872454</v>
      </c>
      <c r="G48" s="113"/>
      <c r="H48" s="97"/>
      <c r="I48" s="123"/>
      <c r="J48" s="129"/>
      <c r="K48" s="100"/>
      <c r="L48" s="123"/>
    </row>
    <row r="49" spans="2:12" ht="15" customHeight="1" x14ac:dyDescent="0.2">
      <c r="B49" s="124" t="s">
        <v>63</v>
      </c>
      <c r="C49" s="26">
        <v>769745</v>
      </c>
      <c r="D49" s="23">
        <v>7218</v>
      </c>
      <c r="E49" s="113">
        <f t="shared" si="0"/>
        <v>0.93771313876673446</v>
      </c>
      <c r="F49" s="113">
        <v>67.641238157212413</v>
      </c>
      <c r="G49" s="113"/>
      <c r="H49" s="97"/>
      <c r="I49" s="123"/>
      <c r="J49" s="129"/>
      <c r="K49" s="100"/>
      <c r="L49" s="123"/>
    </row>
    <row r="50" spans="2:12" ht="15" customHeight="1" x14ac:dyDescent="0.2">
      <c r="B50" s="124" t="s">
        <v>64</v>
      </c>
      <c r="C50" s="26">
        <v>855943</v>
      </c>
      <c r="D50" s="23">
        <v>7738</v>
      </c>
      <c r="E50" s="113">
        <f t="shared" si="0"/>
        <v>0.90403216102006789</v>
      </c>
      <c r="F50" s="113">
        <v>70.715084679310266</v>
      </c>
      <c r="G50" s="113"/>
      <c r="H50" s="97"/>
      <c r="I50" s="123"/>
      <c r="J50" s="129"/>
      <c r="K50" s="100"/>
      <c r="L50" s="123"/>
    </row>
    <row r="51" spans="2:12" ht="15" customHeight="1" x14ac:dyDescent="0.2">
      <c r="B51" s="124" t="s">
        <v>65</v>
      </c>
      <c r="C51" s="26">
        <v>1016724</v>
      </c>
      <c r="D51" s="23">
        <v>8531.65</v>
      </c>
      <c r="E51" s="113">
        <f t="shared" si="0"/>
        <v>0.83913136701799107</v>
      </c>
      <c r="F51" s="113">
        <v>76.037513272526752</v>
      </c>
      <c r="G51" s="113"/>
      <c r="H51" s="97"/>
      <c r="I51" s="123"/>
      <c r="J51" s="129"/>
      <c r="K51" s="100"/>
      <c r="L51" s="123"/>
    </row>
    <row r="52" spans="2:12" ht="15" customHeight="1" x14ac:dyDescent="0.2">
      <c r="B52" s="124" t="s">
        <v>66</v>
      </c>
      <c r="C52" s="26">
        <v>1205204</v>
      </c>
      <c r="D52" s="23">
        <v>9604.6200000000008</v>
      </c>
      <c r="E52" s="113">
        <f t="shared" si="0"/>
        <v>0.79692898463662587</v>
      </c>
      <c r="F52" s="113">
        <v>83.486030052107509</v>
      </c>
      <c r="G52" s="113"/>
      <c r="H52" s="97"/>
      <c r="I52" s="123"/>
      <c r="J52" s="129"/>
      <c r="K52" s="100"/>
      <c r="L52" s="123"/>
    </row>
    <row r="53" spans="2:12" ht="15" customHeight="1" x14ac:dyDescent="0.2">
      <c r="B53" s="124" t="s">
        <v>67</v>
      </c>
      <c r="C53" s="26">
        <v>1332841</v>
      </c>
      <c r="D53" s="23">
        <v>10555</v>
      </c>
      <c r="E53" s="113">
        <f t="shared" si="0"/>
        <v>0.79191741550567551</v>
      </c>
      <c r="F53" s="113">
        <v>89.49978978871529</v>
      </c>
      <c r="G53" s="113"/>
      <c r="H53" s="97"/>
      <c r="I53" s="123"/>
      <c r="J53" s="129"/>
      <c r="K53" s="100"/>
      <c r="L53" s="123"/>
    </row>
    <row r="54" spans="2:12" ht="15" customHeight="1" x14ac:dyDescent="0.2">
      <c r="B54" s="124" t="s">
        <v>68</v>
      </c>
      <c r="C54" s="26">
        <v>1561104</v>
      </c>
      <c r="D54" s="23">
        <v>12090.73</v>
      </c>
      <c r="E54" s="113">
        <f t="shared" si="0"/>
        <v>0.77449868810790301</v>
      </c>
      <c r="F54" s="113">
        <v>100.02049663690546</v>
      </c>
      <c r="G54" s="113"/>
      <c r="H54" s="97"/>
      <c r="I54" s="123"/>
      <c r="J54" s="129"/>
      <c r="K54" s="100"/>
      <c r="L54" s="123"/>
    </row>
    <row r="55" spans="2:12" ht="15" customHeight="1" x14ac:dyDescent="0.2">
      <c r="B55" s="124" t="s">
        <v>69</v>
      </c>
      <c r="C55" s="26">
        <v>1865922</v>
      </c>
      <c r="D55" s="23">
        <v>16354.82</v>
      </c>
      <c r="E55" s="113">
        <f t="shared" si="0"/>
        <v>0.87650073261368899</v>
      </c>
      <c r="F55" s="113">
        <v>132.03596263577023</v>
      </c>
      <c r="G55" s="113"/>
      <c r="H55" s="97"/>
      <c r="I55" s="123"/>
      <c r="J55" s="129"/>
      <c r="K55" s="100"/>
      <c r="L55" s="123"/>
    </row>
    <row r="56" spans="2:12" ht="15" customHeight="1" x14ac:dyDescent="0.2">
      <c r="B56" s="124" t="s">
        <v>70</v>
      </c>
      <c r="C56" s="26">
        <v>2120173</v>
      </c>
      <c r="D56" s="23">
        <v>18342.830000000002</v>
      </c>
      <c r="E56" s="113">
        <f t="shared" si="0"/>
        <v>0.8651572300939594</v>
      </c>
      <c r="F56" s="113">
        <v>144.54438961262156</v>
      </c>
      <c r="G56" s="113"/>
      <c r="H56" s="97"/>
      <c r="I56" s="123"/>
      <c r="J56" s="129"/>
      <c r="K56" s="100"/>
      <c r="L56" s="123"/>
    </row>
    <row r="57" spans="2:12" ht="15" customHeight="1" x14ac:dyDescent="0.2">
      <c r="B57" s="124" t="s">
        <v>71</v>
      </c>
      <c r="C57" s="26">
        <v>2428312</v>
      </c>
      <c r="D57" s="23">
        <v>19663.510000000002</v>
      </c>
      <c r="E57" s="113">
        <f t="shared" si="0"/>
        <v>0.80976044264493197</v>
      </c>
      <c r="F57" s="113">
        <v>151.29528022170194</v>
      </c>
      <c r="G57" s="113"/>
      <c r="H57" s="97"/>
      <c r="I57" s="123"/>
      <c r="J57" s="129"/>
      <c r="K57" s="100"/>
      <c r="L57" s="123"/>
    </row>
    <row r="58" spans="2:12" ht="15" customHeight="1" x14ac:dyDescent="0.2">
      <c r="B58" s="124" t="s">
        <v>72</v>
      </c>
      <c r="C58" s="26">
        <v>2677656</v>
      </c>
      <c r="D58" s="23">
        <v>20807.670000000002</v>
      </c>
      <c r="E58" s="113">
        <f t="shared" si="0"/>
        <v>0.77708525665731532</v>
      </c>
      <c r="F58" s="113">
        <v>156.43441342652099</v>
      </c>
      <c r="G58" s="113"/>
      <c r="H58" s="97"/>
      <c r="I58" s="123"/>
      <c r="J58" s="129"/>
      <c r="K58" s="100"/>
      <c r="L58" s="123"/>
    </row>
    <row r="59" spans="2:12" ht="15" customHeight="1" x14ac:dyDescent="0.2">
      <c r="B59" s="124" t="s">
        <v>73</v>
      </c>
      <c r="C59" s="26">
        <v>4243393</v>
      </c>
      <c r="D59" s="23">
        <v>24281</v>
      </c>
      <c r="E59" s="113">
        <v>0.57220719363019168</v>
      </c>
      <c r="F59" s="113">
        <v>173.99498387674666</v>
      </c>
      <c r="G59" s="113"/>
      <c r="H59" s="97"/>
      <c r="I59" s="123"/>
      <c r="J59" s="129"/>
      <c r="K59" s="100"/>
      <c r="L59" s="123"/>
    </row>
    <row r="60" spans="2:12" ht="15" customHeight="1" x14ac:dyDescent="0.2">
      <c r="B60" s="124" t="s">
        <v>74</v>
      </c>
      <c r="C60" s="26">
        <v>4627582</v>
      </c>
      <c r="D60" s="23">
        <v>25405</v>
      </c>
      <c r="E60" s="113">
        <v>0.54899081204827915</v>
      </c>
      <c r="F60" s="113">
        <v>177.95601008685907</v>
      </c>
      <c r="G60" s="113"/>
      <c r="H60" s="97"/>
      <c r="I60" s="123"/>
      <c r="J60" s="129"/>
      <c r="K60" s="100"/>
      <c r="L60" s="123"/>
    </row>
    <row r="61" spans="2:12" ht="15" customHeight="1" x14ac:dyDescent="0.2">
      <c r="B61" s="124" t="s">
        <v>75</v>
      </c>
      <c r="C61" s="26">
        <v>4920549</v>
      </c>
      <c r="D61" s="23">
        <v>28814</v>
      </c>
      <c r="E61" s="113">
        <v>0.58558506378048469</v>
      </c>
      <c r="F61" s="113">
        <v>197.32913299548005</v>
      </c>
      <c r="G61" s="113"/>
      <c r="H61" s="97"/>
      <c r="I61" s="123"/>
      <c r="J61" s="129"/>
      <c r="K61" s="100"/>
      <c r="L61" s="123"/>
    </row>
    <row r="62" spans="2:12" ht="15" customHeight="1" x14ac:dyDescent="0.2">
      <c r="B62" s="124" t="s">
        <v>76</v>
      </c>
      <c r="C62" s="26">
        <v>5374415</v>
      </c>
      <c r="D62" s="23">
        <v>32805</v>
      </c>
      <c r="E62" s="113">
        <v>0.61039201475881555</v>
      </c>
      <c r="F62" s="113">
        <v>219.69595499598179</v>
      </c>
      <c r="G62" s="113"/>
      <c r="H62" s="97"/>
      <c r="I62" s="123"/>
      <c r="J62" s="129"/>
      <c r="K62" s="100"/>
      <c r="L62" s="123"/>
    </row>
    <row r="63" spans="2:12" ht="15" customHeight="1" x14ac:dyDescent="0.2">
      <c r="B63" s="124" t="s">
        <v>77</v>
      </c>
      <c r="C63" s="26">
        <v>6203725</v>
      </c>
      <c r="D63" s="23">
        <v>27009</v>
      </c>
      <c r="E63" s="113">
        <v>0.43536746067886639</v>
      </c>
      <c r="F63" s="113">
        <v>176.92257303812394</v>
      </c>
      <c r="G63" s="113"/>
      <c r="H63" s="97"/>
      <c r="I63" s="123"/>
      <c r="J63" s="129"/>
      <c r="K63" s="100"/>
      <c r="L63" s="123"/>
    </row>
    <row r="64" spans="2:12" ht="15" customHeight="1" x14ac:dyDescent="0.2">
      <c r="B64" s="124" t="s">
        <v>137</v>
      </c>
      <c r="C64" s="26">
        <v>7126194</v>
      </c>
      <c r="D64" s="23">
        <v>31426</v>
      </c>
      <c r="E64" s="113">
        <v>0.44099276556321648</v>
      </c>
      <c r="F64" s="113">
        <v>201.3970776723917</v>
      </c>
      <c r="G64" s="113"/>
      <c r="H64" s="97"/>
      <c r="I64" s="123"/>
      <c r="J64" s="129"/>
      <c r="K64" s="100"/>
      <c r="L64" s="123"/>
    </row>
    <row r="65" spans="2:12" ht="15" customHeight="1" x14ac:dyDescent="0.2">
      <c r="B65" s="124" t="s">
        <v>138</v>
      </c>
      <c r="C65" s="26">
        <v>8216160</v>
      </c>
      <c r="D65" s="23">
        <v>39203</v>
      </c>
      <c r="E65" s="113">
        <v>0.47714504099238569</v>
      </c>
      <c r="F65" s="113">
        <v>245.84848864919101</v>
      </c>
      <c r="G65" s="113"/>
      <c r="H65" s="97"/>
      <c r="I65" s="123"/>
      <c r="J65" s="129"/>
      <c r="K65" s="100"/>
      <c r="L65" s="123"/>
    </row>
    <row r="66" spans="2:12" ht="15" customHeight="1" x14ac:dyDescent="0.2">
      <c r="B66" s="124" t="s">
        <v>139</v>
      </c>
      <c r="C66" s="26">
        <v>9239786</v>
      </c>
      <c r="D66" s="23">
        <v>53166</v>
      </c>
      <c r="E66" s="113">
        <v>0.57540293682126409</v>
      </c>
      <c r="F66" s="113">
        <v>326.35197348229082</v>
      </c>
      <c r="G66" s="113"/>
      <c r="H66" s="97"/>
      <c r="I66" s="123"/>
      <c r="J66" s="129"/>
      <c r="K66" s="100"/>
      <c r="L66" s="123"/>
    </row>
    <row r="67" spans="2:12" ht="15" customHeight="1" x14ac:dyDescent="0.2">
      <c r="B67" s="124" t="s">
        <v>140</v>
      </c>
      <c r="C67" s="26">
        <v>10637772</v>
      </c>
      <c r="D67" s="23">
        <v>62407</v>
      </c>
      <c r="E67" s="113">
        <v>0.58665479952004995</v>
      </c>
      <c r="F67" s="113">
        <v>375.01953007631755</v>
      </c>
      <c r="G67" s="113"/>
      <c r="H67" s="97"/>
      <c r="I67" s="123"/>
      <c r="J67" s="129"/>
      <c r="K67" s="100"/>
      <c r="L67" s="123"/>
    </row>
    <row r="68" spans="2:12" ht="15" customHeight="1" x14ac:dyDescent="0.2">
      <c r="B68" s="124" t="s">
        <v>162</v>
      </c>
      <c r="C68" s="125">
        <v>13199707</v>
      </c>
      <c r="D68" s="23">
        <v>83714</v>
      </c>
      <c r="E68" s="113">
        <v>0.63421104726036726</v>
      </c>
      <c r="F68" s="113">
        <v>492.60915617276686</v>
      </c>
      <c r="G68" s="113"/>
      <c r="H68" s="97"/>
      <c r="I68" s="123"/>
      <c r="J68" s="129"/>
      <c r="K68" s="100"/>
      <c r="L68" s="123"/>
    </row>
    <row r="69" spans="2:12" ht="15" customHeight="1" x14ac:dyDescent="0.2">
      <c r="B69" s="124" t="s">
        <v>161</v>
      </c>
      <c r="C69" s="125">
        <v>14866996</v>
      </c>
      <c r="D69" s="23">
        <v>94399</v>
      </c>
      <c r="E69" s="113">
        <v>0.63495678615908679</v>
      </c>
      <c r="F69" s="113">
        <v>544.05509768889408</v>
      </c>
      <c r="G69" s="113"/>
      <c r="H69" s="97"/>
      <c r="I69" s="123"/>
      <c r="J69" s="129"/>
      <c r="K69" s="100"/>
      <c r="L69" s="123"/>
    </row>
    <row r="70" spans="2:12" ht="15" customHeight="1" x14ac:dyDescent="0.2">
      <c r="B70" s="124" t="s">
        <v>160</v>
      </c>
      <c r="C70" s="125">
        <v>18276440</v>
      </c>
      <c r="D70" s="23">
        <v>106017</v>
      </c>
      <c r="E70" s="113">
        <v>0.58007467537441648</v>
      </c>
      <c r="F70" s="113">
        <v>598.62789384528514</v>
      </c>
      <c r="G70" s="113"/>
      <c r="H70" s="97"/>
      <c r="I70" s="123"/>
      <c r="J70" s="129"/>
      <c r="K70" s="100"/>
      <c r="L70" s="123"/>
    </row>
    <row r="71" spans="2:12" ht="15" customHeight="1" x14ac:dyDescent="0.2">
      <c r="B71" s="124" t="s">
        <v>159</v>
      </c>
      <c r="C71" s="125">
        <v>20046500</v>
      </c>
      <c r="D71" s="23">
        <v>134182</v>
      </c>
      <c r="E71" s="113">
        <v>0.66935375252537854</v>
      </c>
      <c r="F71" s="113">
        <v>742.52670023795031</v>
      </c>
      <c r="G71" s="113"/>
      <c r="H71" s="97"/>
      <c r="I71" s="123"/>
      <c r="J71" s="129"/>
      <c r="K71" s="100"/>
      <c r="L71" s="123"/>
    </row>
    <row r="72" spans="2:12" ht="15" customHeight="1" x14ac:dyDescent="0.2">
      <c r="B72" s="124" t="s">
        <v>158</v>
      </c>
      <c r="C72" s="125">
        <v>22385657</v>
      </c>
      <c r="D72" s="23">
        <v>161202</v>
      </c>
      <c r="E72" s="113">
        <v>0.72011288299467824</v>
      </c>
      <c r="F72" s="113">
        <v>874.43449959316524</v>
      </c>
      <c r="G72" s="113"/>
      <c r="H72" s="97"/>
      <c r="I72" s="123"/>
      <c r="J72" s="129"/>
      <c r="K72" s="100"/>
      <c r="L72" s="123"/>
    </row>
    <row r="73" spans="2:12" ht="15" customHeight="1" x14ac:dyDescent="0.2">
      <c r="B73" s="124" t="s">
        <v>157</v>
      </c>
      <c r="C73" s="125">
        <v>25168805</v>
      </c>
      <c r="D73" s="23">
        <v>201986</v>
      </c>
      <c r="E73" s="113">
        <v>0.80252518941602513</v>
      </c>
      <c r="F73" s="113">
        <v>1074.2793319859588</v>
      </c>
      <c r="G73" s="113"/>
      <c r="H73" s="97"/>
      <c r="I73" s="123"/>
      <c r="J73" s="129"/>
      <c r="K73" s="100"/>
      <c r="L73" s="123"/>
    </row>
    <row r="74" spans="2:12" ht="15" customHeight="1" x14ac:dyDescent="0.2">
      <c r="B74" s="124" t="s">
        <v>203</v>
      </c>
      <c r="C74" s="125">
        <v>27443022.495134506</v>
      </c>
      <c r="D74" s="23">
        <v>231172</v>
      </c>
      <c r="E74" s="113">
        <v>0.8423707703515001</v>
      </c>
      <c r="F74" s="113">
        <v>1205.8421574252777</v>
      </c>
      <c r="G74" s="113"/>
      <c r="H74" s="97"/>
      <c r="I74" s="123"/>
      <c r="J74" s="129"/>
      <c r="K74" s="100"/>
      <c r="L74" s="123"/>
    </row>
    <row r="75" spans="2:12" ht="15" customHeight="1" x14ac:dyDescent="0.2">
      <c r="B75" s="124" t="s">
        <v>204</v>
      </c>
      <c r="C75" s="125">
        <v>29075633</v>
      </c>
      <c r="D75" s="23">
        <v>267953</v>
      </c>
      <c r="E75" s="113">
        <v>0.92157236955081945</v>
      </c>
      <c r="F75" s="113">
        <v>1347.9877251232517</v>
      </c>
      <c r="G75" s="113"/>
      <c r="H75" s="97"/>
      <c r="I75" s="123"/>
      <c r="J75" s="129"/>
      <c r="K75" s="100"/>
      <c r="L75" s="123"/>
    </row>
    <row r="76" spans="2:12" ht="15" customHeight="1" x14ac:dyDescent="0.2">
      <c r="B76" s="124" t="s">
        <v>205</v>
      </c>
      <c r="C76" s="125">
        <v>31922302.944406025</v>
      </c>
      <c r="D76" s="23">
        <v>328962</v>
      </c>
      <c r="E76" s="113">
        <v>1.0305083582876229</v>
      </c>
      <c r="F76" s="113">
        <v>1621.0614497610013</v>
      </c>
      <c r="G76" s="113"/>
      <c r="H76" s="97"/>
      <c r="I76" s="123"/>
      <c r="J76" s="129"/>
      <c r="K76" s="100"/>
      <c r="L76" s="123"/>
    </row>
    <row r="77" spans="2:12" ht="15" customHeight="1" x14ac:dyDescent="0.2">
      <c r="B77" s="124" t="s">
        <v>228</v>
      </c>
      <c r="C77" s="125">
        <v>34616302</v>
      </c>
      <c r="D77" s="23">
        <v>416467</v>
      </c>
      <c r="E77" s="113">
        <v>1.2030950041977331</v>
      </c>
      <c r="F77" s="113">
        <v>2011.3348787790978</v>
      </c>
      <c r="G77" s="113"/>
      <c r="H77" s="97"/>
      <c r="I77" s="123"/>
      <c r="J77" s="129"/>
      <c r="K77" s="100"/>
      <c r="L77" s="123"/>
    </row>
    <row r="78" spans="2:12" ht="15" customHeight="1" x14ac:dyDescent="0.2">
      <c r="B78" s="124" t="s">
        <v>235</v>
      </c>
      <c r="C78" s="125">
        <v>38086232</v>
      </c>
      <c r="D78" s="23">
        <v>421778</v>
      </c>
      <c r="E78" s="113">
        <v>1.1074290573034371</v>
      </c>
      <c r="F78" s="113">
        <v>1997.3386371170147</v>
      </c>
      <c r="G78" s="113"/>
      <c r="H78" s="97"/>
      <c r="I78" s="123"/>
      <c r="J78" s="129"/>
      <c r="K78" s="100"/>
      <c r="L78" s="123"/>
    </row>
    <row r="79" spans="2:12" ht="15" customHeight="1" thickBot="1" x14ac:dyDescent="0.25">
      <c r="B79" s="126" t="s">
        <v>236</v>
      </c>
      <c r="C79" s="127">
        <v>41556326</v>
      </c>
      <c r="D79" s="18">
        <v>482265</v>
      </c>
      <c r="E79" s="128">
        <v>1.1605092326978088</v>
      </c>
      <c r="F79" s="128">
        <v>2240.4878048780488</v>
      </c>
      <c r="G79" s="113"/>
      <c r="H79" s="97"/>
      <c r="I79" s="123"/>
      <c r="J79" s="129"/>
      <c r="K79" s="100"/>
      <c r="L79" s="123"/>
    </row>
    <row r="80" spans="2:12" x14ac:dyDescent="0.2">
      <c r="B80" s="63" t="s">
        <v>202</v>
      </c>
      <c r="C80" s="125"/>
      <c r="D80" s="56"/>
      <c r="E80" s="47"/>
      <c r="F80" s="47"/>
      <c r="G80" s="162"/>
      <c r="H80" s="97"/>
      <c r="I80" s="123"/>
      <c r="J80" s="129"/>
    </row>
    <row r="81" spans="1:10" x14ac:dyDescent="0.2">
      <c r="B81" s="160"/>
      <c r="C81" s="125"/>
      <c r="D81" s="56"/>
      <c r="E81" s="47"/>
      <c r="F81" s="47"/>
      <c r="G81" s="156"/>
      <c r="H81" s="103"/>
      <c r="I81" s="123"/>
      <c r="J81" s="129"/>
    </row>
    <row r="82" spans="1:10" ht="10.5" customHeight="1" x14ac:dyDescent="0.2">
      <c r="B82" s="161" t="s">
        <v>183</v>
      </c>
      <c r="C82" s="161"/>
      <c r="D82" s="56"/>
      <c r="E82" s="47"/>
      <c r="F82" s="47"/>
      <c r="G82" s="156"/>
      <c r="H82" s="103"/>
      <c r="I82" s="123"/>
      <c r="J82" s="129"/>
    </row>
    <row r="83" spans="1:10" x14ac:dyDescent="0.2">
      <c r="B83" s="160"/>
      <c r="C83" s="125"/>
      <c r="D83" s="161"/>
      <c r="E83" s="47"/>
      <c r="F83" s="47"/>
      <c r="G83" s="156"/>
      <c r="H83" s="103"/>
      <c r="I83" s="123"/>
      <c r="J83" s="129"/>
    </row>
    <row r="84" spans="1:10" x14ac:dyDescent="0.2">
      <c r="A84" s="63"/>
      <c r="B84" s="63"/>
      <c r="D84" s="56"/>
      <c r="H84" s="103"/>
      <c r="J84" s="129"/>
    </row>
    <row r="85" spans="1:10" x14ac:dyDescent="0.2">
      <c r="B85" s="63"/>
      <c r="C85" s="64"/>
      <c r="J85" s="129"/>
    </row>
    <row r="86" spans="1:10" x14ac:dyDescent="0.2">
      <c r="B86" s="63"/>
      <c r="C86" s="64"/>
    </row>
  </sheetData>
  <mergeCells count="5">
    <mergeCell ref="B2:F2"/>
    <mergeCell ref="B3:F3"/>
    <mergeCell ref="B4:B6"/>
    <mergeCell ref="E4:E6"/>
    <mergeCell ref="F4:F6"/>
  </mergeCells>
  <phoneticPr fontId="2" type="noConversion"/>
  <pageMargins left="0.75" right="0.75" top="1" bottom="1" header="0.5" footer="0.5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11.1</vt:lpstr>
      <vt:lpstr>11.2</vt:lpstr>
      <vt:lpstr>11.3</vt:lpstr>
      <vt:lpstr>11.4</vt:lpstr>
      <vt:lpstr>11.5</vt:lpstr>
      <vt:lpstr>11.6</vt:lpstr>
      <vt:lpstr>11.7</vt:lpstr>
      <vt:lpstr>11.8</vt:lpstr>
      <vt:lpstr>11.9</vt:lpstr>
      <vt:lpstr>'11.6'!Print_Area</vt:lpstr>
      <vt:lpstr>'11.7'!Print_Area</vt:lpstr>
      <vt:lpstr>'11.8'!Print_Area</vt:lpstr>
      <vt:lpstr>'11.9'!Print_Area</vt:lpstr>
      <vt:lpstr>'11.1'!Print_Titles</vt:lpstr>
      <vt:lpstr>'11.2'!Print_Titles</vt:lpstr>
    </vt:vector>
  </TitlesOfParts>
  <Company>State Bank of Pakistan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sajad kiani</dc:creator>
  <cp:lastModifiedBy>Muhammad Sajjad Kiani - Statistics &amp; DWH</cp:lastModifiedBy>
  <cp:lastPrinted>2015-10-21T11:44:49Z</cp:lastPrinted>
  <dcterms:created xsi:type="dcterms:W3CDTF">2006-06-17T04:27:02Z</dcterms:created>
  <dcterms:modified xsi:type="dcterms:W3CDTF">2021-06-30T12:58:14Z</dcterms:modified>
</cp:coreProperties>
</file>